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2D244BF6-09F6-134E-B09F-08EB44293663}" xr6:coauthVersionLast="47" xr6:coauthVersionMax="47" xr10:uidLastSave="{00000000-0000-0000-0000-000000000000}"/>
  <bookViews>
    <workbookView xWindow="240" yWindow="760" windowWidth="23180" windowHeight="141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65" i="1" l="1"/>
  <c r="AX365" i="1"/>
  <c r="AV365" i="1"/>
  <c r="AU365" i="1"/>
  <c r="AS365" i="1"/>
  <c r="K365" i="1" s="1"/>
  <c r="AL365" i="1"/>
  <c r="I365" i="1" s="1"/>
  <c r="H365" i="1" s="1"/>
  <c r="AG365" i="1"/>
  <c r="J365" i="1" s="1"/>
  <c r="Y365" i="1"/>
  <c r="X365" i="1"/>
  <c r="P365" i="1"/>
  <c r="AY364" i="1"/>
  <c r="AX364" i="1"/>
  <c r="AV364" i="1"/>
  <c r="AU364" i="1"/>
  <c r="AS364" i="1" s="1"/>
  <c r="AL364" i="1"/>
  <c r="AG364" i="1"/>
  <c r="J364" i="1" s="1"/>
  <c r="Y364" i="1"/>
  <c r="X364" i="1"/>
  <c r="W364" i="1" s="1"/>
  <c r="P364" i="1"/>
  <c r="I364" i="1"/>
  <c r="H364" i="1" s="1"/>
  <c r="AY363" i="1"/>
  <c r="AX363" i="1"/>
  <c r="AV363" i="1"/>
  <c r="AU363" i="1"/>
  <c r="AS363" i="1" s="1"/>
  <c r="AL363" i="1"/>
  <c r="I363" i="1" s="1"/>
  <c r="H363" i="1" s="1"/>
  <c r="AG363" i="1"/>
  <c r="J363" i="1" s="1"/>
  <c r="Y363" i="1"/>
  <c r="X363" i="1"/>
  <c r="W363" i="1"/>
  <c r="P363" i="1"/>
  <c r="AY362" i="1"/>
  <c r="AX362" i="1"/>
  <c r="AV362" i="1"/>
  <c r="AW362" i="1" s="1"/>
  <c r="AU362" i="1"/>
  <c r="AS362" i="1" s="1"/>
  <c r="AL362" i="1"/>
  <c r="I362" i="1" s="1"/>
  <c r="H362" i="1" s="1"/>
  <c r="AG362" i="1"/>
  <c r="J362" i="1" s="1"/>
  <c r="Y362" i="1"/>
  <c r="X362" i="1"/>
  <c r="W362" i="1" s="1"/>
  <c r="P362" i="1"/>
  <c r="AY361" i="1"/>
  <c r="AX361" i="1"/>
  <c r="AV361" i="1"/>
  <c r="AU361" i="1"/>
  <c r="AS361" i="1" s="1"/>
  <c r="K361" i="1" s="1"/>
  <c r="AL361" i="1"/>
  <c r="I361" i="1" s="1"/>
  <c r="H361" i="1" s="1"/>
  <c r="AG361" i="1"/>
  <c r="J361" i="1" s="1"/>
  <c r="Y361" i="1"/>
  <c r="X361" i="1"/>
  <c r="W361" i="1"/>
  <c r="P361" i="1"/>
  <c r="AY360" i="1"/>
  <c r="AX360" i="1"/>
  <c r="AV360" i="1"/>
  <c r="AU360" i="1"/>
  <c r="AS360" i="1" s="1"/>
  <c r="AF360" i="1" s="1"/>
  <c r="AL360" i="1"/>
  <c r="AG360" i="1"/>
  <c r="J360" i="1" s="1"/>
  <c r="Y360" i="1"/>
  <c r="X360" i="1"/>
  <c r="P360" i="1"/>
  <c r="I360" i="1"/>
  <c r="H360" i="1" s="1"/>
  <c r="AY359" i="1"/>
  <c r="AX359" i="1"/>
  <c r="AV359" i="1"/>
  <c r="AU359" i="1"/>
  <c r="AS359" i="1" s="1"/>
  <c r="AL359" i="1"/>
  <c r="I359" i="1" s="1"/>
  <c r="AG359" i="1"/>
  <c r="Y359" i="1"/>
  <c r="X359" i="1"/>
  <c r="W359" i="1" s="1"/>
  <c r="P359" i="1"/>
  <c r="J359" i="1"/>
  <c r="H359" i="1"/>
  <c r="AY358" i="1"/>
  <c r="AX358" i="1"/>
  <c r="AV358" i="1"/>
  <c r="AU358" i="1"/>
  <c r="AS358" i="1" s="1"/>
  <c r="AT358" i="1" s="1"/>
  <c r="AL358" i="1"/>
  <c r="AG358" i="1"/>
  <c r="J358" i="1" s="1"/>
  <c r="Y358" i="1"/>
  <c r="X358" i="1"/>
  <c r="P358" i="1"/>
  <c r="I358" i="1"/>
  <c r="H358" i="1" s="1"/>
  <c r="AA358" i="1" s="1"/>
  <c r="AY357" i="1"/>
  <c r="AX357" i="1"/>
  <c r="AV357" i="1"/>
  <c r="AU357" i="1"/>
  <c r="AS357" i="1"/>
  <c r="N357" i="1" s="1"/>
  <c r="AL357" i="1"/>
  <c r="I357" i="1" s="1"/>
  <c r="H357" i="1" s="1"/>
  <c r="AG357" i="1"/>
  <c r="Y357" i="1"/>
  <c r="X357" i="1"/>
  <c r="W357" i="1" s="1"/>
  <c r="P357" i="1"/>
  <c r="J357" i="1"/>
  <c r="AY356" i="1"/>
  <c r="AX356" i="1"/>
  <c r="AV356" i="1"/>
  <c r="AU356" i="1"/>
  <c r="AS356" i="1" s="1"/>
  <c r="AT356" i="1" s="1"/>
  <c r="AL356" i="1"/>
  <c r="I356" i="1" s="1"/>
  <c r="H356" i="1" s="1"/>
  <c r="AG356" i="1"/>
  <c r="J356" i="1" s="1"/>
  <c r="Y356" i="1"/>
  <c r="X356" i="1"/>
  <c r="W356" i="1" s="1"/>
  <c r="P356" i="1"/>
  <c r="AY355" i="1"/>
  <c r="AX355" i="1"/>
  <c r="AW355" i="1" s="1"/>
  <c r="AV355" i="1"/>
  <c r="S355" i="1" s="1"/>
  <c r="AU355" i="1"/>
  <c r="AS355" i="1"/>
  <c r="AL355" i="1"/>
  <c r="I355" i="1" s="1"/>
  <c r="H355" i="1" s="1"/>
  <c r="AG355" i="1"/>
  <c r="Y355" i="1"/>
  <c r="X355" i="1"/>
  <c r="W355" i="1" s="1"/>
  <c r="P355" i="1"/>
  <c r="J355" i="1"/>
  <c r="AY354" i="1"/>
  <c r="AX354" i="1"/>
  <c r="AV354" i="1"/>
  <c r="AU354" i="1"/>
  <c r="AS354" i="1" s="1"/>
  <c r="AL354" i="1"/>
  <c r="I354" i="1" s="1"/>
  <c r="H354" i="1" s="1"/>
  <c r="AG354" i="1"/>
  <c r="Y354" i="1"/>
  <c r="X354" i="1"/>
  <c r="P354" i="1"/>
  <c r="J354" i="1"/>
  <c r="AY353" i="1"/>
  <c r="S353" i="1" s="1"/>
  <c r="AX353" i="1"/>
  <c r="AV353" i="1"/>
  <c r="AU353" i="1"/>
  <c r="AS353" i="1" s="1"/>
  <c r="AL353" i="1"/>
  <c r="I353" i="1" s="1"/>
  <c r="H353" i="1" s="1"/>
  <c r="AG353" i="1"/>
  <c r="AA353" i="1"/>
  <c r="Y353" i="1"/>
  <c r="X353" i="1"/>
  <c r="W353" i="1" s="1"/>
  <c r="P353" i="1"/>
  <c r="N353" i="1"/>
  <c r="J353" i="1"/>
  <c r="AY352" i="1"/>
  <c r="AX352" i="1"/>
  <c r="AV352" i="1"/>
  <c r="AU352" i="1"/>
  <c r="AS352" i="1" s="1"/>
  <c r="AL352" i="1"/>
  <c r="AG352" i="1"/>
  <c r="J352" i="1" s="1"/>
  <c r="Y352" i="1"/>
  <c r="X352" i="1"/>
  <c r="P352" i="1"/>
  <c r="I352" i="1"/>
  <c r="H352" i="1" s="1"/>
  <c r="AY351" i="1"/>
  <c r="AX351" i="1"/>
  <c r="AV351" i="1"/>
  <c r="AU351" i="1"/>
  <c r="AS351" i="1"/>
  <c r="AL351" i="1"/>
  <c r="I351" i="1" s="1"/>
  <c r="H351" i="1" s="1"/>
  <c r="AG351" i="1"/>
  <c r="Y351" i="1"/>
  <c r="X351" i="1"/>
  <c r="W351" i="1" s="1"/>
  <c r="P351" i="1"/>
  <c r="J351" i="1"/>
  <c r="AY350" i="1"/>
  <c r="AX350" i="1"/>
  <c r="AW350" i="1" s="1"/>
  <c r="AV350" i="1"/>
  <c r="AU350" i="1"/>
  <c r="AS350" i="1" s="1"/>
  <c r="AT350" i="1"/>
  <c r="AL350" i="1"/>
  <c r="I350" i="1" s="1"/>
  <c r="H350" i="1" s="1"/>
  <c r="AA350" i="1" s="1"/>
  <c r="AG350" i="1"/>
  <c r="J350" i="1" s="1"/>
  <c r="AF350" i="1"/>
  <c r="Y350" i="1"/>
  <c r="X350" i="1"/>
  <c r="W350" i="1" s="1"/>
  <c r="P350" i="1"/>
  <c r="AY349" i="1"/>
  <c r="AX349" i="1"/>
  <c r="AV349" i="1"/>
  <c r="AU349" i="1"/>
  <c r="AS349" i="1" s="1"/>
  <c r="AL349" i="1"/>
  <c r="I349" i="1" s="1"/>
  <c r="H349" i="1" s="1"/>
  <c r="AG349" i="1"/>
  <c r="J349" i="1" s="1"/>
  <c r="AA349" i="1"/>
  <c r="Y349" i="1"/>
  <c r="X349" i="1"/>
  <c r="W349" i="1"/>
  <c r="P349" i="1"/>
  <c r="AY348" i="1"/>
  <c r="AX348" i="1"/>
  <c r="AV348" i="1"/>
  <c r="AU348" i="1"/>
  <c r="AS348" i="1" s="1"/>
  <c r="AT348" i="1" s="1"/>
  <c r="AL348" i="1"/>
  <c r="AG348" i="1"/>
  <c r="Y348" i="1"/>
  <c r="X348" i="1"/>
  <c r="W348" i="1" s="1"/>
  <c r="P348" i="1"/>
  <c r="J348" i="1"/>
  <c r="I348" i="1"/>
  <c r="H348" i="1" s="1"/>
  <c r="AY347" i="1"/>
  <c r="AX347" i="1"/>
  <c r="AV347" i="1"/>
  <c r="AU347" i="1"/>
  <c r="AS347" i="1"/>
  <c r="AL347" i="1"/>
  <c r="I347" i="1" s="1"/>
  <c r="H347" i="1" s="1"/>
  <c r="AG347" i="1"/>
  <c r="Y347" i="1"/>
  <c r="X347" i="1"/>
  <c r="P347" i="1"/>
  <c r="J347" i="1"/>
  <c r="AY346" i="1"/>
  <c r="S346" i="1" s="1"/>
  <c r="AX346" i="1"/>
  <c r="AV346" i="1"/>
  <c r="AW346" i="1" s="1"/>
  <c r="AU346" i="1"/>
  <c r="AS346" i="1"/>
  <c r="AL346" i="1"/>
  <c r="I346" i="1" s="1"/>
  <c r="H346" i="1" s="1"/>
  <c r="AG346" i="1"/>
  <c r="Y346" i="1"/>
  <c r="X346" i="1"/>
  <c r="W346" i="1" s="1"/>
  <c r="P346" i="1"/>
  <c r="J346" i="1"/>
  <c r="AY345" i="1"/>
  <c r="S345" i="1" s="1"/>
  <c r="AX345" i="1"/>
  <c r="AV345" i="1"/>
  <c r="AU345" i="1"/>
  <c r="AS345" i="1"/>
  <c r="AT345" i="1" s="1"/>
  <c r="AL345" i="1"/>
  <c r="I345" i="1" s="1"/>
  <c r="H345" i="1" s="1"/>
  <c r="AG345" i="1"/>
  <c r="J345" i="1" s="1"/>
  <c r="Y345" i="1"/>
  <c r="X345" i="1"/>
  <c r="W345" i="1" s="1"/>
  <c r="P345" i="1"/>
  <c r="AY344" i="1"/>
  <c r="AX344" i="1"/>
  <c r="AV344" i="1"/>
  <c r="AU344" i="1"/>
  <c r="AS344" i="1" s="1"/>
  <c r="AL344" i="1"/>
  <c r="AG344" i="1"/>
  <c r="Y344" i="1"/>
  <c r="X344" i="1"/>
  <c r="W344" i="1" s="1"/>
  <c r="P344" i="1"/>
  <c r="J344" i="1"/>
  <c r="I344" i="1"/>
  <c r="H344" i="1"/>
  <c r="AY343" i="1"/>
  <c r="AX343" i="1"/>
  <c r="AV343" i="1"/>
  <c r="S343" i="1" s="1"/>
  <c r="AU343" i="1"/>
  <c r="AS343" i="1" s="1"/>
  <c r="AL343" i="1"/>
  <c r="I343" i="1" s="1"/>
  <c r="H343" i="1" s="1"/>
  <c r="AG343" i="1"/>
  <c r="Y343" i="1"/>
  <c r="X343" i="1"/>
  <c r="W343" i="1"/>
  <c r="P343" i="1"/>
  <c r="J343" i="1"/>
  <c r="AY342" i="1"/>
  <c r="AX342" i="1"/>
  <c r="AV342" i="1"/>
  <c r="AW342" i="1" s="1"/>
  <c r="AU342" i="1"/>
  <c r="AS342" i="1" s="1"/>
  <c r="AL342" i="1"/>
  <c r="AG342" i="1"/>
  <c r="J342" i="1" s="1"/>
  <c r="Y342" i="1"/>
  <c r="X342" i="1"/>
  <c r="P342" i="1"/>
  <c r="N342" i="1"/>
  <c r="I342" i="1"/>
  <c r="H342" i="1" s="1"/>
  <c r="AY341" i="1"/>
  <c r="AX341" i="1"/>
  <c r="AV341" i="1"/>
  <c r="AW341" i="1" s="1"/>
  <c r="AU341" i="1"/>
  <c r="AS341" i="1"/>
  <c r="AT341" i="1" s="1"/>
  <c r="AL341" i="1"/>
  <c r="I341" i="1" s="1"/>
  <c r="H341" i="1" s="1"/>
  <c r="AA341" i="1" s="1"/>
  <c r="AG341" i="1"/>
  <c r="Y341" i="1"/>
  <c r="X341" i="1"/>
  <c r="W341" i="1" s="1"/>
  <c r="S341" i="1"/>
  <c r="P341" i="1"/>
  <c r="K341" i="1"/>
  <c r="J341" i="1"/>
  <c r="AY340" i="1"/>
  <c r="AX340" i="1"/>
  <c r="AV340" i="1"/>
  <c r="AU340" i="1"/>
  <c r="AS340" i="1" s="1"/>
  <c r="N340" i="1" s="1"/>
  <c r="AT340" i="1"/>
  <c r="AL340" i="1"/>
  <c r="I340" i="1" s="1"/>
  <c r="H340" i="1" s="1"/>
  <c r="AG340" i="1"/>
  <c r="J340" i="1" s="1"/>
  <c r="Y340" i="1"/>
  <c r="X340" i="1"/>
  <c r="W340" i="1" s="1"/>
  <c r="P340" i="1"/>
  <c r="AY339" i="1"/>
  <c r="AX339" i="1"/>
  <c r="AV339" i="1"/>
  <c r="AU339" i="1"/>
  <c r="AS339" i="1"/>
  <c r="AL339" i="1"/>
  <c r="I339" i="1" s="1"/>
  <c r="H339" i="1" s="1"/>
  <c r="AG339" i="1"/>
  <c r="J339" i="1" s="1"/>
  <c r="AF339" i="1"/>
  <c r="Y339" i="1"/>
  <c r="X339" i="1"/>
  <c r="W339" i="1" s="1"/>
  <c r="P339" i="1"/>
  <c r="N339" i="1"/>
  <c r="K339" i="1"/>
  <c r="AY338" i="1"/>
  <c r="AX338" i="1"/>
  <c r="AV338" i="1"/>
  <c r="S338" i="1" s="1"/>
  <c r="AU338" i="1"/>
  <c r="AS338" i="1" s="1"/>
  <c r="AL338" i="1"/>
  <c r="I338" i="1" s="1"/>
  <c r="H338" i="1" s="1"/>
  <c r="AG338" i="1"/>
  <c r="Y338" i="1"/>
  <c r="X338" i="1"/>
  <c r="W338" i="1"/>
  <c r="P338" i="1"/>
  <c r="J338" i="1"/>
  <c r="AY337" i="1"/>
  <c r="AX337" i="1"/>
  <c r="AW337" i="1" s="1"/>
  <c r="AV337" i="1"/>
  <c r="AU337" i="1"/>
  <c r="AS337" i="1"/>
  <c r="AL337" i="1"/>
  <c r="I337" i="1" s="1"/>
  <c r="H337" i="1" s="1"/>
  <c r="AG337" i="1"/>
  <c r="Y337" i="1"/>
  <c r="X337" i="1"/>
  <c r="P337" i="1"/>
  <c r="J337" i="1"/>
  <c r="AY336" i="1"/>
  <c r="AX336" i="1"/>
  <c r="AV336" i="1"/>
  <c r="AU336" i="1"/>
  <c r="AS336" i="1" s="1"/>
  <c r="N336" i="1" s="1"/>
  <c r="AL336" i="1"/>
  <c r="I336" i="1" s="1"/>
  <c r="H336" i="1" s="1"/>
  <c r="AG336" i="1"/>
  <c r="J336" i="1" s="1"/>
  <c r="Y336" i="1"/>
  <c r="X336" i="1"/>
  <c r="P336" i="1"/>
  <c r="AY335" i="1"/>
  <c r="AX335" i="1"/>
  <c r="AV335" i="1"/>
  <c r="AU335" i="1"/>
  <c r="AS335" i="1" s="1"/>
  <c r="AT335" i="1"/>
  <c r="AL335" i="1"/>
  <c r="I335" i="1" s="1"/>
  <c r="AG335" i="1"/>
  <c r="J335" i="1" s="1"/>
  <c r="AF335" i="1"/>
  <c r="Y335" i="1"/>
  <c r="X335" i="1"/>
  <c r="W335" i="1" s="1"/>
  <c r="P335" i="1"/>
  <c r="H335" i="1"/>
  <c r="AY334" i="1"/>
  <c r="AX334" i="1"/>
  <c r="AW334" i="1" s="1"/>
  <c r="AV334" i="1"/>
  <c r="S334" i="1" s="1"/>
  <c r="AU334" i="1"/>
  <c r="AS334" i="1" s="1"/>
  <c r="AL334" i="1"/>
  <c r="I334" i="1" s="1"/>
  <c r="H334" i="1" s="1"/>
  <c r="AG334" i="1"/>
  <c r="Y334" i="1"/>
  <c r="X334" i="1"/>
  <c r="W334" i="1"/>
  <c r="P334" i="1"/>
  <c r="N334" i="1"/>
  <c r="J334" i="1"/>
  <c r="AY333" i="1"/>
  <c r="AX333" i="1"/>
  <c r="AV333" i="1"/>
  <c r="AU333" i="1"/>
  <c r="AS333" i="1"/>
  <c r="AL333" i="1"/>
  <c r="I333" i="1" s="1"/>
  <c r="H333" i="1" s="1"/>
  <c r="AG333" i="1"/>
  <c r="Y333" i="1"/>
  <c r="X333" i="1"/>
  <c r="P333" i="1"/>
  <c r="J333" i="1"/>
  <c r="AY332" i="1"/>
  <c r="AX332" i="1"/>
  <c r="AV332" i="1"/>
  <c r="AW332" i="1" s="1"/>
  <c r="AU332" i="1"/>
  <c r="AS332" i="1"/>
  <c r="AL332" i="1"/>
  <c r="I332" i="1" s="1"/>
  <c r="H332" i="1" s="1"/>
  <c r="AG332" i="1"/>
  <c r="Y332" i="1"/>
  <c r="X332" i="1"/>
  <c r="W332" i="1" s="1"/>
  <c r="P332" i="1"/>
  <c r="J332" i="1"/>
  <c r="AY331" i="1"/>
  <c r="AX331" i="1"/>
  <c r="AW331" i="1"/>
  <c r="AV331" i="1"/>
  <c r="AU331" i="1"/>
  <c r="AS331" i="1" s="1"/>
  <c r="AT331" i="1"/>
  <c r="AL331" i="1"/>
  <c r="I331" i="1" s="1"/>
  <c r="H331" i="1" s="1"/>
  <c r="AG331" i="1"/>
  <c r="J331" i="1" s="1"/>
  <c r="Y331" i="1"/>
  <c r="X331" i="1"/>
  <c r="W331" i="1" s="1"/>
  <c r="P331" i="1"/>
  <c r="N331" i="1"/>
  <c r="AY330" i="1"/>
  <c r="AX330" i="1"/>
  <c r="AV330" i="1"/>
  <c r="AU330" i="1"/>
  <c r="AS330" i="1" s="1"/>
  <c r="AE330" i="1" s="1"/>
  <c r="AL330" i="1"/>
  <c r="I330" i="1" s="1"/>
  <c r="H330" i="1" s="1"/>
  <c r="AG330" i="1"/>
  <c r="J330" i="1" s="1"/>
  <c r="Y330" i="1"/>
  <c r="X330" i="1"/>
  <c r="P330" i="1"/>
  <c r="N330" i="1"/>
  <c r="AY329" i="1"/>
  <c r="S329" i="1" s="1"/>
  <c r="AX329" i="1"/>
  <c r="AV329" i="1"/>
  <c r="AU329" i="1"/>
  <c r="AS329" i="1"/>
  <c r="K329" i="1" s="1"/>
  <c r="AL329" i="1"/>
  <c r="I329" i="1" s="1"/>
  <c r="H329" i="1" s="1"/>
  <c r="AA329" i="1" s="1"/>
  <c r="AG329" i="1"/>
  <c r="J329" i="1" s="1"/>
  <c r="Y329" i="1"/>
  <c r="X329" i="1"/>
  <c r="W329" i="1" s="1"/>
  <c r="P329" i="1"/>
  <c r="AY328" i="1"/>
  <c r="AX328" i="1"/>
  <c r="AV328" i="1"/>
  <c r="AU328" i="1"/>
  <c r="AS328" i="1" s="1"/>
  <c r="AL328" i="1"/>
  <c r="I328" i="1" s="1"/>
  <c r="H328" i="1" s="1"/>
  <c r="AG328" i="1"/>
  <c r="AA328" i="1"/>
  <c r="Y328" i="1"/>
  <c r="X328" i="1"/>
  <c r="W328" i="1" s="1"/>
  <c r="P328" i="1"/>
  <c r="J328" i="1"/>
  <c r="AY327" i="1"/>
  <c r="AX327" i="1"/>
  <c r="AV327" i="1"/>
  <c r="S327" i="1" s="1"/>
  <c r="AU327" i="1"/>
  <c r="AS327" i="1" s="1"/>
  <c r="AL327" i="1"/>
  <c r="I327" i="1" s="1"/>
  <c r="H327" i="1" s="1"/>
  <c r="AG327" i="1"/>
  <c r="J327" i="1" s="1"/>
  <c r="Y327" i="1"/>
  <c r="X327" i="1"/>
  <c r="W327" i="1"/>
  <c r="P327" i="1"/>
  <c r="AY326" i="1"/>
  <c r="AX326" i="1"/>
  <c r="AW326" i="1" s="1"/>
  <c r="AV326" i="1"/>
  <c r="AU326" i="1"/>
  <c r="AS326" i="1"/>
  <c r="AL326" i="1"/>
  <c r="I326" i="1" s="1"/>
  <c r="H326" i="1" s="1"/>
  <c r="AG326" i="1"/>
  <c r="J326" i="1" s="1"/>
  <c r="Y326" i="1"/>
  <c r="X326" i="1"/>
  <c r="W326" i="1"/>
  <c r="P326" i="1"/>
  <c r="K326" i="1"/>
  <c r="AY325" i="1"/>
  <c r="AX325" i="1"/>
  <c r="AV325" i="1"/>
  <c r="AU325" i="1"/>
  <c r="AS325" i="1"/>
  <c r="N325" i="1" s="1"/>
  <c r="AL325" i="1"/>
  <c r="I325" i="1" s="1"/>
  <c r="H325" i="1" s="1"/>
  <c r="AG325" i="1"/>
  <c r="J325" i="1" s="1"/>
  <c r="AA325" i="1"/>
  <c r="Y325" i="1"/>
  <c r="X325" i="1"/>
  <c r="P325" i="1"/>
  <c r="AY324" i="1"/>
  <c r="AX324" i="1"/>
  <c r="AV324" i="1"/>
  <c r="AU324" i="1"/>
  <c r="AS324" i="1" s="1"/>
  <c r="AT324" i="1" s="1"/>
  <c r="AL324" i="1"/>
  <c r="AG324" i="1"/>
  <c r="J324" i="1" s="1"/>
  <c r="AA324" i="1"/>
  <c r="Y324" i="1"/>
  <c r="X324" i="1"/>
  <c r="W324" i="1" s="1"/>
  <c r="P324" i="1"/>
  <c r="I324" i="1"/>
  <c r="H324" i="1" s="1"/>
  <c r="AY323" i="1"/>
  <c r="AX323" i="1"/>
  <c r="AW323" i="1"/>
  <c r="AV323" i="1"/>
  <c r="AU323" i="1"/>
  <c r="AS323" i="1" s="1"/>
  <c r="AE323" i="1" s="1"/>
  <c r="AL323" i="1"/>
  <c r="AG323" i="1"/>
  <c r="J323" i="1" s="1"/>
  <c r="Y323" i="1"/>
  <c r="X323" i="1"/>
  <c r="P323" i="1"/>
  <c r="N323" i="1"/>
  <c r="I323" i="1"/>
  <c r="H323" i="1" s="1"/>
  <c r="AA323" i="1" s="1"/>
  <c r="AY322" i="1"/>
  <c r="AX322" i="1"/>
  <c r="AV322" i="1"/>
  <c r="AW322" i="1" s="1"/>
  <c r="AU322" i="1"/>
  <c r="AS322" i="1"/>
  <c r="AL322" i="1"/>
  <c r="I322" i="1" s="1"/>
  <c r="H322" i="1" s="1"/>
  <c r="AG322" i="1"/>
  <c r="J322" i="1" s="1"/>
  <c r="Y322" i="1"/>
  <c r="X322" i="1"/>
  <c r="W322" i="1" s="1"/>
  <c r="P322" i="1"/>
  <c r="AY321" i="1"/>
  <c r="S321" i="1" s="1"/>
  <c r="AX321" i="1"/>
  <c r="AV321" i="1"/>
  <c r="AU321" i="1"/>
  <c r="AS321" i="1"/>
  <c r="AL321" i="1"/>
  <c r="I321" i="1" s="1"/>
  <c r="H321" i="1" s="1"/>
  <c r="AG321" i="1"/>
  <c r="J321" i="1" s="1"/>
  <c r="Y321" i="1"/>
  <c r="X321" i="1"/>
  <c r="W321" i="1" s="1"/>
  <c r="P321" i="1"/>
  <c r="AY320" i="1"/>
  <c r="AX320" i="1"/>
  <c r="AW320" i="1"/>
  <c r="AV320" i="1"/>
  <c r="AU320" i="1"/>
  <c r="AS320" i="1"/>
  <c r="AE320" i="1" s="1"/>
  <c r="AL320" i="1"/>
  <c r="I320" i="1" s="1"/>
  <c r="H320" i="1" s="1"/>
  <c r="AG320" i="1"/>
  <c r="J320" i="1" s="1"/>
  <c r="Y320" i="1"/>
  <c r="X320" i="1"/>
  <c r="W320" i="1" s="1"/>
  <c r="S320" i="1"/>
  <c r="P320" i="1"/>
  <c r="AY319" i="1"/>
  <c r="AX319" i="1"/>
  <c r="AV319" i="1"/>
  <c r="AU319" i="1"/>
  <c r="AS319" i="1" s="1"/>
  <c r="AL319" i="1"/>
  <c r="I319" i="1" s="1"/>
  <c r="H319" i="1" s="1"/>
  <c r="AG319" i="1"/>
  <c r="AE319" i="1"/>
  <c r="Y319" i="1"/>
  <c r="X319" i="1"/>
  <c r="W319" i="1" s="1"/>
  <c r="P319" i="1"/>
  <c r="N319" i="1"/>
  <c r="J319" i="1"/>
  <c r="AY318" i="1"/>
  <c r="S318" i="1" s="1"/>
  <c r="AX318" i="1"/>
  <c r="AW318" i="1" s="1"/>
  <c r="AV318" i="1"/>
  <c r="AU318" i="1"/>
  <c r="AT318" i="1"/>
  <c r="AS318" i="1"/>
  <c r="N318" i="1" s="1"/>
  <c r="AL318" i="1"/>
  <c r="I318" i="1" s="1"/>
  <c r="H318" i="1" s="1"/>
  <c r="AG318" i="1"/>
  <c r="J318" i="1" s="1"/>
  <c r="Y318" i="1"/>
  <c r="X318" i="1"/>
  <c r="P318" i="1"/>
  <c r="AY317" i="1"/>
  <c r="AX317" i="1"/>
  <c r="AV317" i="1"/>
  <c r="AW317" i="1" s="1"/>
  <c r="AU317" i="1"/>
  <c r="AS317" i="1" s="1"/>
  <c r="AT317" i="1" s="1"/>
  <c r="AL317" i="1"/>
  <c r="I317" i="1" s="1"/>
  <c r="H317" i="1" s="1"/>
  <c r="AA317" i="1" s="1"/>
  <c r="AG317" i="1"/>
  <c r="J317" i="1" s="1"/>
  <c r="Y317" i="1"/>
  <c r="X317" i="1"/>
  <c r="P317" i="1"/>
  <c r="AY316" i="1"/>
  <c r="AX316" i="1"/>
  <c r="AV316" i="1"/>
  <c r="AU316" i="1"/>
  <c r="AS316" i="1" s="1"/>
  <c r="AL316" i="1"/>
  <c r="AG316" i="1"/>
  <c r="Y316" i="1"/>
  <c r="X316" i="1"/>
  <c r="W316" i="1" s="1"/>
  <c r="P316" i="1"/>
  <c r="J316" i="1"/>
  <c r="I316" i="1"/>
  <c r="H316" i="1" s="1"/>
  <c r="AY315" i="1"/>
  <c r="AX315" i="1"/>
  <c r="AV315" i="1"/>
  <c r="AU315" i="1"/>
  <c r="AS315" i="1" s="1"/>
  <c r="AL315" i="1"/>
  <c r="I315" i="1" s="1"/>
  <c r="H315" i="1" s="1"/>
  <c r="AG315" i="1"/>
  <c r="J315" i="1" s="1"/>
  <c r="Y315" i="1"/>
  <c r="X315" i="1"/>
  <c r="W315" i="1"/>
  <c r="P315" i="1"/>
  <c r="AY314" i="1"/>
  <c r="AX314" i="1"/>
  <c r="AV314" i="1"/>
  <c r="AU314" i="1"/>
  <c r="AS314" i="1" s="1"/>
  <c r="AL314" i="1"/>
  <c r="I314" i="1" s="1"/>
  <c r="H314" i="1" s="1"/>
  <c r="AG314" i="1"/>
  <c r="Y314" i="1"/>
  <c r="X314" i="1"/>
  <c r="W314" i="1" s="1"/>
  <c r="P314" i="1"/>
  <c r="J314" i="1"/>
  <c r="AY313" i="1"/>
  <c r="AX313" i="1"/>
  <c r="AV313" i="1"/>
  <c r="AU313" i="1"/>
  <c r="AS313" i="1" s="1"/>
  <c r="AL313" i="1"/>
  <c r="I313" i="1" s="1"/>
  <c r="H313" i="1" s="1"/>
  <c r="AG313" i="1"/>
  <c r="J313" i="1" s="1"/>
  <c r="Y313" i="1"/>
  <c r="X313" i="1"/>
  <c r="W313" i="1" s="1"/>
  <c r="S313" i="1"/>
  <c r="P313" i="1"/>
  <c r="AY312" i="1"/>
  <c r="AX312" i="1"/>
  <c r="AV312" i="1"/>
  <c r="AU312" i="1"/>
  <c r="AS312" i="1" s="1"/>
  <c r="AL312" i="1"/>
  <c r="I312" i="1" s="1"/>
  <c r="H312" i="1" s="1"/>
  <c r="AA312" i="1" s="1"/>
  <c r="AG312" i="1"/>
  <c r="J312" i="1" s="1"/>
  <c r="Y312" i="1"/>
  <c r="X312" i="1"/>
  <c r="W312" i="1"/>
  <c r="P312" i="1"/>
  <c r="K312" i="1"/>
  <c r="AY311" i="1"/>
  <c r="S311" i="1" s="1"/>
  <c r="AX311" i="1"/>
  <c r="AV311" i="1"/>
  <c r="AU311" i="1"/>
  <c r="AS311" i="1" s="1"/>
  <c r="AT311" i="1"/>
  <c r="AL311" i="1"/>
  <c r="AG311" i="1"/>
  <c r="AF311" i="1"/>
  <c r="AE311" i="1"/>
  <c r="Y311" i="1"/>
  <c r="X311" i="1"/>
  <c r="P311" i="1"/>
  <c r="N311" i="1"/>
  <c r="K311" i="1"/>
  <c r="J311" i="1"/>
  <c r="I311" i="1"/>
  <c r="H311" i="1" s="1"/>
  <c r="AA311" i="1" s="1"/>
  <c r="AY310" i="1"/>
  <c r="S310" i="1" s="1"/>
  <c r="AX310" i="1"/>
  <c r="AV310" i="1"/>
  <c r="AU310" i="1"/>
  <c r="AS310" i="1" s="1"/>
  <c r="AL310" i="1"/>
  <c r="I310" i="1" s="1"/>
  <c r="H310" i="1" s="1"/>
  <c r="AA310" i="1" s="1"/>
  <c r="AG310" i="1"/>
  <c r="J310" i="1" s="1"/>
  <c r="AF310" i="1"/>
  <c r="Y310" i="1"/>
  <c r="X310" i="1"/>
  <c r="P310" i="1"/>
  <c r="AY309" i="1"/>
  <c r="AX309" i="1"/>
  <c r="AV309" i="1"/>
  <c r="AW309" i="1" s="1"/>
  <c r="AU309" i="1"/>
  <c r="AS309" i="1" s="1"/>
  <c r="N309" i="1" s="1"/>
  <c r="AL309" i="1"/>
  <c r="I309" i="1" s="1"/>
  <c r="H309" i="1" s="1"/>
  <c r="AA309" i="1" s="1"/>
  <c r="AG309" i="1"/>
  <c r="Y309" i="1"/>
  <c r="X309" i="1"/>
  <c r="P309" i="1"/>
  <c r="J309" i="1"/>
  <c r="AY308" i="1"/>
  <c r="AX308" i="1"/>
  <c r="AW308" i="1"/>
  <c r="AV308" i="1"/>
  <c r="S308" i="1" s="1"/>
  <c r="AU308" i="1"/>
  <c r="AS308" i="1" s="1"/>
  <c r="AT308" i="1" s="1"/>
  <c r="AL308" i="1"/>
  <c r="I308" i="1" s="1"/>
  <c r="AG308" i="1"/>
  <c r="Y308" i="1"/>
  <c r="X308" i="1"/>
  <c r="W308" i="1" s="1"/>
  <c r="P308" i="1"/>
  <c r="J308" i="1"/>
  <c r="H308" i="1"/>
  <c r="AY307" i="1"/>
  <c r="AX307" i="1"/>
  <c r="AW307" i="1" s="1"/>
  <c r="AV307" i="1"/>
  <c r="AU307" i="1"/>
  <c r="AS307" i="1"/>
  <c r="AL307" i="1"/>
  <c r="I307" i="1" s="1"/>
  <c r="H307" i="1" s="1"/>
  <c r="AG307" i="1"/>
  <c r="Y307" i="1"/>
  <c r="X307" i="1"/>
  <c r="P307" i="1"/>
  <c r="J307" i="1"/>
  <c r="AY306" i="1"/>
  <c r="S306" i="1" s="1"/>
  <c r="AX306" i="1"/>
  <c r="AV306" i="1"/>
  <c r="AU306" i="1"/>
  <c r="AS306" i="1"/>
  <c r="AL306" i="1"/>
  <c r="I306" i="1" s="1"/>
  <c r="H306" i="1" s="1"/>
  <c r="AG306" i="1"/>
  <c r="J306" i="1" s="1"/>
  <c r="Y306" i="1"/>
  <c r="X306" i="1"/>
  <c r="W306" i="1" s="1"/>
  <c r="P306" i="1"/>
  <c r="AY305" i="1"/>
  <c r="AX305" i="1"/>
  <c r="AV305" i="1"/>
  <c r="AW305" i="1" s="1"/>
  <c r="AU305" i="1"/>
  <c r="AS305" i="1"/>
  <c r="AL305" i="1"/>
  <c r="I305" i="1" s="1"/>
  <c r="H305" i="1" s="1"/>
  <c r="AG305" i="1"/>
  <c r="Y305" i="1"/>
  <c r="X305" i="1"/>
  <c r="W305" i="1" s="1"/>
  <c r="P305" i="1"/>
  <c r="K305" i="1"/>
  <c r="J305" i="1"/>
  <c r="AY304" i="1"/>
  <c r="AX304" i="1"/>
  <c r="AV304" i="1"/>
  <c r="S304" i="1" s="1"/>
  <c r="AU304" i="1"/>
  <c r="AS304" i="1" s="1"/>
  <c r="AT304" i="1"/>
  <c r="AL304" i="1"/>
  <c r="AG304" i="1"/>
  <c r="Y304" i="1"/>
  <c r="X304" i="1"/>
  <c r="W304" i="1" s="1"/>
  <c r="P304" i="1"/>
  <c r="J304" i="1"/>
  <c r="I304" i="1"/>
  <c r="H304" i="1" s="1"/>
  <c r="T304" i="1" s="1"/>
  <c r="U304" i="1" s="1"/>
  <c r="V304" i="1" s="1"/>
  <c r="Z304" i="1" s="1"/>
  <c r="AY303" i="1"/>
  <c r="AX303" i="1"/>
  <c r="AW303" i="1"/>
  <c r="AV303" i="1"/>
  <c r="AU303" i="1"/>
  <c r="AS303" i="1" s="1"/>
  <c r="AL303" i="1"/>
  <c r="I303" i="1" s="1"/>
  <c r="H303" i="1" s="1"/>
  <c r="AA303" i="1" s="1"/>
  <c r="AG303" i="1"/>
  <c r="AF303" i="1"/>
  <c r="AE303" i="1"/>
  <c r="Y303" i="1"/>
  <c r="X303" i="1"/>
  <c r="W303" i="1" s="1"/>
  <c r="P303" i="1"/>
  <c r="J303" i="1"/>
  <c r="AY302" i="1"/>
  <c r="AX302" i="1"/>
  <c r="AV302" i="1"/>
  <c r="AU302" i="1"/>
  <c r="AS302" i="1"/>
  <c r="AL302" i="1"/>
  <c r="I302" i="1" s="1"/>
  <c r="H302" i="1" s="1"/>
  <c r="AA302" i="1" s="1"/>
  <c r="AG302" i="1"/>
  <c r="J302" i="1" s="1"/>
  <c r="AF302" i="1"/>
  <c r="Y302" i="1"/>
  <c r="X302" i="1"/>
  <c r="W302" i="1" s="1"/>
  <c r="P302" i="1"/>
  <c r="AY301" i="1"/>
  <c r="AX301" i="1"/>
  <c r="AV301" i="1"/>
  <c r="AW301" i="1" s="1"/>
  <c r="AU301" i="1"/>
  <c r="AS301" i="1" s="1"/>
  <c r="AL301" i="1"/>
  <c r="I301" i="1" s="1"/>
  <c r="H301" i="1" s="1"/>
  <c r="AA301" i="1" s="1"/>
  <c r="AG301" i="1"/>
  <c r="Y301" i="1"/>
  <c r="X301" i="1"/>
  <c r="P301" i="1"/>
  <c r="J301" i="1"/>
  <c r="AY300" i="1"/>
  <c r="AX300" i="1"/>
  <c r="AW300" i="1" s="1"/>
  <c r="AV300" i="1"/>
  <c r="AU300" i="1"/>
  <c r="AS300" i="1" s="1"/>
  <c r="AT300" i="1" s="1"/>
  <c r="AL300" i="1"/>
  <c r="I300" i="1" s="1"/>
  <c r="AG300" i="1"/>
  <c r="J300" i="1" s="1"/>
  <c r="Y300" i="1"/>
  <c r="X300" i="1"/>
  <c r="W300" i="1" s="1"/>
  <c r="P300" i="1"/>
  <c r="H300" i="1"/>
  <c r="AY299" i="1"/>
  <c r="AX299" i="1"/>
  <c r="AV299" i="1"/>
  <c r="S299" i="1" s="1"/>
  <c r="AU299" i="1"/>
  <c r="AS299" i="1" s="1"/>
  <c r="AT299" i="1" s="1"/>
  <c r="AL299" i="1"/>
  <c r="I299" i="1" s="1"/>
  <c r="H299" i="1" s="1"/>
  <c r="AG299" i="1"/>
  <c r="Y299" i="1"/>
  <c r="X299" i="1"/>
  <c r="W299" i="1"/>
  <c r="P299" i="1"/>
  <c r="J299" i="1"/>
  <c r="AY298" i="1"/>
  <c r="AX298" i="1"/>
  <c r="AV298" i="1"/>
  <c r="AW298" i="1" s="1"/>
  <c r="AU298" i="1"/>
  <c r="AS298" i="1" s="1"/>
  <c r="AL298" i="1"/>
  <c r="AG298" i="1"/>
  <c r="J298" i="1" s="1"/>
  <c r="Y298" i="1"/>
  <c r="X298" i="1"/>
  <c r="P298" i="1"/>
  <c r="I298" i="1"/>
  <c r="H298" i="1" s="1"/>
  <c r="AA298" i="1" s="1"/>
  <c r="AY297" i="1"/>
  <c r="AX297" i="1"/>
  <c r="AV297" i="1"/>
  <c r="AW297" i="1" s="1"/>
  <c r="AU297" i="1"/>
  <c r="AS297" i="1"/>
  <c r="K297" i="1" s="1"/>
  <c r="AL297" i="1"/>
  <c r="I297" i="1" s="1"/>
  <c r="H297" i="1" s="1"/>
  <c r="AG297" i="1"/>
  <c r="Y297" i="1"/>
  <c r="X297" i="1"/>
  <c r="S297" i="1"/>
  <c r="P297" i="1"/>
  <c r="J297" i="1"/>
  <c r="AY296" i="1"/>
  <c r="AX296" i="1"/>
  <c r="AW296" i="1"/>
  <c r="AV296" i="1"/>
  <c r="AU296" i="1"/>
  <c r="AS296" i="1" s="1"/>
  <c r="K296" i="1" s="1"/>
  <c r="AL296" i="1"/>
  <c r="I296" i="1" s="1"/>
  <c r="AG296" i="1"/>
  <c r="AF296" i="1"/>
  <c r="AE296" i="1"/>
  <c r="Y296" i="1"/>
  <c r="X296" i="1"/>
  <c r="W296" i="1" s="1"/>
  <c r="P296" i="1"/>
  <c r="N296" i="1"/>
  <c r="J296" i="1"/>
  <c r="H296" i="1"/>
  <c r="AY295" i="1"/>
  <c r="AX295" i="1"/>
  <c r="AW295" i="1" s="1"/>
  <c r="AV295" i="1"/>
  <c r="AU295" i="1"/>
  <c r="AS295" i="1"/>
  <c r="AT295" i="1" s="1"/>
  <c r="AL295" i="1"/>
  <c r="I295" i="1" s="1"/>
  <c r="H295" i="1" s="1"/>
  <c r="AA295" i="1" s="1"/>
  <c r="AG295" i="1"/>
  <c r="J295" i="1" s="1"/>
  <c r="AF295" i="1"/>
  <c r="AE295" i="1"/>
  <c r="Y295" i="1"/>
  <c r="X295" i="1"/>
  <c r="P295" i="1"/>
  <c r="N295" i="1"/>
  <c r="K295" i="1"/>
  <c r="AY294" i="1"/>
  <c r="S294" i="1" s="1"/>
  <c r="AX294" i="1"/>
  <c r="AV294" i="1"/>
  <c r="AU294" i="1"/>
  <c r="AS294" i="1" s="1"/>
  <c r="AF294" i="1" s="1"/>
  <c r="AL294" i="1"/>
  <c r="I294" i="1" s="1"/>
  <c r="H294" i="1" s="1"/>
  <c r="AA294" i="1" s="1"/>
  <c r="AG294" i="1"/>
  <c r="Y294" i="1"/>
  <c r="X294" i="1"/>
  <c r="W294" i="1" s="1"/>
  <c r="T294" i="1"/>
  <c r="U294" i="1" s="1"/>
  <c r="AB294" i="1" s="1"/>
  <c r="P294" i="1"/>
  <c r="J294" i="1"/>
  <c r="AY293" i="1"/>
  <c r="S293" i="1" s="1"/>
  <c r="AX293" i="1"/>
  <c r="AV293" i="1"/>
  <c r="AU293" i="1"/>
  <c r="AS293" i="1"/>
  <c r="N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/>
  <c r="P292" i="1"/>
  <c r="AY291" i="1"/>
  <c r="AX291" i="1"/>
  <c r="AV291" i="1"/>
  <c r="S291" i="1" s="1"/>
  <c r="AU291" i="1"/>
  <c r="AS291" i="1" s="1"/>
  <c r="AT291" i="1"/>
  <c r="AL291" i="1"/>
  <c r="AG291" i="1"/>
  <c r="J291" i="1" s="1"/>
  <c r="AE291" i="1"/>
  <c r="Y291" i="1"/>
  <c r="X291" i="1"/>
  <c r="P291" i="1"/>
  <c r="I291" i="1"/>
  <c r="H291" i="1" s="1"/>
  <c r="AY290" i="1"/>
  <c r="AX290" i="1"/>
  <c r="AV290" i="1"/>
  <c r="AU290" i="1"/>
  <c r="AS290" i="1" s="1"/>
  <c r="AL290" i="1"/>
  <c r="AG290" i="1"/>
  <c r="J290" i="1" s="1"/>
  <c r="Y290" i="1"/>
  <c r="X290" i="1"/>
  <c r="P290" i="1"/>
  <c r="I290" i="1"/>
  <c r="H290" i="1" s="1"/>
  <c r="AA290" i="1" s="1"/>
  <c r="AY289" i="1"/>
  <c r="AX289" i="1"/>
  <c r="AV289" i="1"/>
  <c r="AU289" i="1"/>
  <c r="AS289" i="1" s="1"/>
  <c r="AL289" i="1"/>
  <c r="I289" i="1" s="1"/>
  <c r="H289" i="1" s="1"/>
  <c r="AA289" i="1" s="1"/>
  <c r="AG289" i="1"/>
  <c r="Y289" i="1"/>
  <c r="X289" i="1"/>
  <c r="W289" i="1" s="1"/>
  <c r="P289" i="1"/>
  <c r="J289" i="1"/>
  <c r="AY288" i="1"/>
  <c r="AX288" i="1"/>
  <c r="AV288" i="1"/>
  <c r="S288" i="1" s="1"/>
  <c r="AU288" i="1"/>
  <c r="AS288" i="1" s="1"/>
  <c r="AT288" i="1" s="1"/>
  <c r="AL288" i="1"/>
  <c r="AG288" i="1"/>
  <c r="Y288" i="1"/>
  <c r="X288" i="1"/>
  <c r="W288" i="1"/>
  <c r="P288" i="1"/>
  <c r="J288" i="1"/>
  <c r="I288" i="1"/>
  <c r="H288" i="1" s="1"/>
  <c r="AY287" i="1"/>
  <c r="AX287" i="1"/>
  <c r="AV287" i="1"/>
  <c r="AU287" i="1"/>
  <c r="AS287" i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W286" i="1" s="1"/>
  <c r="AU286" i="1"/>
  <c r="AS286" i="1"/>
  <c r="AF286" i="1" s="1"/>
  <c r="AL286" i="1"/>
  <c r="AG286" i="1"/>
  <c r="J286" i="1" s="1"/>
  <c r="Y286" i="1"/>
  <c r="X286" i="1"/>
  <c r="P286" i="1"/>
  <c r="I286" i="1"/>
  <c r="H286" i="1"/>
  <c r="AA286" i="1" s="1"/>
  <c r="AY285" i="1"/>
  <c r="AX285" i="1"/>
  <c r="AV285" i="1"/>
  <c r="AU285" i="1"/>
  <c r="AS285" i="1" s="1"/>
  <c r="AL285" i="1"/>
  <c r="I285" i="1" s="1"/>
  <c r="AG285" i="1"/>
  <c r="J285" i="1" s="1"/>
  <c r="Y285" i="1"/>
  <c r="X285" i="1"/>
  <c r="W285" i="1" s="1"/>
  <c r="P285" i="1"/>
  <c r="H285" i="1"/>
  <c r="AY284" i="1"/>
  <c r="AX284" i="1"/>
  <c r="AV284" i="1"/>
  <c r="AU284" i="1"/>
  <c r="AS284" i="1" s="1"/>
  <c r="AT284" i="1" s="1"/>
  <c r="AL284" i="1"/>
  <c r="I284" i="1" s="1"/>
  <c r="AG284" i="1"/>
  <c r="AF284" i="1"/>
  <c r="Y284" i="1"/>
  <c r="X284" i="1"/>
  <c r="W284" i="1"/>
  <c r="P284" i="1"/>
  <c r="N284" i="1"/>
  <c r="J284" i="1"/>
  <c r="H284" i="1"/>
  <c r="AY283" i="1"/>
  <c r="AX283" i="1"/>
  <c r="AV283" i="1"/>
  <c r="S283" i="1" s="1"/>
  <c r="AU283" i="1"/>
  <c r="AS283" i="1" s="1"/>
  <c r="AL283" i="1"/>
  <c r="I283" i="1" s="1"/>
  <c r="AG283" i="1"/>
  <c r="J283" i="1" s="1"/>
  <c r="Y283" i="1"/>
  <c r="X283" i="1"/>
  <c r="P283" i="1"/>
  <c r="H283" i="1"/>
  <c r="AY282" i="1"/>
  <c r="AX282" i="1"/>
  <c r="AV282" i="1"/>
  <c r="AW282" i="1" s="1"/>
  <c r="AU282" i="1"/>
  <c r="AS282" i="1" s="1"/>
  <c r="AF282" i="1" s="1"/>
  <c r="AL282" i="1"/>
  <c r="I282" i="1" s="1"/>
  <c r="H282" i="1" s="1"/>
  <c r="AG282" i="1"/>
  <c r="J282" i="1" s="1"/>
  <c r="Y282" i="1"/>
  <c r="X282" i="1"/>
  <c r="P282" i="1"/>
  <c r="AY281" i="1"/>
  <c r="AX281" i="1"/>
  <c r="AV281" i="1"/>
  <c r="AU281" i="1"/>
  <c r="AS281" i="1" s="1"/>
  <c r="AL281" i="1"/>
  <c r="I281" i="1" s="1"/>
  <c r="H281" i="1" s="1"/>
  <c r="AA281" i="1" s="1"/>
  <c r="AG281" i="1"/>
  <c r="Y281" i="1"/>
  <c r="X281" i="1"/>
  <c r="W281" i="1" s="1"/>
  <c r="P281" i="1"/>
  <c r="N281" i="1"/>
  <c r="J281" i="1"/>
  <c r="AY280" i="1"/>
  <c r="AX280" i="1"/>
  <c r="AW280" i="1" s="1"/>
  <c r="AV280" i="1"/>
  <c r="AU280" i="1"/>
  <c r="AS280" i="1" s="1"/>
  <c r="AT280" i="1" s="1"/>
  <c r="AL280" i="1"/>
  <c r="I280" i="1" s="1"/>
  <c r="H280" i="1" s="1"/>
  <c r="AG280" i="1"/>
  <c r="Y280" i="1"/>
  <c r="X280" i="1"/>
  <c r="P280" i="1"/>
  <c r="J280" i="1"/>
  <c r="AY279" i="1"/>
  <c r="AX279" i="1"/>
  <c r="AV279" i="1"/>
  <c r="AU279" i="1"/>
  <c r="AS279" i="1"/>
  <c r="K279" i="1" s="1"/>
  <c r="AL279" i="1"/>
  <c r="I279" i="1" s="1"/>
  <c r="AG279" i="1"/>
  <c r="Y279" i="1"/>
  <c r="X279" i="1"/>
  <c r="P279" i="1"/>
  <c r="J279" i="1"/>
  <c r="H279" i="1"/>
  <c r="AY278" i="1"/>
  <c r="S278" i="1" s="1"/>
  <c r="AX278" i="1"/>
  <c r="AV278" i="1"/>
  <c r="AU278" i="1"/>
  <c r="AS278" i="1"/>
  <c r="AL278" i="1"/>
  <c r="I278" i="1" s="1"/>
  <c r="H278" i="1" s="1"/>
  <c r="AA278" i="1" s="1"/>
  <c r="AG278" i="1"/>
  <c r="J278" i="1" s="1"/>
  <c r="Y278" i="1"/>
  <c r="X278" i="1"/>
  <c r="P278" i="1"/>
  <c r="AY277" i="1"/>
  <c r="AX277" i="1"/>
  <c r="AV277" i="1"/>
  <c r="S277" i="1" s="1"/>
  <c r="AU277" i="1"/>
  <c r="AS277" i="1" s="1"/>
  <c r="AL277" i="1"/>
  <c r="I277" i="1" s="1"/>
  <c r="H277" i="1" s="1"/>
  <c r="AG277" i="1"/>
  <c r="J277" i="1" s="1"/>
  <c r="Y277" i="1"/>
  <c r="X277" i="1"/>
  <c r="W277" i="1"/>
  <c r="P277" i="1"/>
  <c r="AY276" i="1"/>
  <c r="AX276" i="1"/>
  <c r="AW276" i="1"/>
  <c r="AV276" i="1"/>
  <c r="AU276" i="1"/>
  <c r="AS276" i="1" s="1"/>
  <c r="K276" i="1" s="1"/>
  <c r="AT276" i="1"/>
  <c r="AL276" i="1"/>
  <c r="I276" i="1" s="1"/>
  <c r="H276" i="1" s="1"/>
  <c r="AG276" i="1"/>
  <c r="J276" i="1" s="1"/>
  <c r="AF276" i="1"/>
  <c r="AE276" i="1"/>
  <c r="Y276" i="1"/>
  <c r="X276" i="1"/>
  <c r="P276" i="1"/>
  <c r="N276" i="1"/>
  <c r="AY275" i="1"/>
  <c r="AX275" i="1"/>
  <c r="AV275" i="1"/>
  <c r="AU275" i="1"/>
  <c r="AS275" i="1" s="1"/>
  <c r="AT275" i="1"/>
  <c r="AL275" i="1"/>
  <c r="AG275" i="1"/>
  <c r="J275" i="1" s="1"/>
  <c r="Y275" i="1"/>
  <c r="X275" i="1"/>
  <c r="W275" i="1" s="1"/>
  <c r="P275" i="1"/>
  <c r="N275" i="1"/>
  <c r="I275" i="1"/>
  <c r="H275" i="1" s="1"/>
  <c r="AA275" i="1" s="1"/>
  <c r="AY274" i="1"/>
  <c r="AX274" i="1"/>
  <c r="AV274" i="1"/>
  <c r="S274" i="1" s="1"/>
  <c r="AU274" i="1"/>
  <c r="AS274" i="1"/>
  <c r="AL274" i="1"/>
  <c r="I274" i="1" s="1"/>
  <c r="H274" i="1" s="1"/>
  <c r="AG274" i="1"/>
  <c r="J274" i="1" s="1"/>
  <c r="AA274" i="1"/>
  <c r="Y274" i="1"/>
  <c r="X274" i="1"/>
  <c r="W274" i="1"/>
  <c r="P274" i="1"/>
  <c r="AY273" i="1"/>
  <c r="AX273" i="1"/>
  <c r="AV273" i="1"/>
  <c r="AW273" i="1" s="1"/>
  <c r="AU273" i="1"/>
  <c r="AS273" i="1" s="1"/>
  <c r="AL273" i="1"/>
  <c r="AG273" i="1"/>
  <c r="Y273" i="1"/>
  <c r="X273" i="1"/>
  <c r="P273" i="1"/>
  <c r="J273" i="1"/>
  <c r="I273" i="1"/>
  <c r="H273" i="1" s="1"/>
  <c r="AA273" i="1" s="1"/>
  <c r="AY272" i="1"/>
  <c r="S272" i="1" s="1"/>
  <c r="AX272" i="1"/>
  <c r="AV272" i="1"/>
  <c r="AU272" i="1"/>
  <c r="AS272" i="1" s="1"/>
  <c r="AL272" i="1"/>
  <c r="I272" i="1" s="1"/>
  <c r="H272" i="1" s="1"/>
  <c r="AG272" i="1"/>
  <c r="J272" i="1" s="1"/>
  <c r="AA272" i="1"/>
  <c r="Y272" i="1"/>
  <c r="W272" i="1" s="1"/>
  <c r="X272" i="1"/>
  <c r="P272" i="1"/>
  <c r="AY271" i="1"/>
  <c r="AX271" i="1"/>
  <c r="AW271" i="1" s="1"/>
  <c r="AV271" i="1"/>
  <c r="AU271" i="1"/>
  <c r="AS271" i="1" s="1"/>
  <c r="AL271" i="1"/>
  <c r="I271" i="1" s="1"/>
  <c r="H271" i="1" s="1"/>
  <c r="AA271" i="1" s="1"/>
  <c r="AG271" i="1"/>
  <c r="J271" i="1" s="1"/>
  <c r="AF271" i="1"/>
  <c r="AE271" i="1"/>
  <c r="Y271" i="1"/>
  <c r="X271" i="1"/>
  <c r="W271" i="1" s="1"/>
  <c r="P271" i="1"/>
  <c r="AY270" i="1"/>
  <c r="AX270" i="1"/>
  <c r="AV270" i="1"/>
  <c r="AW270" i="1" s="1"/>
  <c r="AU270" i="1"/>
  <c r="AS270" i="1"/>
  <c r="AL270" i="1"/>
  <c r="AG270" i="1"/>
  <c r="J270" i="1" s="1"/>
  <c r="AA270" i="1"/>
  <c r="Y270" i="1"/>
  <c r="X270" i="1"/>
  <c r="W270" i="1" s="1"/>
  <c r="P270" i="1"/>
  <c r="I270" i="1"/>
  <c r="H270" i="1"/>
  <c r="AY269" i="1"/>
  <c r="AX269" i="1"/>
  <c r="AV269" i="1"/>
  <c r="AU269" i="1"/>
  <c r="AS269" i="1" s="1"/>
  <c r="AL269" i="1"/>
  <c r="AG269" i="1"/>
  <c r="Y269" i="1"/>
  <c r="X269" i="1"/>
  <c r="W269" i="1" s="1"/>
  <c r="P269" i="1"/>
  <c r="J269" i="1"/>
  <c r="I269" i="1"/>
  <c r="H269" i="1" s="1"/>
  <c r="AA269" i="1" s="1"/>
  <c r="AY268" i="1"/>
  <c r="AX268" i="1"/>
  <c r="AV268" i="1"/>
  <c r="AW268" i="1" s="1"/>
  <c r="AU268" i="1"/>
  <c r="AS268" i="1"/>
  <c r="AF268" i="1" s="1"/>
  <c r="AL268" i="1"/>
  <c r="I268" i="1" s="1"/>
  <c r="H268" i="1" s="1"/>
  <c r="AG268" i="1"/>
  <c r="J268" i="1" s="1"/>
  <c r="AE268" i="1"/>
  <c r="Y268" i="1"/>
  <c r="W268" i="1" s="1"/>
  <c r="X268" i="1"/>
  <c r="P268" i="1"/>
  <c r="N268" i="1"/>
  <c r="K268" i="1"/>
  <c r="AY267" i="1"/>
  <c r="AX267" i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N267" i="1"/>
  <c r="AY266" i="1"/>
  <c r="AX266" i="1"/>
  <c r="AV266" i="1"/>
  <c r="S266" i="1" s="1"/>
  <c r="AU266" i="1"/>
  <c r="AS266" i="1"/>
  <c r="K266" i="1" s="1"/>
  <c r="AL266" i="1"/>
  <c r="I266" i="1" s="1"/>
  <c r="H266" i="1" s="1"/>
  <c r="AG266" i="1"/>
  <c r="J266" i="1" s="1"/>
  <c r="Y266" i="1"/>
  <c r="X266" i="1"/>
  <c r="W266" i="1" s="1"/>
  <c r="P266" i="1"/>
  <c r="AY265" i="1"/>
  <c r="S265" i="1" s="1"/>
  <c r="AX265" i="1"/>
  <c r="AV265" i="1"/>
  <c r="AU265" i="1"/>
  <c r="AS265" i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U264" i="1"/>
  <c r="AS264" i="1" s="1"/>
  <c r="AL264" i="1"/>
  <c r="I264" i="1" s="1"/>
  <c r="H264" i="1" s="1"/>
  <c r="AG264" i="1"/>
  <c r="J264" i="1" s="1"/>
  <c r="AA264" i="1"/>
  <c r="Y264" i="1"/>
  <c r="X264" i="1"/>
  <c r="W264" i="1" s="1"/>
  <c r="P264" i="1"/>
  <c r="AY263" i="1"/>
  <c r="AX263" i="1"/>
  <c r="AV263" i="1"/>
  <c r="AW263" i="1" s="1"/>
  <c r="AU263" i="1"/>
  <c r="AS263" i="1" s="1"/>
  <c r="AL263" i="1"/>
  <c r="I263" i="1" s="1"/>
  <c r="H263" i="1" s="1"/>
  <c r="AA263" i="1" s="1"/>
  <c r="AG263" i="1"/>
  <c r="J263" i="1" s="1"/>
  <c r="Y263" i="1"/>
  <c r="X263" i="1"/>
  <c r="W263" i="1"/>
  <c r="P263" i="1"/>
  <c r="AY262" i="1"/>
  <c r="AX262" i="1"/>
  <c r="AV262" i="1"/>
  <c r="AU262" i="1"/>
  <c r="AS262" i="1"/>
  <c r="AE262" i="1" s="1"/>
  <c r="AL262" i="1"/>
  <c r="I262" i="1" s="1"/>
  <c r="H262" i="1" s="1"/>
  <c r="AA262" i="1" s="1"/>
  <c r="AG262" i="1"/>
  <c r="J262" i="1" s="1"/>
  <c r="AF262" i="1"/>
  <c r="Y262" i="1"/>
  <c r="X262" i="1"/>
  <c r="W262" i="1"/>
  <c r="P262" i="1"/>
  <c r="AY261" i="1"/>
  <c r="AX261" i="1"/>
  <c r="AV261" i="1"/>
  <c r="AU261" i="1"/>
  <c r="AS261" i="1" s="1"/>
  <c r="AL261" i="1"/>
  <c r="I261" i="1" s="1"/>
  <c r="H261" i="1" s="1"/>
  <c r="AA261" i="1" s="1"/>
  <c r="AG261" i="1"/>
  <c r="J261" i="1" s="1"/>
  <c r="Y261" i="1"/>
  <c r="X261" i="1"/>
  <c r="W261" i="1" s="1"/>
  <c r="S261" i="1"/>
  <c r="P261" i="1"/>
  <c r="AY260" i="1"/>
  <c r="AX260" i="1"/>
  <c r="AW260" i="1"/>
  <c r="AV260" i="1"/>
  <c r="AU260" i="1"/>
  <c r="AS260" i="1"/>
  <c r="AF260" i="1" s="1"/>
  <c r="AL260" i="1"/>
  <c r="I260" i="1" s="1"/>
  <c r="H260" i="1" s="1"/>
  <c r="AG260" i="1"/>
  <c r="AE260" i="1"/>
  <c r="Y260" i="1"/>
  <c r="X260" i="1"/>
  <c r="W260" i="1" s="1"/>
  <c r="P260" i="1"/>
  <c r="J260" i="1"/>
  <c r="AY259" i="1"/>
  <c r="AX259" i="1"/>
  <c r="AW259" i="1" s="1"/>
  <c r="AV259" i="1"/>
  <c r="AU259" i="1"/>
  <c r="AS259" i="1" s="1"/>
  <c r="AL259" i="1"/>
  <c r="I259" i="1" s="1"/>
  <c r="H259" i="1" s="1"/>
  <c r="AA259" i="1" s="1"/>
  <c r="AG259" i="1"/>
  <c r="Y259" i="1"/>
  <c r="X259" i="1"/>
  <c r="W259" i="1" s="1"/>
  <c r="P259" i="1"/>
  <c r="J259" i="1"/>
  <c r="AY258" i="1"/>
  <c r="AX258" i="1"/>
  <c r="AW258" i="1" s="1"/>
  <c r="AV258" i="1"/>
  <c r="AU258" i="1"/>
  <c r="AS258" i="1"/>
  <c r="AL258" i="1"/>
  <c r="AG258" i="1"/>
  <c r="J258" i="1" s="1"/>
  <c r="AF258" i="1"/>
  <c r="Y258" i="1"/>
  <c r="X258" i="1"/>
  <c r="P258" i="1"/>
  <c r="I258" i="1"/>
  <c r="H258" i="1" s="1"/>
  <c r="AY257" i="1"/>
  <c r="AX257" i="1"/>
  <c r="AV257" i="1"/>
  <c r="AW257" i="1" s="1"/>
  <c r="AU257" i="1"/>
  <c r="AS257" i="1" s="1"/>
  <c r="AL257" i="1"/>
  <c r="AG257" i="1"/>
  <c r="J257" i="1" s="1"/>
  <c r="Y257" i="1"/>
  <c r="X257" i="1"/>
  <c r="W257" i="1" s="1"/>
  <c r="S257" i="1"/>
  <c r="P257" i="1"/>
  <c r="I257" i="1"/>
  <c r="H257" i="1" s="1"/>
  <c r="AY256" i="1"/>
  <c r="AX256" i="1"/>
  <c r="AV256" i="1"/>
  <c r="S256" i="1" s="1"/>
  <c r="AU256" i="1"/>
  <c r="AS256" i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W255" i="1"/>
  <c r="AV255" i="1"/>
  <c r="S255" i="1" s="1"/>
  <c r="AU255" i="1"/>
  <c r="AS255" i="1" s="1"/>
  <c r="AL255" i="1"/>
  <c r="I255" i="1" s="1"/>
  <c r="AG255" i="1"/>
  <c r="Y255" i="1"/>
  <c r="X255" i="1"/>
  <c r="P255" i="1"/>
  <c r="N255" i="1"/>
  <c r="J255" i="1"/>
  <c r="H255" i="1"/>
  <c r="AY254" i="1"/>
  <c r="S254" i="1" s="1"/>
  <c r="AX254" i="1"/>
  <c r="AW254" i="1" s="1"/>
  <c r="AV254" i="1"/>
  <c r="AU254" i="1"/>
  <c r="AS254" i="1"/>
  <c r="N254" i="1" s="1"/>
  <c r="AL254" i="1"/>
  <c r="I254" i="1" s="1"/>
  <c r="H254" i="1" s="1"/>
  <c r="AG254" i="1"/>
  <c r="AF254" i="1"/>
  <c r="AE254" i="1"/>
  <c r="Y254" i="1"/>
  <c r="X254" i="1"/>
  <c r="W254" i="1"/>
  <c r="P254" i="1"/>
  <c r="K254" i="1"/>
  <c r="J254" i="1"/>
  <c r="AY253" i="1"/>
  <c r="AX253" i="1"/>
  <c r="AV253" i="1"/>
  <c r="AW253" i="1" s="1"/>
  <c r="AU253" i="1"/>
  <c r="AS253" i="1"/>
  <c r="AL253" i="1"/>
  <c r="I253" i="1" s="1"/>
  <c r="H253" i="1" s="1"/>
  <c r="AA253" i="1" s="1"/>
  <c r="AG253" i="1"/>
  <c r="J253" i="1" s="1"/>
  <c r="Y253" i="1"/>
  <c r="X253" i="1"/>
  <c r="S253" i="1"/>
  <c r="P253" i="1"/>
  <c r="AY252" i="1"/>
  <c r="AX252" i="1"/>
  <c r="AV252" i="1"/>
  <c r="AU252" i="1"/>
  <c r="AS252" i="1" s="1"/>
  <c r="AL252" i="1"/>
  <c r="I252" i="1" s="1"/>
  <c r="AG252" i="1"/>
  <c r="Y252" i="1"/>
  <c r="X252" i="1"/>
  <c r="W252" i="1" s="1"/>
  <c r="P252" i="1"/>
  <c r="J252" i="1"/>
  <c r="H252" i="1"/>
  <c r="AY251" i="1"/>
  <c r="AX251" i="1"/>
  <c r="AV251" i="1"/>
  <c r="AU251" i="1"/>
  <c r="AS251" i="1" s="1"/>
  <c r="AT251" i="1"/>
  <c r="AL251" i="1"/>
  <c r="I251" i="1" s="1"/>
  <c r="H251" i="1" s="1"/>
  <c r="AG251" i="1"/>
  <c r="Y251" i="1"/>
  <c r="X251" i="1"/>
  <c r="P251" i="1"/>
  <c r="J251" i="1"/>
  <c r="AY250" i="1"/>
  <c r="AX250" i="1"/>
  <c r="AV250" i="1"/>
  <c r="AU250" i="1"/>
  <c r="AS250" i="1" s="1"/>
  <c r="AL250" i="1"/>
  <c r="I250" i="1" s="1"/>
  <c r="H250" i="1" s="1"/>
  <c r="AG250" i="1"/>
  <c r="Y250" i="1"/>
  <c r="X250" i="1"/>
  <c r="W250" i="1" s="1"/>
  <c r="S250" i="1"/>
  <c r="P250" i="1"/>
  <c r="J250" i="1"/>
  <c r="AY249" i="1"/>
  <c r="AX249" i="1"/>
  <c r="AV249" i="1"/>
  <c r="S249" i="1" s="1"/>
  <c r="AU249" i="1"/>
  <c r="AS249" i="1" s="1"/>
  <c r="K249" i="1" s="1"/>
  <c r="AL249" i="1"/>
  <c r="I249" i="1" s="1"/>
  <c r="AG249" i="1"/>
  <c r="Y249" i="1"/>
  <c r="X249" i="1"/>
  <c r="P249" i="1"/>
  <c r="J249" i="1"/>
  <c r="H249" i="1"/>
  <c r="AY248" i="1"/>
  <c r="S248" i="1" s="1"/>
  <c r="AX248" i="1"/>
  <c r="AV248" i="1"/>
  <c r="AW248" i="1" s="1"/>
  <c r="AU248" i="1"/>
  <c r="AS248" i="1" s="1"/>
  <c r="AL248" i="1"/>
  <c r="I248" i="1" s="1"/>
  <c r="H248" i="1" s="1"/>
  <c r="AA248" i="1" s="1"/>
  <c r="AG248" i="1"/>
  <c r="J248" i="1" s="1"/>
  <c r="Y248" i="1"/>
  <c r="X248" i="1"/>
  <c r="P248" i="1"/>
  <c r="AY247" i="1"/>
  <c r="AX247" i="1"/>
  <c r="AV247" i="1"/>
  <c r="AU247" i="1"/>
  <c r="AS247" i="1" s="1"/>
  <c r="AF247" i="1" s="1"/>
  <c r="AL247" i="1"/>
  <c r="I247" i="1" s="1"/>
  <c r="H247" i="1" s="1"/>
  <c r="AA247" i="1" s="1"/>
  <c r="AG247" i="1"/>
  <c r="J247" i="1" s="1"/>
  <c r="Y247" i="1"/>
  <c r="X247" i="1"/>
  <c r="W247" i="1" s="1"/>
  <c r="P247" i="1"/>
  <c r="AY246" i="1"/>
  <c r="AX246" i="1"/>
  <c r="AV246" i="1"/>
  <c r="AU246" i="1"/>
  <c r="AS246" i="1" s="1"/>
  <c r="AL246" i="1"/>
  <c r="I246" i="1" s="1"/>
  <c r="AG246" i="1"/>
  <c r="J246" i="1" s="1"/>
  <c r="AF246" i="1"/>
  <c r="AE246" i="1"/>
  <c r="Y246" i="1"/>
  <c r="X246" i="1"/>
  <c r="P246" i="1"/>
  <c r="N246" i="1"/>
  <c r="H246" i="1"/>
  <c r="AY245" i="1"/>
  <c r="AX245" i="1"/>
  <c r="AV245" i="1"/>
  <c r="AU245" i="1"/>
  <c r="AS245" i="1" s="1"/>
  <c r="AL245" i="1"/>
  <c r="I245" i="1" s="1"/>
  <c r="H245" i="1" s="1"/>
  <c r="AG245" i="1"/>
  <c r="Y245" i="1"/>
  <c r="W245" i="1" s="1"/>
  <c r="X245" i="1"/>
  <c r="P245" i="1"/>
  <c r="J245" i="1"/>
  <c r="AY244" i="1"/>
  <c r="AX244" i="1"/>
  <c r="AV244" i="1"/>
  <c r="AU244" i="1"/>
  <c r="AS244" i="1" s="1"/>
  <c r="AT244" i="1" s="1"/>
  <c r="AL244" i="1"/>
  <c r="AG244" i="1"/>
  <c r="Y244" i="1"/>
  <c r="X244" i="1"/>
  <c r="W244" i="1"/>
  <c r="P244" i="1"/>
  <c r="J244" i="1"/>
  <c r="I244" i="1"/>
  <c r="H244" i="1" s="1"/>
  <c r="AA244" i="1" s="1"/>
  <c r="AY243" i="1"/>
  <c r="AX243" i="1"/>
  <c r="AV243" i="1"/>
  <c r="AU243" i="1"/>
  <c r="AS243" i="1" s="1"/>
  <c r="K243" i="1" s="1"/>
  <c r="AL243" i="1"/>
  <c r="AG243" i="1"/>
  <c r="J243" i="1" s="1"/>
  <c r="Y243" i="1"/>
  <c r="X243" i="1"/>
  <c r="W243" i="1" s="1"/>
  <c r="P243" i="1"/>
  <c r="I243" i="1"/>
  <c r="H243" i="1" s="1"/>
  <c r="AA243" i="1" s="1"/>
  <c r="AY242" i="1"/>
  <c r="AX242" i="1"/>
  <c r="AV242" i="1"/>
  <c r="S242" i="1" s="1"/>
  <c r="AU242" i="1"/>
  <c r="AS242" i="1" s="1"/>
  <c r="AE242" i="1" s="1"/>
  <c r="AL242" i="1"/>
  <c r="I242" i="1" s="1"/>
  <c r="AG242" i="1"/>
  <c r="J242" i="1" s="1"/>
  <c r="Y242" i="1"/>
  <c r="X242" i="1"/>
  <c r="W242" i="1" s="1"/>
  <c r="P242" i="1"/>
  <c r="H242" i="1"/>
  <c r="AY241" i="1"/>
  <c r="S241" i="1" s="1"/>
  <c r="AX241" i="1"/>
  <c r="AW241" i="1" s="1"/>
  <c r="AV241" i="1"/>
  <c r="AU241" i="1"/>
  <c r="AS241" i="1" s="1"/>
  <c r="AL241" i="1"/>
  <c r="I241" i="1" s="1"/>
  <c r="H241" i="1" s="1"/>
  <c r="AG241" i="1"/>
  <c r="J241" i="1" s="1"/>
  <c r="Y241" i="1"/>
  <c r="X241" i="1"/>
  <c r="T241" i="1"/>
  <c r="U241" i="1" s="1"/>
  <c r="V241" i="1" s="1"/>
  <c r="Z241" i="1" s="1"/>
  <c r="P241" i="1"/>
  <c r="AY240" i="1"/>
  <c r="AX240" i="1"/>
  <c r="AV240" i="1"/>
  <c r="AW240" i="1" s="1"/>
  <c r="AU240" i="1"/>
  <c r="AS240" i="1" s="1"/>
  <c r="AE240" i="1" s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/>
  <c r="AL239" i="1"/>
  <c r="AG239" i="1"/>
  <c r="J239" i="1" s="1"/>
  <c r="Y239" i="1"/>
  <c r="X239" i="1"/>
  <c r="P239" i="1"/>
  <c r="I239" i="1"/>
  <c r="H239" i="1" s="1"/>
  <c r="AA239" i="1" s="1"/>
  <c r="AY238" i="1"/>
  <c r="S238" i="1" s="1"/>
  <c r="AX238" i="1"/>
  <c r="AW238" i="1" s="1"/>
  <c r="AV238" i="1"/>
  <c r="AU238" i="1"/>
  <c r="AS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P237" i="1"/>
  <c r="J237" i="1"/>
  <c r="AY236" i="1"/>
  <c r="AX236" i="1"/>
  <c r="AV236" i="1"/>
  <c r="AU236" i="1"/>
  <c r="AS236" i="1"/>
  <c r="AL236" i="1"/>
  <c r="AG236" i="1"/>
  <c r="J236" i="1" s="1"/>
  <c r="AF236" i="1"/>
  <c r="Y236" i="1"/>
  <c r="X236" i="1"/>
  <c r="W236" i="1" s="1"/>
  <c r="P236" i="1"/>
  <c r="K236" i="1"/>
  <c r="I236" i="1"/>
  <c r="H236" i="1"/>
  <c r="AY235" i="1"/>
  <c r="AX235" i="1"/>
  <c r="AV235" i="1"/>
  <c r="AU235" i="1"/>
  <c r="AS235" i="1" s="1"/>
  <c r="AL235" i="1"/>
  <c r="I235" i="1" s="1"/>
  <c r="H235" i="1" s="1"/>
  <c r="AG235" i="1"/>
  <c r="J235" i="1" s="1"/>
  <c r="AF235" i="1"/>
  <c r="Y235" i="1"/>
  <c r="X235" i="1"/>
  <c r="P235" i="1"/>
  <c r="N235" i="1"/>
  <c r="AY234" i="1"/>
  <c r="AX234" i="1"/>
  <c r="AV234" i="1"/>
  <c r="AW234" i="1" s="1"/>
  <c r="AU234" i="1"/>
  <c r="AS234" i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AU233" i="1"/>
  <c r="AS233" i="1" s="1"/>
  <c r="AL233" i="1"/>
  <c r="I233" i="1" s="1"/>
  <c r="H233" i="1" s="1"/>
  <c r="AA233" i="1" s="1"/>
  <c r="AG233" i="1"/>
  <c r="Y233" i="1"/>
  <c r="X233" i="1"/>
  <c r="P233" i="1"/>
  <c r="J233" i="1"/>
  <c r="AY232" i="1"/>
  <c r="S232" i="1" s="1"/>
  <c r="AX232" i="1"/>
  <c r="AV232" i="1"/>
  <c r="AW232" i="1" s="1"/>
  <c r="AU232" i="1"/>
  <c r="AS232" i="1"/>
  <c r="AL232" i="1"/>
  <c r="I232" i="1" s="1"/>
  <c r="H232" i="1" s="1"/>
  <c r="AG232" i="1"/>
  <c r="J232" i="1" s="1"/>
  <c r="AF232" i="1"/>
  <c r="Y232" i="1"/>
  <c r="X232" i="1"/>
  <c r="W232" i="1"/>
  <c r="P232" i="1"/>
  <c r="N232" i="1"/>
  <c r="K232" i="1"/>
  <c r="AY231" i="1"/>
  <c r="AX231" i="1"/>
  <c r="AV231" i="1"/>
  <c r="S231" i="1" s="1"/>
  <c r="AU231" i="1"/>
  <c r="AS231" i="1" s="1"/>
  <c r="AF231" i="1" s="1"/>
  <c r="AL231" i="1"/>
  <c r="I231" i="1" s="1"/>
  <c r="H231" i="1" s="1"/>
  <c r="AG231" i="1"/>
  <c r="J231" i="1" s="1"/>
  <c r="Y231" i="1"/>
  <c r="X231" i="1"/>
  <c r="P231" i="1"/>
  <c r="N231" i="1"/>
  <c r="AY230" i="1"/>
  <c r="AX230" i="1"/>
  <c r="AV230" i="1"/>
  <c r="AU230" i="1"/>
  <c r="AS230" i="1" s="1"/>
  <c r="AF230" i="1" s="1"/>
  <c r="AL230" i="1"/>
  <c r="I230" i="1" s="1"/>
  <c r="H230" i="1" s="1"/>
  <c r="AG230" i="1"/>
  <c r="Y230" i="1"/>
  <c r="X230" i="1"/>
  <c r="W230" i="1"/>
  <c r="S230" i="1"/>
  <c r="P230" i="1"/>
  <c r="J230" i="1"/>
  <c r="AY229" i="1"/>
  <c r="AX229" i="1"/>
  <c r="AV229" i="1"/>
  <c r="AW229" i="1" s="1"/>
  <c r="AU229" i="1"/>
  <c r="AS229" i="1" s="1"/>
  <c r="N229" i="1" s="1"/>
  <c r="AL229" i="1"/>
  <c r="I229" i="1" s="1"/>
  <c r="H229" i="1" s="1"/>
  <c r="AG229" i="1"/>
  <c r="J229" i="1" s="1"/>
  <c r="Y229" i="1"/>
  <c r="W229" i="1" s="1"/>
  <c r="X229" i="1"/>
  <c r="P229" i="1"/>
  <c r="AY228" i="1"/>
  <c r="AX228" i="1"/>
  <c r="AV228" i="1"/>
  <c r="S228" i="1" s="1"/>
  <c r="AU228" i="1"/>
  <c r="AS228" i="1"/>
  <c r="AL228" i="1"/>
  <c r="I228" i="1" s="1"/>
  <c r="H228" i="1" s="1"/>
  <c r="AG228" i="1"/>
  <c r="J228" i="1" s="1"/>
  <c r="Y228" i="1"/>
  <c r="X228" i="1"/>
  <c r="P228" i="1"/>
  <c r="K228" i="1"/>
  <c r="AY227" i="1"/>
  <c r="AX227" i="1"/>
  <c r="AV227" i="1"/>
  <c r="AW227" i="1" s="1"/>
  <c r="AU227" i="1"/>
  <c r="AS227" i="1" s="1"/>
  <c r="AL227" i="1"/>
  <c r="AG227" i="1"/>
  <c r="J227" i="1" s="1"/>
  <c r="Y227" i="1"/>
  <c r="X227" i="1"/>
  <c r="W227" i="1" s="1"/>
  <c r="S227" i="1"/>
  <c r="P227" i="1"/>
  <c r="I227" i="1"/>
  <c r="H227" i="1" s="1"/>
  <c r="AY226" i="1"/>
  <c r="S226" i="1" s="1"/>
  <c r="T226" i="1" s="1"/>
  <c r="U226" i="1" s="1"/>
  <c r="AC226" i="1" s="1"/>
  <c r="AX226" i="1"/>
  <c r="AV226" i="1"/>
  <c r="AW226" i="1" s="1"/>
  <c r="AU226" i="1"/>
  <c r="AS226" i="1" s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U225" i="1"/>
  <c r="AS225" i="1" s="1"/>
  <c r="AL225" i="1"/>
  <c r="AG225" i="1"/>
  <c r="J225" i="1" s="1"/>
  <c r="Y225" i="1"/>
  <c r="X225" i="1"/>
  <c r="W225" i="1" s="1"/>
  <c r="P225" i="1"/>
  <c r="I225" i="1"/>
  <c r="H225" i="1"/>
  <c r="AA225" i="1" s="1"/>
  <c r="AY224" i="1"/>
  <c r="AX224" i="1"/>
  <c r="AV224" i="1"/>
  <c r="AW224" i="1" s="1"/>
  <c r="AU224" i="1"/>
  <c r="AS224" i="1"/>
  <c r="AL224" i="1"/>
  <c r="AG224" i="1"/>
  <c r="Y224" i="1"/>
  <c r="X224" i="1"/>
  <c r="W224" i="1"/>
  <c r="P224" i="1"/>
  <c r="J224" i="1"/>
  <c r="I224" i="1"/>
  <c r="H224" i="1" s="1"/>
  <c r="AY223" i="1"/>
  <c r="AX223" i="1"/>
  <c r="AV223" i="1"/>
  <c r="AW223" i="1" s="1"/>
  <c r="AU223" i="1"/>
  <c r="AS223" i="1"/>
  <c r="AL223" i="1"/>
  <c r="I223" i="1" s="1"/>
  <c r="H223" i="1" s="1"/>
  <c r="AG223" i="1"/>
  <c r="J223" i="1" s="1"/>
  <c r="Y223" i="1"/>
  <c r="X223" i="1"/>
  <c r="P223" i="1"/>
  <c r="AY222" i="1"/>
  <c r="AX222" i="1"/>
  <c r="AV222" i="1"/>
  <c r="AU222" i="1"/>
  <c r="AS222" i="1" s="1"/>
  <c r="AL222" i="1"/>
  <c r="I222" i="1" s="1"/>
  <c r="H222" i="1" s="1"/>
  <c r="AG222" i="1"/>
  <c r="Y222" i="1"/>
  <c r="X222" i="1"/>
  <c r="W222" i="1"/>
  <c r="S222" i="1"/>
  <c r="P222" i="1"/>
  <c r="J222" i="1"/>
  <c r="AY221" i="1"/>
  <c r="AX221" i="1"/>
  <c r="AV221" i="1"/>
  <c r="AU221" i="1"/>
  <c r="AS221" i="1" s="1"/>
  <c r="AL221" i="1"/>
  <c r="AG221" i="1"/>
  <c r="J221" i="1" s="1"/>
  <c r="AF221" i="1"/>
  <c r="AE221" i="1"/>
  <c r="Y221" i="1"/>
  <c r="X221" i="1"/>
  <c r="W221" i="1"/>
  <c r="P221" i="1"/>
  <c r="I221" i="1"/>
  <c r="H221" i="1"/>
  <c r="AA221" i="1" s="1"/>
  <c r="AY220" i="1"/>
  <c r="S220" i="1" s="1"/>
  <c r="AX220" i="1"/>
  <c r="AV220" i="1"/>
  <c r="AU220" i="1"/>
  <c r="AS220" i="1"/>
  <c r="K220" i="1" s="1"/>
  <c r="AL220" i="1"/>
  <c r="I220" i="1" s="1"/>
  <c r="H220" i="1" s="1"/>
  <c r="AG220" i="1"/>
  <c r="J220" i="1" s="1"/>
  <c r="Y220" i="1"/>
  <c r="X220" i="1"/>
  <c r="P220" i="1"/>
  <c r="AY219" i="1"/>
  <c r="AX219" i="1"/>
  <c r="AV219" i="1"/>
  <c r="AW219" i="1" s="1"/>
  <c r="AU219" i="1"/>
  <c r="AS219" i="1"/>
  <c r="AL219" i="1"/>
  <c r="I219" i="1" s="1"/>
  <c r="H219" i="1" s="1"/>
  <c r="AG219" i="1"/>
  <c r="J219" i="1" s="1"/>
  <c r="Y219" i="1"/>
  <c r="X219" i="1"/>
  <c r="W219" i="1" s="1"/>
  <c r="P219" i="1"/>
  <c r="AY218" i="1"/>
  <c r="AX218" i="1"/>
  <c r="AV218" i="1"/>
  <c r="AW218" i="1" s="1"/>
  <c r="AU218" i="1"/>
  <c r="AS218" i="1" s="1"/>
  <c r="AL218" i="1"/>
  <c r="I218" i="1" s="1"/>
  <c r="H218" i="1" s="1"/>
  <c r="AG218" i="1"/>
  <c r="J218" i="1" s="1"/>
  <c r="AE218" i="1"/>
  <c r="Y218" i="1"/>
  <c r="X218" i="1"/>
  <c r="W218" i="1"/>
  <c r="S218" i="1"/>
  <c r="P218" i="1"/>
  <c r="AY217" i="1"/>
  <c r="S217" i="1" s="1"/>
  <c r="AX217" i="1"/>
  <c r="AW217" i="1" s="1"/>
  <c r="AV217" i="1"/>
  <c r="AU217" i="1"/>
  <c r="AS217" i="1" s="1"/>
  <c r="AL217" i="1"/>
  <c r="AG217" i="1"/>
  <c r="J217" i="1" s="1"/>
  <c r="AF217" i="1"/>
  <c r="AE217" i="1"/>
  <c r="Y217" i="1"/>
  <c r="X217" i="1"/>
  <c r="W217" i="1" s="1"/>
  <c r="P217" i="1"/>
  <c r="I217" i="1"/>
  <c r="H217" i="1"/>
  <c r="AA217" i="1" s="1"/>
  <c r="AY216" i="1"/>
  <c r="AX216" i="1"/>
  <c r="AV216" i="1"/>
  <c r="AW216" i="1" s="1"/>
  <c r="AU216" i="1"/>
  <c r="AS216" i="1"/>
  <c r="AL216" i="1"/>
  <c r="I216" i="1" s="1"/>
  <c r="H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L215" i="1"/>
  <c r="AG215" i="1"/>
  <c r="J215" i="1" s="1"/>
  <c r="Y215" i="1"/>
  <c r="X215" i="1"/>
  <c r="W215" i="1" s="1"/>
  <c r="P215" i="1"/>
  <c r="I215" i="1"/>
  <c r="H215" i="1" s="1"/>
  <c r="AY214" i="1"/>
  <c r="S214" i="1" s="1"/>
  <c r="T214" i="1" s="1"/>
  <c r="U214" i="1" s="1"/>
  <c r="AX214" i="1"/>
  <c r="AV214" i="1"/>
  <c r="AU214" i="1"/>
  <c r="AS214" i="1" s="1"/>
  <c r="AL214" i="1"/>
  <c r="I214" i="1" s="1"/>
  <c r="H214" i="1" s="1"/>
  <c r="AG214" i="1"/>
  <c r="AE214" i="1"/>
  <c r="Y214" i="1"/>
  <c r="X214" i="1"/>
  <c r="W214" i="1" s="1"/>
  <c r="P214" i="1"/>
  <c r="N214" i="1"/>
  <c r="J214" i="1"/>
  <c r="AY213" i="1"/>
  <c r="AX213" i="1"/>
  <c r="AV213" i="1"/>
  <c r="AU213" i="1"/>
  <c r="AS213" i="1" s="1"/>
  <c r="AL213" i="1"/>
  <c r="AG213" i="1"/>
  <c r="J213" i="1" s="1"/>
  <c r="Y213" i="1"/>
  <c r="X213" i="1"/>
  <c r="W213" i="1"/>
  <c r="P213" i="1"/>
  <c r="I213" i="1"/>
  <c r="H213" i="1"/>
  <c r="AA213" i="1" s="1"/>
  <c r="AY212" i="1"/>
  <c r="AX212" i="1"/>
  <c r="AV212" i="1"/>
  <c r="AW212" i="1" s="1"/>
  <c r="AU212" i="1"/>
  <c r="AS212" i="1" s="1"/>
  <c r="K212" i="1" s="1"/>
  <c r="AL212" i="1"/>
  <c r="AG212" i="1"/>
  <c r="Y212" i="1"/>
  <c r="X212" i="1"/>
  <c r="W212" i="1"/>
  <c r="P212" i="1"/>
  <c r="J212" i="1"/>
  <c r="I212" i="1"/>
  <c r="H212" i="1" s="1"/>
  <c r="AA212" i="1" s="1"/>
  <c r="AY211" i="1"/>
  <c r="AX211" i="1"/>
  <c r="AV211" i="1"/>
  <c r="AW211" i="1" s="1"/>
  <c r="AU211" i="1"/>
  <c r="AS211" i="1"/>
  <c r="AL211" i="1"/>
  <c r="I211" i="1" s="1"/>
  <c r="H211" i="1" s="1"/>
  <c r="AG211" i="1"/>
  <c r="J211" i="1" s="1"/>
  <c r="Y211" i="1"/>
  <c r="X211" i="1"/>
  <c r="W211" i="1" s="1"/>
  <c r="S211" i="1"/>
  <c r="P211" i="1"/>
  <c r="AY210" i="1"/>
  <c r="AX210" i="1"/>
  <c r="AV210" i="1"/>
  <c r="AU210" i="1"/>
  <c r="AS210" i="1" s="1"/>
  <c r="AL210" i="1"/>
  <c r="I210" i="1" s="1"/>
  <c r="H210" i="1" s="1"/>
  <c r="AG210" i="1"/>
  <c r="J210" i="1" s="1"/>
  <c r="Y210" i="1"/>
  <c r="X210" i="1"/>
  <c r="W210" i="1"/>
  <c r="S210" i="1"/>
  <c r="P210" i="1"/>
  <c r="AY209" i="1"/>
  <c r="AX209" i="1"/>
  <c r="AV209" i="1"/>
  <c r="AU209" i="1"/>
  <c r="AS209" i="1" s="1"/>
  <c r="AL209" i="1"/>
  <c r="I209" i="1" s="1"/>
  <c r="H209" i="1" s="1"/>
  <c r="AA209" i="1" s="1"/>
  <c r="AG209" i="1"/>
  <c r="J209" i="1" s="1"/>
  <c r="Y209" i="1"/>
  <c r="X209" i="1"/>
  <c r="W209" i="1"/>
  <c r="P209" i="1"/>
  <c r="AY208" i="1"/>
  <c r="S208" i="1" s="1"/>
  <c r="AX208" i="1"/>
  <c r="AV208" i="1"/>
  <c r="AW208" i="1" s="1"/>
  <c r="AU208" i="1"/>
  <c r="AS208" i="1"/>
  <c r="K208" i="1" s="1"/>
  <c r="AL208" i="1"/>
  <c r="I208" i="1" s="1"/>
  <c r="H208" i="1" s="1"/>
  <c r="AA208" i="1" s="1"/>
  <c r="AG208" i="1"/>
  <c r="J208" i="1" s="1"/>
  <c r="AE208" i="1"/>
  <c r="Y208" i="1"/>
  <c r="W208" i="1" s="1"/>
  <c r="X208" i="1"/>
  <c r="P208" i="1"/>
  <c r="AY207" i="1"/>
  <c r="S207" i="1" s="1"/>
  <c r="AX207" i="1"/>
  <c r="AV207" i="1"/>
  <c r="AU207" i="1"/>
  <c r="AS207" i="1"/>
  <c r="AL207" i="1"/>
  <c r="I207" i="1" s="1"/>
  <c r="H207" i="1" s="1"/>
  <c r="AG207" i="1"/>
  <c r="J207" i="1" s="1"/>
  <c r="Y207" i="1"/>
  <c r="X207" i="1"/>
  <c r="W207" i="1" s="1"/>
  <c r="T207" i="1"/>
  <c r="U207" i="1" s="1"/>
  <c r="P207" i="1"/>
  <c r="AY206" i="1"/>
  <c r="AX206" i="1"/>
  <c r="AV206" i="1"/>
  <c r="AU206" i="1"/>
  <c r="AS206" i="1" s="1"/>
  <c r="AL206" i="1"/>
  <c r="I206" i="1" s="1"/>
  <c r="H206" i="1" s="1"/>
  <c r="AG206" i="1"/>
  <c r="Y206" i="1"/>
  <c r="X206" i="1"/>
  <c r="W206" i="1"/>
  <c r="P206" i="1"/>
  <c r="J206" i="1"/>
  <c r="AY205" i="1"/>
  <c r="S205" i="1" s="1"/>
  <c r="AX205" i="1"/>
  <c r="AW205" i="1" s="1"/>
  <c r="AV205" i="1"/>
  <c r="AU205" i="1"/>
  <c r="AS205" i="1" s="1"/>
  <c r="AL205" i="1"/>
  <c r="AG205" i="1"/>
  <c r="J205" i="1" s="1"/>
  <c r="AF205" i="1"/>
  <c r="AE205" i="1"/>
  <c r="Y205" i="1"/>
  <c r="X205" i="1"/>
  <c r="P205" i="1"/>
  <c r="I205" i="1"/>
  <c r="H205" i="1"/>
  <c r="AA205" i="1" s="1"/>
  <c r="AY204" i="1"/>
  <c r="AX204" i="1"/>
  <c r="AV204" i="1"/>
  <c r="AW204" i="1" s="1"/>
  <c r="AU204" i="1"/>
  <c r="AS204" i="1"/>
  <c r="K204" i="1" s="1"/>
  <c r="AL204" i="1"/>
  <c r="AG204" i="1"/>
  <c r="J204" i="1" s="1"/>
  <c r="AE204" i="1"/>
  <c r="Y204" i="1"/>
  <c r="X204" i="1"/>
  <c r="P204" i="1"/>
  <c r="I204" i="1"/>
  <c r="H204" i="1" s="1"/>
  <c r="AY203" i="1"/>
  <c r="AX203" i="1"/>
  <c r="AV203" i="1"/>
  <c r="AW203" i="1" s="1"/>
  <c r="AU203" i="1"/>
  <c r="AS203" i="1"/>
  <c r="AL203" i="1"/>
  <c r="AG203" i="1"/>
  <c r="J203" i="1" s="1"/>
  <c r="Y203" i="1"/>
  <c r="X203" i="1"/>
  <c r="W203" i="1" s="1"/>
  <c r="P203" i="1"/>
  <c r="I203" i="1"/>
  <c r="H203" i="1" s="1"/>
  <c r="AA203" i="1" s="1"/>
  <c r="AY202" i="1"/>
  <c r="AX202" i="1"/>
  <c r="AV202" i="1"/>
  <c r="AW202" i="1" s="1"/>
  <c r="AU202" i="1"/>
  <c r="AS202" i="1" s="1"/>
  <c r="AL202" i="1"/>
  <c r="I202" i="1" s="1"/>
  <c r="H202" i="1" s="1"/>
  <c r="AG202" i="1"/>
  <c r="AE202" i="1"/>
  <c r="Y202" i="1"/>
  <c r="W202" i="1" s="1"/>
  <c r="X202" i="1"/>
  <c r="S202" i="1"/>
  <c r="P202" i="1"/>
  <c r="N202" i="1"/>
  <c r="J202" i="1"/>
  <c r="AY201" i="1"/>
  <c r="S201" i="1" s="1"/>
  <c r="AX201" i="1"/>
  <c r="AW201" i="1" s="1"/>
  <c r="AV201" i="1"/>
  <c r="AU201" i="1"/>
  <c r="AS201" i="1" s="1"/>
  <c r="AL201" i="1"/>
  <c r="AG201" i="1"/>
  <c r="J201" i="1" s="1"/>
  <c r="AF201" i="1"/>
  <c r="AE201" i="1"/>
  <c r="Y201" i="1"/>
  <c r="X201" i="1"/>
  <c r="W201" i="1" s="1"/>
  <c r="P201" i="1"/>
  <c r="I201" i="1"/>
  <c r="H201" i="1"/>
  <c r="AA201" i="1" s="1"/>
  <c r="AY200" i="1"/>
  <c r="S200" i="1" s="1"/>
  <c r="AX200" i="1"/>
  <c r="AW200" i="1" s="1"/>
  <c r="AV200" i="1"/>
  <c r="AU200" i="1"/>
  <c r="AS200" i="1"/>
  <c r="AL200" i="1"/>
  <c r="I200" i="1" s="1"/>
  <c r="H200" i="1" s="1"/>
  <c r="AA200" i="1" s="1"/>
  <c r="AG200" i="1"/>
  <c r="J200" i="1" s="1"/>
  <c r="Y200" i="1"/>
  <c r="X200" i="1"/>
  <c r="W200" i="1" s="1"/>
  <c r="P200" i="1"/>
  <c r="AY199" i="1"/>
  <c r="AX199" i="1"/>
  <c r="AV199" i="1"/>
  <c r="AW199" i="1" s="1"/>
  <c r="AU199" i="1"/>
  <c r="AS199" i="1"/>
  <c r="AL199" i="1"/>
  <c r="I199" i="1" s="1"/>
  <c r="H199" i="1" s="1"/>
  <c r="AG199" i="1"/>
  <c r="J199" i="1" s="1"/>
  <c r="Y199" i="1"/>
  <c r="X199" i="1"/>
  <c r="W199" i="1" s="1"/>
  <c r="S199" i="1"/>
  <c r="P199" i="1"/>
  <c r="AY198" i="1"/>
  <c r="AX198" i="1"/>
  <c r="AV198" i="1"/>
  <c r="AW198" i="1" s="1"/>
  <c r="AU198" i="1"/>
  <c r="AS198" i="1" s="1"/>
  <c r="AL198" i="1"/>
  <c r="I198" i="1" s="1"/>
  <c r="H198" i="1" s="1"/>
  <c r="AG198" i="1"/>
  <c r="J198" i="1" s="1"/>
  <c r="Y198" i="1"/>
  <c r="X198" i="1"/>
  <c r="W198" i="1" s="1"/>
  <c r="P198" i="1"/>
  <c r="AY197" i="1"/>
  <c r="S197" i="1" s="1"/>
  <c r="AX197" i="1"/>
  <c r="AV197" i="1"/>
  <c r="AU197" i="1"/>
  <c r="AS197" i="1" s="1"/>
  <c r="AL197" i="1"/>
  <c r="AG197" i="1"/>
  <c r="J197" i="1" s="1"/>
  <c r="Y197" i="1"/>
  <c r="X197" i="1"/>
  <c r="W197" i="1"/>
  <c r="P197" i="1"/>
  <c r="I197" i="1"/>
  <c r="H197" i="1" s="1"/>
  <c r="AA197" i="1" s="1"/>
  <c r="AY196" i="1"/>
  <c r="AX196" i="1"/>
  <c r="AV196" i="1"/>
  <c r="AW196" i="1" s="1"/>
  <c r="AU196" i="1"/>
  <c r="AS196" i="1"/>
  <c r="AL196" i="1"/>
  <c r="AG196" i="1"/>
  <c r="Y196" i="1"/>
  <c r="X196" i="1"/>
  <c r="P196" i="1"/>
  <c r="J196" i="1"/>
  <c r="I196" i="1"/>
  <c r="H196" i="1" s="1"/>
  <c r="AY195" i="1"/>
  <c r="S195" i="1" s="1"/>
  <c r="AX195" i="1"/>
  <c r="AV195" i="1"/>
  <c r="AU195" i="1"/>
  <c r="AS195" i="1"/>
  <c r="AL195" i="1"/>
  <c r="I195" i="1" s="1"/>
  <c r="H195" i="1" s="1"/>
  <c r="AA195" i="1" s="1"/>
  <c r="AG195" i="1"/>
  <c r="J195" i="1" s="1"/>
  <c r="Y195" i="1"/>
  <c r="X195" i="1"/>
  <c r="W195" i="1" s="1"/>
  <c r="P195" i="1"/>
  <c r="AY194" i="1"/>
  <c r="AX194" i="1"/>
  <c r="AV194" i="1"/>
  <c r="AW194" i="1" s="1"/>
  <c r="AU194" i="1"/>
  <c r="AS194" i="1" s="1"/>
  <c r="AE194" i="1" s="1"/>
  <c r="AL194" i="1"/>
  <c r="I194" i="1" s="1"/>
  <c r="H194" i="1" s="1"/>
  <c r="AG194" i="1"/>
  <c r="J194" i="1" s="1"/>
  <c r="Y194" i="1"/>
  <c r="X194" i="1"/>
  <c r="W194" i="1"/>
  <c r="P194" i="1"/>
  <c r="N194" i="1"/>
  <c r="AY193" i="1"/>
  <c r="AX193" i="1"/>
  <c r="AV193" i="1"/>
  <c r="AU193" i="1"/>
  <c r="AS193" i="1" s="1"/>
  <c r="AE193" i="1" s="1"/>
  <c r="AL193" i="1"/>
  <c r="I193" i="1" s="1"/>
  <c r="H193" i="1" s="1"/>
  <c r="AA193" i="1" s="1"/>
  <c r="AG193" i="1"/>
  <c r="J193" i="1" s="1"/>
  <c r="AF193" i="1"/>
  <c r="Y193" i="1"/>
  <c r="X193" i="1"/>
  <c r="W193" i="1" s="1"/>
  <c r="P193" i="1"/>
  <c r="AY192" i="1"/>
  <c r="S192" i="1" s="1"/>
  <c r="AX192" i="1"/>
  <c r="AV192" i="1"/>
  <c r="AW192" i="1" s="1"/>
  <c r="AU192" i="1"/>
  <c r="AS192" i="1"/>
  <c r="AE192" i="1" s="1"/>
  <c r="AL192" i="1"/>
  <c r="I192" i="1" s="1"/>
  <c r="H192" i="1" s="1"/>
  <c r="AG192" i="1"/>
  <c r="J192" i="1" s="1"/>
  <c r="Y192" i="1"/>
  <c r="X192" i="1"/>
  <c r="P192" i="1"/>
  <c r="K192" i="1"/>
  <c r="AY191" i="1"/>
  <c r="S191" i="1" s="1"/>
  <c r="AX191" i="1"/>
  <c r="AV191" i="1"/>
  <c r="AW191" i="1" s="1"/>
  <c r="AU191" i="1"/>
  <c r="AS191" i="1" s="1"/>
  <c r="AL191" i="1"/>
  <c r="I191" i="1" s="1"/>
  <c r="H191" i="1" s="1"/>
  <c r="AA191" i="1" s="1"/>
  <c r="AG191" i="1"/>
  <c r="J191" i="1" s="1"/>
  <c r="Y191" i="1"/>
  <c r="X191" i="1"/>
  <c r="P191" i="1"/>
  <c r="AY190" i="1"/>
  <c r="AX190" i="1"/>
  <c r="AV190" i="1"/>
  <c r="AW190" i="1" s="1"/>
  <c r="AU190" i="1"/>
  <c r="AS190" i="1"/>
  <c r="AF190" i="1" s="1"/>
  <c r="AL190" i="1"/>
  <c r="I190" i="1" s="1"/>
  <c r="H190" i="1" s="1"/>
  <c r="AG190" i="1"/>
  <c r="Y190" i="1"/>
  <c r="X190" i="1"/>
  <c r="W190" i="1"/>
  <c r="S190" i="1"/>
  <c r="P190" i="1"/>
  <c r="J190" i="1"/>
  <c r="AY189" i="1"/>
  <c r="AX189" i="1"/>
  <c r="AV189" i="1"/>
  <c r="AU189" i="1"/>
  <c r="AS189" i="1" s="1"/>
  <c r="AL189" i="1"/>
  <c r="I189" i="1" s="1"/>
  <c r="H189" i="1" s="1"/>
  <c r="AG189" i="1"/>
  <c r="J189" i="1" s="1"/>
  <c r="Y189" i="1"/>
  <c r="W189" i="1" s="1"/>
  <c r="X189" i="1"/>
  <c r="P189" i="1"/>
  <c r="AY188" i="1"/>
  <c r="AX188" i="1"/>
  <c r="AV188" i="1"/>
  <c r="AU188" i="1"/>
  <c r="AS188" i="1"/>
  <c r="AF188" i="1" s="1"/>
  <c r="AL188" i="1"/>
  <c r="AG188" i="1"/>
  <c r="J188" i="1" s="1"/>
  <c r="AE188" i="1"/>
  <c r="Y188" i="1"/>
  <c r="W188" i="1" s="1"/>
  <c r="X188" i="1"/>
  <c r="P188" i="1"/>
  <c r="N188" i="1"/>
  <c r="I188" i="1"/>
  <c r="H188" i="1" s="1"/>
  <c r="AA188" i="1" s="1"/>
  <c r="AY187" i="1"/>
  <c r="S187" i="1" s="1"/>
  <c r="AX187" i="1"/>
  <c r="AV187" i="1"/>
  <c r="AU187" i="1"/>
  <c r="AS187" i="1" s="1"/>
  <c r="AT187" i="1"/>
  <c r="AL187" i="1"/>
  <c r="I187" i="1" s="1"/>
  <c r="H187" i="1" s="1"/>
  <c r="AG187" i="1"/>
  <c r="J187" i="1" s="1"/>
  <c r="AA187" i="1"/>
  <c r="Y187" i="1"/>
  <c r="X187" i="1"/>
  <c r="W187" i="1" s="1"/>
  <c r="P187" i="1"/>
  <c r="AY186" i="1"/>
  <c r="AX186" i="1"/>
  <c r="AV186" i="1"/>
  <c r="S186" i="1" s="1"/>
  <c r="AU186" i="1"/>
  <c r="AS186" i="1" s="1"/>
  <c r="AL186" i="1"/>
  <c r="I186" i="1" s="1"/>
  <c r="H186" i="1" s="1"/>
  <c r="AG186" i="1"/>
  <c r="Y186" i="1"/>
  <c r="X186" i="1"/>
  <c r="W186" i="1"/>
  <c r="P186" i="1"/>
  <c r="J186" i="1"/>
  <c r="AY185" i="1"/>
  <c r="S185" i="1" s="1"/>
  <c r="AX185" i="1"/>
  <c r="AV185" i="1"/>
  <c r="AU185" i="1"/>
  <c r="AS185" i="1" s="1"/>
  <c r="AT185" i="1"/>
  <c r="AL185" i="1"/>
  <c r="I185" i="1" s="1"/>
  <c r="H185" i="1" s="1"/>
  <c r="AA185" i="1" s="1"/>
  <c r="AG185" i="1"/>
  <c r="J185" i="1" s="1"/>
  <c r="Y185" i="1"/>
  <c r="X185" i="1"/>
  <c r="W185" i="1" s="1"/>
  <c r="P185" i="1"/>
  <c r="AY184" i="1"/>
  <c r="AX184" i="1"/>
  <c r="AV184" i="1"/>
  <c r="AU184" i="1"/>
  <c r="AS184" i="1"/>
  <c r="N184" i="1" s="1"/>
  <c r="AL184" i="1"/>
  <c r="AG184" i="1"/>
  <c r="J184" i="1" s="1"/>
  <c r="AA184" i="1"/>
  <c r="Y184" i="1"/>
  <c r="X184" i="1"/>
  <c r="P184" i="1"/>
  <c r="I184" i="1"/>
  <c r="H184" i="1" s="1"/>
  <c r="AY183" i="1"/>
  <c r="AX183" i="1"/>
  <c r="AV183" i="1"/>
  <c r="AW183" i="1" s="1"/>
  <c r="AU183" i="1"/>
  <c r="AS183" i="1" s="1"/>
  <c r="AL183" i="1"/>
  <c r="AG183" i="1"/>
  <c r="J183" i="1" s="1"/>
  <c r="Y183" i="1"/>
  <c r="X183" i="1"/>
  <c r="W183" i="1" s="1"/>
  <c r="S183" i="1"/>
  <c r="P183" i="1"/>
  <c r="I183" i="1"/>
  <c r="H183" i="1" s="1"/>
  <c r="AA183" i="1" s="1"/>
  <c r="AY182" i="1"/>
  <c r="AX182" i="1"/>
  <c r="AV182" i="1"/>
  <c r="AU182" i="1"/>
  <c r="AS182" i="1" s="1"/>
  <c r="N182" i="1" s="1"/>
  <c r="AL182" i="1"/>
  <c r="I182" i="1" s="1"/>
  <c r="H182" i="1" s="1"/>
  <c r="AG182" i="1"/>
  <c r="J182" i="1" s="1"/>
  <c r="Y182" i="1"/>
  <c r="X182" i="1"/>
  <c r="W182" i="1"/>
  <c r="P182" i="1"/>
  <c r="AY181" i="1"/>
  <c r="AX181" i="1"/>
  <c r="AW181" i="1" s="1"/>
  <c r="AV181" i="1"/>
  <c r="AU181" i="1"/>
  <c r="AS181" i="1" s="1"/>
  <c r="AL181" i="1"/>
  <c r="I181" i="1" s="1"/>
  <c r="H181" i="1" s="1"/>
  <c r="AA181" i="1" s="1"/>
  <c r="AG181" i="1"/>
  <c r="J181" i="1" s="1"/>
  <c r="Y181" i="1"/>
  <c r="X181" i="1"/>
  <c r="W181" i="1"/>
  <c r="P181" i="1"/>
  <c r="AY180" i="1"/>
  <c r="AX180" i="1"/>
  <c r="AV180" i="1"/>
  <c r="AU180" i="1"/>
  <c r="AS180" i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AW179" i="1" s="1"/>
  <c r="AU179" i="1"/>
  <c r="AS179" i="1" s="1"/>
  <c r="K179" i="1" s="1"/>
  <c r="AL179" i="1"/>
  <c r="AG179" i="1"/>
  <c r="J179" i="1" s="1"/>
  <c r="AA179" i="1"/>
  <c r="Y179" i="1"/>
  <c r="X179" i="1"/>
  <c r="W179" i="1" s="1"/>
  <c r="P179" i="1"/>
  <c r="I179" i="1"/>
  <c r="H179" i="1"/>
  <c r="AY178" i="1"/>
  <c r="AX178" i="1"/>
  <c r="AV178" i="1"/>
  <c r="AU178" i="1"/>
  <c r="AS178" i="1" s="1"/>
  <c r="AL178" i="1"/>
  <c r="I178" i="1" s="1"/>
  <c r="H178" i="1" s="1"/>
  <c r="AG178" i="1"/>
  <c r="Y178" i="1"/>
  <c r="X178" i="1"/>
  <c r="W178" i="1"/>
  <c r="P178" i="1"/>
  <c r="J178" i="1"/>
  <c r="AY177" i="1"/>
  <c r="AX177" i="1"/>
  <c r="AV177" i="1"/>
  <c r="AW177" i="1" s="1"/>
  <c r="AU177" i="1"/>
  <c r="AS177" i="1" s="1"/>
  <c r="AL177" i="1"/>
  <c r="I177" i="1" s="1"/>
  <c r="H177" i="1" s="1"/>
  <c r="AA177" i="1" s="1"/>
  <c r="AG177" i="1"/>
  <c r="J177" i="1" s="1"/>
  <c r="Y177" i="1"/>
  <c r="X177" i="1"/>
  <c r="W177" i="1"/>
  <c r="P177" i="1"/>
  <c r="AY176" i="1"/>
  <c r="AX176" i="1"/>
  <c r="AV176" i="1"/>
  <c r="AW176" i="1" s="1"/>
  <c r="AU176" i="1"/>
  <c r="AS176" i="1"/>
  <c r="K176" i="1" s="1"/>
  <c r="AL176" i="1"/>
  <c r="I176" i="1" s="1"/>
  <c r="H176" i="1" s="1"/>
  <c r="AG176" i="1"/>
  <c r="J176" i="1" s="1"/>
  <c r="Y176" i="1"/>
  <c r="X176" i="1"/>
  <c r="P176" i="1"/>
  <c r="AY175" i="1"/>
  <c r="S175" i="1" s="1"/>
  <c r="AX175" i="1"/>
  <c r="AV175" i="1"/>
  <c r="AU175" i="1"/>
  <c r="AS175" i="1" s="1"/>
  <c r="AL175" i="1"/>
  <c r="I175" i="1" s="1"/>
  <c r="AG175" i="1"/>
  <c r="J175" i="1" s="1"/>
  <c r="AF175" i="1"/>
  <c r="AA175" i="1"/>
  <c r="Y175" i="1"/>
  <c r="X175" i="1"/>
  <c r="W175" i="1" s="1"/>
  <c r="P175" i="1"/>
  <c r="H175" i="1"/>
  <c r="AY174" i="1"/>
  <c r="AX174" i="1"/>
  <c r="AV174" i="1"/>
  <c r="AU174" i="1"/>
  <c r="AS174" i="1" s="1"/>
  <c r="N174" i="1" s="1"/>
  <c r="AL174" i="1"/>
  <c r="I174" i="1" s="1"/>
  <c r="H174" i="1" s="1"/>
  <c r="AG174" i="1"/>
  <c r="Y174" i="1"/>
  <c r="X174" i="1"/>
  <c r="W174" i="1"/>
  <c r="P174" i="1"/>
  <c r="J174" i="1"/>
  <c r="AY173" i="1"/>
  <c r="AX173" i="1"/>
  <c r="AV173" i="1"/>
  <c r="AW173" i="1" s="1"/>
  <c r="AU173" i="1"/>
  <c r="AS173" i="1" s="1"/>
  <c r="AL173" i="1"/>
  <c r="I173" i="1" s="1"/>
  <c r="H173" i="1" s="1"/>
  <c r="AG173" i="1"/>
  <c r="J173" i="1" s="1"/>
  <c r="Y173" i="1"/>
  <c r="X173" i="1"/>
  <c r="W173" i="1"/>
  <c r="P173" i="1"/>
  <c r="AY172" i="1"/>
  <c r="AX172" i="1"/>
  <c r="AV172" i="1"/>
  <c r="AU172" i="1"/>
  <c r="AS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U171" i="1"/>
  <c r="AS171" i="1" s="1"/>
  <c r="AL171" i="1"/>
  <c r="AG171" i="1"/>
  <c r="J171" i="1" s="1"/>
  <c r="Y171" i="1"/>
  <c r="X171" i="1"/>
  <c r="W171" i="1" s="1"/>
  <c r="S171" i="1"/>
  <c r="T171" i="1" s="1"/>
  <c r="U171" i="1" s="1"/>
  <c r="P171" i="1"/>
  <c r="I171" i="1"/>
  <c r="H171" i="1"/>
  <c r="AY170" i="1"/>
  <c r="AX170" i="1"/>
  <c r="AV170" i="1"/>
  <c r="S170" i="1" s="1"/>
  <c r="AU170" i="1"/>
  <c r="AS170" i="1" s="1"/>
  <c r="AL170" i="1"/>
  <c r="I170" i="1" s="1"/>
  <c r="H170" i="1" s="1"/>
  <c r="AG170" i="1"/>
  <c r="Y170" i="1"/>
  <c r="X170" i="1"/>
  <c r="W170" i="1"/>
  <c r="P170" i="1"/>
  <c r="J170" i="1"/>
  <c r="AY169" i="1"/>
  <c r="AX169" i="1"/>
  <c r="AV169" i="1"/>
  <c r="AU169" i="1"/>
  <c r="AT169" i="1"/>
  <c r="AS169" i="1"/>
  <c r="AL169" i="1"/>
  <c r="AG169" i="1"/>
  <c r="J169" i="1" s="1"/>
  <c r="Y169" i="1"/>
  <c r="X169" i="1"/>
  <c r="W169" i="1" s="1"/>
  <c r="P169" i="1"/>
  <c r="I169" i="1"/>
  <c r="H169" i="1" s="1"/>
  <c r="AA169" i="1" s="1"/>
  <c r="AY168" i="1"/>
  <c r="AX168" i="1"/>
  <c r="AV168" i="1"/>
  <c r="AU168" i="1"/>
  <c r="AS168" i="1"/>
  <c r="N168" i="1" s="1"/>
  <c r="AL168" i="1"/>
  <c r="I168" i="1" s="1"/>
  <c r="H168" i="1" s="1"/>
  <c r="AA168" i="1" s="1"/>
  <c r="AG168" i="1"/>
  <c r="Y168" i="1"/>
  <c r="X168" i="1"/>
  <c r="W168" i="1" s="1"/>
  <c r="P168" i="1"/>
  <c r="J168" i="1"/>
  <c r="AY167" i="1"/>
  <c r="AX167" i="1"/>
  <c r="AV167" i="1"/>
  <c r="AW167" i="1" s="1"/>
  <c r="AU167" i="1"/>
  <c r="AS167" i="1" s="1"/>
  <c r="AL167" i="1"/>
  <c r="I167" i="1" s="1"/>
  <c r="H167" i="1" s="1"/>
  <c r="AG167" i="1"/>
  <c r="J167" i="1" s="1"/>
  <c r="AA167" i="1"/>
  <c r="Y167" i="1"/>
  <c r="X167" i="1"/>
  <c r="W167" i="1" s="1"/>
  <c r="P167" i="1"/>
  <c r="AY166" i="1"/>
  <c r="AX166" i="1"/>
  <c r="AV166" i="1"/>
  <c r="AU166" i="1"/>
  <c r="AS166" i="1" s="1"/>
  <c r="N166" i="1" s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AW165" i="1" s="1"/>
  <c r="AU165" i="1"/>
  <c r="AS165" i="1" s="1"/>
  <c r="AL165" i="1"/>
  <c r="AG165" i="1"/>
  <c r="AF165" i="1"/>
  <c r="AE165" i="1"/>
  <c r="Y165" i="1"/>
  <c r="X165" i="1"/>
  <c r="P165" i="1"/>
  <c r="J165" i="1"/>
  <c r="I165" i="1"/>
  <c r="H165" i="1"/>
  <c r="AA165" i="1" s="1"/>
  <c r="AY164" i="1"/>
  <c r="AX164" i="1"/>
  <c r="AV164" i="1"/>
  <c r="AU164" i="1"/>
  <c r="AS164" i="1" s="1"/>
  <c r="N164" i="1" s="1"/>
  <c r="AL164" i="1"/>
  <c r="AG164" i="1"/>
  <c r="J164" i="1" s="1"/>
  <c r="AA164" i="1"/>
  <c r="Y164" i="1"/>
  <c r="X164" i="1"/>
  <c r="P164" i="1"/>
  <c r="I164" i="1"/>
  <c r="H164" i="1" s="1"/>
  <c r="AY163" i="1"/>
  <c r="AX163" i="1"/>
  <c r="AV163" i="1"/>
  <c r="AU163" i="1"/>
  <c r="AS163" i="1" s="1"/>
  <c r="AT163" i="1" s="1"/>
  <c r="AL163" i="1"/>
  <c r="I163" i="1" s="1"/>
  <c r="AG163" i="1"/>
  <c r="AA163" i="1"/>
  <c r="Y163" i="1"/>
  <c r="X163" i="1"/>
  <c r="P163" i="1"/>
  <c r="J163" i="1"/>
  <c r="H163" i="1"/>
  <c r="AY162" i="1"/>
  <c r="AX162" i="1"/>
  <c r="AV162" i="1"/>
  <c r="S162" i="1" s="1"/>
  <c r="AU162" i="1"/>
  <c r="AS162" i="1" s="1"/>
  <c r="AL162" i="1"/>
  <c r="I162" i="1" s="1"/>
  <c r="AG162" i="1"/>
  <c r="Y162" i="1"/>
  <c r="X162" i="1"/>
  <c r="W162" i="1" s="1"/>
  <c r="P162" i="1"/>
  <c r="J162" i="1"/>
  <c r="H162" i="1"/>
  <c r="AY161" i="1"/>
  <c r="S161" i="1" s="1"/>
  <c r="AX161" i="1"/>
  <c r="AW161" i="1" s="1"/>
  <c r="AV161" i="1"/>
  <c r="AU161" i="1"/>
  <c r="AS161" i="1"/>
  <c r="AL161" i="1"/>
  <c r="AG161" i="1"/>
  <c r="J161" i="1" s="1"/>
  <c r="Y161" i="1"/>
  <c r="X161" i="1"/>
  <c r="W161" i="1"/>
  <c r="P161" i="1"/>
  <c r="N161" i="1"/>
  <c r="K161" i="1"/>
  <c r="I161" i="1"/>
  <c r="H161" i="1" s="1"/>
  <c r="AY160" i="1"/>
  <c r="AX160" i="1"/>
  <c r="AV160" i="1"/>
  <c r="AU160" i="1"/>
  <c r="AS160" i="1"/>
  <c r="AL160" i="1"/>
  <c r="I160" i="1" s="1"/>
  <c r="H160" i="1" s="1"/>
  <c r="AG160" i="1"/>
  <c r="J160" i="1" s="1"/>
  <c r="Y160" i="1"/>
  <c r="X160" i="1"/>
  <c r="P160" i="1"/>
  <c r="AY159" i="1"/>
  <c r="AX159" i="1"/>
  <c r="AV159" i="1"/>
  <c r="S159" i="1" s="1"/>
  <c r="AU159" i="1"/>
  <c r="AS159" i="1" s="1"/>
  <c r="AL159" i="1"/>
  <c r="AG159" i="1"/>
  <c r="Y159" i="1"/>
  <c r="X159" i="1"/>
  <c r="W159" i="1" s="1"/>
  <c r="P159" i="1"/>
  <c r="J159" i="1"/>
  <c r="I159" i="1"/>
  <c r="H159" i="1" s="1"/>
  <c r="AA159" i="1" s="1"/>
  <c r="AY158" i="1"/>
  <c r="AX158" i="1"/>
  <c r="AV158" i="1"/>
  <c r="S158" i="1" s="1"/>
  <c r="AU158" i="1"/>
  <c r="AS158" i="1" s="1"/>
  <c r="AE158" i="1" s="1"/>
  <c r="AL158" i="1"/>
  <c r="I158" i="1" s="1"/>
  <c r="H158" i="1" s="1"/>
  <c r="AG158" i="1"/>
  <c r="J158" i="1" s="1"/>
  <c r="AF158" i="1"/>
  <c r="Y158" i="1"/>
  <c r="X158" i="1"/>
  <c r="P158" i="1"/>
  <c r="AY157" i="1"/>
  <c r="S157" i="1" s="1"/>
  <c r="AX157" i="1"/>
  <c r="AW157" i="1" s="1"/>
  <c r="AV157" i="1"/>
  <c r="AU157" i="1"/>
  <c r="AS157" i="1" s="1"/>
  <c r="AT157" i="1" s="1"/>
  <c r="AL157" i="1"/>
  <c r="AG157" i="1"/>
  <c r="J157" i="1" s="1"/>
  <c r="AF157" i="1"/>
  <c r="AE157" i="1"/>
  <c r="Y157" i="1"/>
  <c r="W157" i="1" s="1"/>
  <c r="X157" i="1"/>
  <c r="P157" i="1"/>
  <c r="I157" i="1"/>
  <c r="H157" i="1" s="1"/>
  <c r="AY156" i="1"/>
  <c r="AX156" i="1"/>
  <c r="AV156" i="1"/>
  <c r="AU156" i="1"/>
  <c r="AS156" i="1"/>
  <c r="AL156" i="1"/>
  <c r="I156" i="1" s="1"/>
  <c r="H156" i="1" s="1"/>
  <c r="AA156" i="1" s="1"/>
  <c r="AG156" i="1"/>
  <c r="J156" i="1" s="1"/>
  <c r="Y156" i="1"/>
  <c r="X156" i="1"/>
  <c r="W156" i="1" s="1"/>
  <c r="P156" i="1"/>
  <c r="K156" i="1"/>
  <c r="AY155" i="1"/>
  <c r="AX155" i="1"/>
  <c r="AV155" i="1"/>
  <c r="AW155" i="1" s="1"/>
  <c r="AU155" i="1"/>
  <c r="AS155" i="1"/>
  <c r="AF155" i="1" s="1"/>
  <c r="AL155" i="1"/>
  <c r="I155" i="1" s="1"/>
  <c r="H155" i="1" s="1"/>
  <c r="AA155" i="1" s="1"/>
  <c r="AG155" i="1"/>
  <c r="J155" i="1" s="1"/>
  <c r="Y155" i="1"/>
  <c r="X155" i="1"/>
  <c r="W155" i="1" s="1"/>
  <c r="P155" i="1"/>
  <c r="AY154" i="1"/>
  <c r="AX154" i="1"/>
  <c r="AV154" i="1"/>
  <c r="AW154" i="1" s="1"/>
  <c r="AU154" i="1"/>
  <c r="AS154" i="1"/>
  <c r="AT154" i="1" s="1"/>
  <c r="AL154" i="1"/>
  <c r="I154" i="1" s="1"/>
  <c r="H154" i="1" s="1"/>
  <c r="AG154" i="1"/>
  <c r="Y154" i="1"/>
  <c r="X154" i="1"/>
  <c r="W154" i="1"/>
  <c r="P154" i="1"/>
  <c r="K154" i="1"/>
  <c r="J154" i="1"/>
  <c r="AY153" i="1"/>
  <c r="AX153" i="1"/>
  <c r="AV153" i="1"/>
  <c r="S153" i="1" s="1"/>
  <c r="AU153" i="1"/>
  <c r="AS153" i="1" s="1"/>
  <c r="AT153" i="1"/>
  <c r="AL153" i="1"/>
  <c r="I153" i="1" s="1"/>
  <c r="H153" i="1" s="1"/>
  <c r="T153" i="1" s="1"/>
  <c r="U153" i="1" s="1"/>
  <c r="AG153" i="1"/>
  <c r="Y153" i="1"/>
  <c r="X153" i="1"/>
  <c r="W153" i="1"/>
  <c r="P153" i="1"/>
  <c r="N153" i="1"/>
  <c r="J153" i="1"/>
  <c r="AY152" i="1"/>
  <c r="AX152" i="1"/>
  <c r="AV152" i="1"/>
  <c r="AU152" i="1"/>
  <c r="AT152" i="1"/>
  <c r="AS152" i="1"/>
  <c r="AL152" i="1"/>
  <c r="I152" i="1" s="1"/>
  <c r="H152" i="1" s="1"/>
  <c r="AA152" i="1" s="1"/>
  <c r="AG152" i="1"/>
  <c r="J152" i="1" s="1"/>
  <c r="Y152" i="1"/>
  <c r="X152" i="1"/>
  <c r="P152" i="1"/>
  <c r="K152" i="1"/>
  <c r="AY151" i="1"/>
  <c r="AX151" i="1"/>
  <c r="AV151" i="1"/>
  <c r="S151" i="1" s="1"/>
  <c r="AU151" i="1"/>
  <c r="AS151" i="1"/>
  <c r="AL151" i="1"/>
  <c r="I151" i="1" s="1"/>
  <c r="H151" i="1" s="1"/>
  <c r="AA151" i="1" s="1"/>
  <c r="AG151" i="1"/>
  <c r="Y151" i="1"/>
  <c r="X151" i="1"/>
  <c r="P151" i="1"/>
  <c r="J151" i="1"/>
  <c r="AY150" i="1"/>
  <c r="S150" i="1" s="1"/>
  <c r="AX150" i="1"/>
  <c r="AV150" i="1"/>
  <c r="AU150" i="1"/>
  <c r="AS150" i="1"/>
  <c r="AL150" i="1"/>
  <c r="I150" i="1" s="1"/>
  <c r="H150" i="1" s="1"/>
  <c r="AG150" i="1"/>
  <c r="J150" i="1" s="1"/>
  <c r="AA150" i="1"/>
  <c r="Y150" i="1"/>
  <c r="X150" i="1"/>
  <c r="P150" i="1"/>
  <c r="AY149" i="1"/>
  <c r="AX149" i="1"/>
  <c r="AV149" i="1"/>
  <c r="AU149" i="1"/>
  <c r="AS149" i="1" s="1"/>
  <c r="AL149" i="1"/>
  <c r="I149" i="1" s="1"/>
  <c r="H149" i="1" s="1"/>
  <c r="AG149" i="1"/>
  <c r="Y149" i="1"/>
  <c r="W149" i="1" s="1"/>
  <c r="X149" i="1"/>
  <c r="P149" i="1"/>
  <c r="J149" i="1"/>
  <c r="AY148" i="1"/>
  <c r="AX148" i="1"/>
  <c r="AV148" i="1"/>
  <c r="S148" i="1" s="1"/>
  <c r="AU148" i="1"/>
  <c r="AS148" i="1" s="1"/>
  <c r="AL148" i="1"/>
  <c r="AG148" i="1"/>
  <c r="J148" i="1" s="1"/>
  <c r="Y148" i="1"/>
  <c r="X148" i="1"/>
  <c r="W148" i="1"/>
  <c r="P148" i="1"/>
  <c r="I148" i="1"/>
  <c r="H148" i="1"/>
  <c r="AY147" i="1"/>
  <c r="AX147" i="1"/>
  <c r="AV147" i="1"/>
  <c r="AW147" i="1" s="1"/>
  <c r="AU147" i="1"/>
  <c r="AS147" i="1" s="1"/>
  <c r="AF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S146" i="1" s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L145" i="1"/>
  <c r="I145" i="1" s="1"/>
  <c r="H145" i="1" s="1"/>
  <c r="AG145" i="1"/>
  <c r="Y145" i="1"/>
  <c r="X145" i="1"/>
  <c r="W145" i="1"/>
  <c r="P145" i="1"/>
  <c r="J145" i="1"/>
  <c r="AY144" i="1"/>
  <c r="AX144" i="1"/>
  <c r="AV144" i="1"/>
  <c r="AU144" i="1"/>
  <c r="AS144" i="1" s="1"/>
  <c r="AT144" i="1" s="1"/>
  <c r="AL144" i="1"/>
  <c r="AG144" i="1"/>
  <c r="J144" i="1" s="1"/>
  <c r="Y144" i="1"/>
  <c r="X144" i="1"/>
  <c r="W144" i="1" s="1"/>
  <c r="P144" i="1"/>
  <c r="I144" i="1"/>
  <c r="H144" i="1" s="1"/>
  <c r="AA144" i="1" s="1"/>
  <c r="AY143" i="1"/>
  <c r="AX143" i="1"/>
  <c r="AV143" i="1"/>
  <c r="AU143" i="1"/>
  <c r="AS143" i="1"/>
  <c r="AF143" i="1" s="1"/>
  <c r="AL143" i="1"/>
  <c r="I143" i="1" s="1"/>
  <c r="H143" i="1" s="1"/>
  <c r="AG143" i="1"/>
  <c r="Y143" i="1"/>
  <c r="X143" i="1"/>
  <c r="P143" i="1"/>
  <c r="J143" i="1"/>
  <c r="AY142" i="1"/>
  <c r="S142" i="1" s="1"/>
  <c r="AX142" i="1"/>
  <c r="AW142" i="1" s="1"/>
  <c r="AV142" i="1"/>
  <c r="AU142" i="1"/>
  <c r="AS142" i="1" s="1"/>
  <c r="K142" i="1" s="1"/>
  <c r="AL142" i="1"/>
  <c r="I142" i="1" s="1"/>
  <c r="H142" i="1" s="1"/>
  <c r="AG142" i="1"/>
  <c r="J142" i="1" s="1"/>
  <c r="Y142" i="1"/>
  <c r="X142" i="1"/>
  <c r="W142" i="1" s="1"/>
  <c r="P142" i="1"/>
  <c r="AY141" i="1"/>
  <c r="AX141" i="1"/>
  <c r="AV141" i="1"/>
  <c r="S141" i="1" s="1"/>
  <c r="AU141" i="1"/>
  <c r="AS141" i="1" s="1"/>
  <c r="AT141" i="1" s="1"/>
  <c r="AL141" i="1"/>
  <c r="I141" i="1" s="1"/>
  <c r="H141" i="1" s="1"/>
  <c r="AG141" i="1"/>
  <c r="J141" i="1" s="1"/>
  <c r="Y141" i="1"/>
  <c r="X141" i="1"/>
  <c r="W141" i="1"/>
  <c r="P141" i="1"/>
  <c r="AY140" i="1"/>
  <c r="AX140" i="1"/>
  <c r="AV140" i="1"/>
  <c r="AU140" i="1"/>
  <c r="AS140" i="1"/>
  <c r="AL140" i="1"/>
  <c r="AG140" i="1"/>
  <c r="J140" i="1" s="1"/>
  <c r="Y140" i="1"/>
  <c r="X140" i="1"/>
  <c r="W140" i="1"/>
  <c r="P140" i="1"/>
  <c r="I140" i="1"/>
  <c r="H140" i="1"/>
  <c r="AY139" i="1"/>
  <c r="AX139" i="1"/>
  <c r="AV139" i="1"/>
  <c r="AW139" i="1" s="1"/>
  <c r="AU139" i="1"/>
  <c r="AS139" i="1" s="1"/>
  <c r="AL139" i="1"/>
  <c r="AG139" i="1"/>
  <c r="J139" i="1" s="1"/>
  <c r="AA139" i="1"/>
  <c r="Y139" i="1"/>
  <c r="X139" i="1"/>
  <c r="P139" i="1"/>
  <c r="I139" i="1"/>
  <c r="H139" i="1" s="1"/>
  <c r="AY138" i="1"/>
  <c r="AX138" i="1"/>
  <c r="AV138" i="1"/>
  <c r="AU138" i="1"/>
  <c r="AS138" i="1" s="1"/>
  <c r="AT138" i="1"/>
  <c r="AL138" i="1"/>
  <c r="I138" i="1" s="1"/>
  <c r="H138" i="1" s="1"/>
  <c r="AG138" i="1"/>
  <c r="J138" i="1" s="1"/>
  <c r="AA138" i="1"/>
  <c r="Y138" i="1"/>
  <c r="X138" i="1"/>
  <c r="W138" i="1" s="1"/>
  <c r="S138" i="1"/>
  <c r="T138" i="1" s="1"/>
  <c r="U138" i="1" s="1"/>
  <c r="P138" i="1"/>
  <c r="AY137" i="1"/>
  <c r="AX137" i="1"/>
  <c r="AV137" i="1"/>
  <c r="AU137" i="1"/>
  <c r="AS137" i="1" s="1"/>
  <c r="AE137" i="1" s="1"/>
  <c r="AT137" i="1"/>
  <c r="AL137" i="1"/>
  <c r="I137" i="1" s="1"/>
  <c r="H137" i="1" s="1"/>
  <c r="AG137" i="1"/>
  <c r="J137" i="1" s="1"/>
  <c r="Y137" i="1"/>
  <c r="X137" i="1"/>
  <c r="W137" i="1"/>
  <c r="P137" i="1"/>
  <c r="N137" i="1"/>
  <c r="AY136" i="1"/>
  <c r="AX136" i="1"/>
  <c r="AV136" i="1"/>
  <c r="AU136" i="1"/>
  <c r="AS136" i="1"/>
  <c r="AL136" i="1"/>
  <c r="AG136" i="1"/>
  <c r="J136" i="1" s="1"/>
  <c r="AF136" i="1"/>
  <c r="Y136" i="1"/>
  <c r="X136" i="1"/>
  <c r="P136" i="1"/>
  <c r="K136" i="1"/>
  <c r="I136" i="1"/>
  <c r="H136" i="1" s="1"/>
  <c r="AY135" i="1"/>
  <c r="AX135" i="1"/>
  <c r="AV135" i="1"/>
  <c r="S135" i="1" s="1"/>
  <c r="AU135" i="1"/>
  <c r="AS135" i="1"/>
  <c r="AL135" i="1"/>
  <c r="I135" i="1" s="1"/>
  <c r="H135" i="1" s="1"/>
  <c r="AA135" i="1" s="1"/>
  <c r="AG135" i="1"/>
  <c r="J135" i="1" s="1"/>
  <c r="Y135" i="1"/>
  <c r="X135" i="1"/>
  <c r="P135" i="1"/>
  <c r="AY134" i="1"/>
  <c r="AX134" i="1"/>
  <c r="AV134" i="1"/>
  <c r="AU134" i="1"/>
  <c r="AS134" i="1"/>
  <c r="AL134" i="1"/>
  <c r="I134" i="1" s="1"/>
  <c r="H134" i="1" s="1"/>
  <c r="AG134" i="1"/>
  <c r="AA134" i="1"/>
  <c r="Y134" i="1"/>
  <c r="X134" i="1"/>
  <c r="W134" i="1" s="1"/>
  <c r="S134" i="1"/>
  <c r="P134" i="1"/>
  <c r="J134" i="1"/>
  <c r="AY133" i="1"/>
  <c r="AX133" i="1"/>
  <c r="AV133" i="1"/>
  <c r="AU133" i="1"/>
  <c r="AS133" i="1" s="1"/>
  <c r="AT133" i="1"/>
  <c r="AL133" i="1"/>
  <c r="I133" i="1" s="1"/>
  <c r="H133" i="1" s="1"/>
  <c r="AG133" i="1"/>
  <c r="AE133" i="1"/>
  <c r="Y133" i="1"/>
  <c r="X133" i="1"/>
  <c r="W133" i="1" s="1"/>
  <c r="P133" i="1"/>
  <c r="N133" i="1"/>
  <c r="J133" i="1"/>
  <c r="AY132" i="1"/>
  <c r="AX132" i="1"/>
  <c r="AV132" i="1"/>
  <c r="AU132" i="1"/>
  <c r="AS132" i="1"/>
  <c r="AT132" i="1" s="1"/>
  <c r="AL132" i="1"/>
  <c r="AG132" i="1"/>
  <c r="J132" i="1" s="1"/>
  <c r="AF132" i="1"/>
  <c r="AE132" i="1"/>
  <c r="Y132" i="1"/>
  <c r="X132" i="1"/>
  <c r="W132" i="1" s="1"/>
  <c r="P132" i="1"/>
  <c r="N132" i="1"/>
  <c r="K132" i="1"/>
  <c r="I132" i="1"/>
  <c r="H132" i="1"/>
  <c r="AY131" i="1"/>
  <c r="AX131" i="1"/>
  <c r="AV131" i="1"/>
  <c r="AU131" i="1"/>
  <c r="AS131" i="1"/>
  <c r="AF131" i="1" s="1"/>
  <c r="AL131" i="1"/>
  <c r="I131" i="1" s="1"/>
  <c r="H131" i="1" s="1"/>
  <c r="AG131" i="1"/>
  <c r="J131" i="1" s="1"/>
  <c r="Y131" i="1"/>
  <c r="X131" i="1"/>
  <c r="S131" i="1"/>
  <c r="P131" i="1"/>
  <c r="AY130" i="1"/>
  <c r="AX130" i="1"/>
  <c r="AV130" i="1"/>
  <c r="AU130" i="1"/>
  <c r="AS130" i="1" s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S129" i="1" s="1"/>
  <c r="T129" i="1" s="1"/>
  <c r="U129" i="1" s="1"/>
  <c r="AU129" i="1"/>
  <c r="AS129" i="1" s="1"/>
  <c r="AE129" i="1" s="1"/>
  <c r="AL129" i="1"/>
  <c r="I129" i="1" s="1"/>
  <c r="H129" i="1" s="1"/>
  <c r="AG129" i="1"/>
  <c r="Y129" i="1"/>
  <c r="X129" i="1"/>
  <c r="W129" i="1"/>
  <c r="P129" i="1"/>
  <c r="N129" i="1"/>
  <c r="J129" i="1"/>
  <c r="AY128" i="1"/>
  <c r="AX128" i="1"/>
  <c r="AV128" i="1"/>
  <c r="AU128" i="1"/>
  <c r="AS128" i="1" s="1"/>
  <c r="AL128" i="1"/>
  <c r="I128" i="1" s="1"/>
  <c r="H128" i="1" s="1"/>
  <c r="AA128" i="1" s="1"/>
  <c r="AG128" i="1"/>
  <c r="J128" i="1" s="1"/>
  <c r="Y128" i="1"/>
  <c r="X128" i="1"/>
  <c r="P128" i="1"/>
  <c r="AY127" i="1"/>
  <c r="AX127" i="1"/>
  <c r="AV127" i="1"/>
  <c r="AW127" i="1" s="1"/>
  <c r="AU127" i="1"/>
  <c r="AS127" i="1"/>
  <c r="AL127" i="1"/>
  <c r="I127" i="1" s="1"/>
  <c r="H127" i="1" s="1"/>
  <c r="AG127" i="1"/>
  <c r="J127" i="1" s="1"/>
  <c r="Y127" i="1"/>
  <c r="X127" i="1"/>
  <c r="P127" i="1"/>
  <c r="AY126" i="1"/>
  <c r="S126" i="1" s="1"/>
  <c r="AX126" i="1"/>
  <c r="AV126" i="1"/>
  <c r="AU126" i="1"/>
  <c r="AS126" i="1"/>
  <c r="AT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U125" i="1"/>
  <c r="AS125" i="1" s="1"/>
  <c r="AT125" i="1"/>
  <c r="AL125" i="1"/>
  <c r="I125" i="1" s="1"/>
  <c r="H125" i="1" s="1"/>
  <c r="AG125" i="1"/>
  <c r="J125" i="1" s="1"/>
  <c r="Y125" i="1"/>
  <c r="W125" i="1" s="1"/>
  <c r="X125" i="1"/>
  <c r="P125" i="1"/>
  <c r="N125" i="1"/>
  <c r="AY124" i="1"/>
  <c r="AX124" i="1"/>
  <c r="AV124" i="1"/>
  <c r="S124" i="1" s="1"/>
  <c r="AU124" i="1"/>
  <c r="AS124" i="1" s="1"/>
  <c r="AT124" i="1"/>
  <c r="AL124" i="1"/>
  <c r="I124" i="1" s="1"/>
  <c r="H124" i="1" s="1"/>
  <c r="AG124" i="1"/>
  <c r="J124" i="1" s="1"/>
  <c r="AE124" i="1"/>
  <c r="Y124" i="1"/>
  <c r="X124" i="1"/>
  <c r="W124" i="1" s="1"/>
  <c r="P124" i="1"/>
  <c r="AY123" i="1"/>
  <c r="AX123" i="1"/>
  <c r="AV123" i="1"/>
  <c r="AW123" i="1" s="1"/>
  <c r="AU123" i="1"/>
  <c r="AS123" i="1"/>
  <c r="AF123" i="1" s="1"/>
  <c r="AL123" i="1"/>
  <c r="AG123" i="1"/>
  <c r="J123" i="1" s="1"/>
  <c r="Y123" i="1"/>
  <c r="X123" i="1"/>
  <c r="W123" i="1" s="1"/>
  <c r="P123" i="1"/>
  <c r="I123" i="1"/>
  <c r="H123" i="1" s="1"/>
  <c r="AA123" i="1" s="1"/>
  <c r="AY122" i="1"/>
  <c r="AX122" i="1"/>
  <c r="AV122" i="1"/>
  <c r="AU122" i="1"/>
  <c r="AS122" i="1"/>
  <c r="K122" i="1" s="1"/>
  <c r="AL122" i="1"/>
  <c r="I122" i="1" s="1"/>
  <c r="H122" i="1" s="1"/>
  <c r="AG122" i="1"/>
  <c r="J122" i="1" s="1"/>
  <c r="AF122" i="1"/>
  <c r="Y122" i="1"/>
  <c r="X122" i="1"/>
  <c r="P122" i="1"/>
  <c r="AY121" i="1"/>
  <c r="AX121" i="1"/>
  <c r="AW121" i="1" s="1"/>
  <c r="AV121" i="1"/>
  <c r="AU121" i="1"/>
  <c r="AS121" i="1" s="1"/>
  <c r="AL121" i="1"/>
  <c r="I121" i="1" s="1"/>
  <c r="H121" i="1" s="1"/>
  <c r="AG121" i="1"/>
  <c r="Y121" i="1"/>
  <c r="X121" i="1"/>
  <c r="W121" i="1"/>
  <c r="P121" i="1"/>
  <c r="J121" i="1"/>
  <c r="AY120" i="1"/>
  <c r="AX120" i="1"/>
  <c r="AV120" i="1"/>
  <c r="AW120" i="1" s="1"/>
  <c r="AU120" i="1"/>
  <c r="AS120" i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U119" i="1"/>
  <c r="AS119" i="1"/>
  <c r="AL119" i="1"/>
  <c r="AG119" i="1"/>
  <c r="J119" i="1" s="1"/>
  <c r="Y119" i="1"/>
  <c r="X119" i="1"/>
  <c r="P119" i="1"/>
  <c r="I119" i="1"/>
  <c r="H119" i="1" s="1"/>
  <c r="AA119" i="1" s="1"/>
  <c r="AY118" i="1"/>
  <c r="AX118" i="1"/>
  <c r="AV118" i="1"/>
  <c r="S118" i="1" s="1"/>
  <c r="AU118" i="1"/>
  <c r="AS118" i="1" s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AU117" i="1"/>
  <c r="AS117" i="1"/>
  <c r="AL117" i="1"/>
  <c r="I117" i="1" s="1"/>
  <c r="H117" i="1" s="1"/>
  <c r="AA117" i="1" s="1"/>
  <c r="AG117" i="1"/>
  <c r="Y117" i="1"/>
  <c r="X117" i="1"/>
  <c r="P117" i="1"/>
  <c r="J117" i="1"/>
  <c r="AY116" i="1"/>
  <c r="AX116" i="1"/>
  <c r="AV116" i="1"/>
  <c r="AU116" i="1"/>
  <c r="AS116" i="1" s="1"/>
  <c r="AL116" i="1"/>
  <c r="I116" i="1" s="1"/>
  <c r="H116" i="1" s="1"/>
  <c r="AA116" i="1" s="1"/>
  <c r="AG116" i="1"/>
  <c r="J116" i="1" s="1"/>
  <c r="AF116" i="1"/>
  <c r="Y116" i="1"/>
  <c r="X116" i="1"/>
  <c r="S116" i="1"/>
  <c r="P116" i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W115" i="1"/>
  <c r="P115" i="1"/>
  <c r="N115" i="1"/>
  <c r="AY114" i="1"/>
  <c r="AX114" i="1"/>
  <c r="AW114" i="1"/>
  <c r="AV114" i="1"/>
  <c r="AU114" i="1"/>
  <c r="AS114" i="1" s="1"/>
  <c r="AL114" i="1"/>
  <c r="AG114" i="1"/>
  <c r="J114" i="1" s="1"/>
  <c r="AF114" i="1"/>
  <c r="Y114" i="1"/>
  <c r="X114" i="1"/>
  <c r="W114" i="1" s="1"/>
  <c r="P114" i="1"/>
  <c r="I114" i="1"/>
  <c r="H114" i="1" s="1"/>
  <c r="AY113" i="1"/>
  <c r="AX113" i="1"/>
  <c r="AV113" i="1"/>
  <c r="AW113" i="1" s="1"/>
  <c r="AU113" i="1"/>
  <c r="AS113" i="1" s="1"/>
  <c r="AL113" i="1"/>
  <c r="AG113" i="1"/>
  <c r="Y113" i="1"/>
  <c r="X113" i="1"/>
  <c r="P113" i="1"/>
  <c r="J113" i="1"/>
  <c r="I113" i="1"/>
  <c r="H113" i="1" s="1"/>
  <c r="AA113" i="1" s="1"/>
  <c r="AY112" i="1"/>
  <c r="AX112" i="1"/>
  <c r="AW112" i="1" s="1"/>
  <c r="AV112" i="1"/>
  <c r="AU112" i="1"/>
  <c r="AS112" i="1"/>
  <c r="AF112" i="1" s="1"/>
  <c r="AL112" i="1"/>
  <c r="I112" i="1" s="1"/>
  <c r="H112" i="1" s="1"/>
  <c r="AG112" i="1"/>
  <c r="J112" i="1" s="1"/>
  <c r="Y112" i="1"/>
  <c r="X112" i="1"/>
  <c r="S112" i="1"/>
  <c r="P112" i="1"/>
  <c r="AY111" i="1"/>
  <c r="AX111" i="1"/>
  <c r="AV111" i="1"/>
  <c r="S111" i="1" s="1"/>
  <c r="T111" i="1" s="1"/>
  <c r="AU111" i="1"/>
  <c r="AS111" i="1" s="1"/>
  <c r="AL111" i="1"/>
  <c r="I111" i="1" s="1"/>
  <c r="H111" i="1" s="1"/>
  <c r="AG111" i="1"/>
  <c r="AE111" i="1"/>
  <c r="Y111" i="1"/>
  <c r="X111" i="1"/>
  <c r="W111" i="1"/>
  <c r="U111" i="1"/>
  <c r="P111" i="1"/>
  <c r="N111" i="1"/>
  <c r="J111" i="1"/>
  <c r="AY110" i="1"/>
  <c r="AX110" i="1"/>
  <c r="AV110" i="1"/>
  <c r="AU110" i="1"/>
  <c r="AS110" i="1" s="1"/>
  <c r="AE110" i="1" s="1"/>
  <c r="AT110" i="1"/>
  <c r="AL110" i="1"/>
  <c r="AG110" i="1"/>
  <c r="J110" i="1" s="1"/>
  <c r="Y110" i="1"/>
  <c r="X110" i="1"/>
  <c r="P110" i="1"/>
  <c r="I110" i="1"/>
  <c r="H110" i="1" s="1"/>
  <c r="AY109" i="1"/>
  <c r="AX109" i="1"/>
  <c r="AV109" i="1"/>
  <c r="AW109" i="1" s="1"/>
  <c r="AU109" i="1"/>
  <c r="AS109" i="1"/>
  <c r="N109" i="1" s="1"/>
  <c r="AL109" i="1"/>
  <c r="I109" i="1" s="1"/>
  <c r="H109" i="1" s="1"/>
  <c r="AG109" i="1"/>
  <c r="Y109" i="1"/>
  <c r="W109" i="1" s="1"/>
  <c r="X109" i="1"/>
  <c r="P109" i="1"/>
  <c r="J109" i="1"/>
  <c r="AY108" i="1"/>
  <c r="AX108" i="1"/>
  <c r="AV108" i="1"/>
  <c r="S108" i="1" s="1"/>
  <c r="AU108" i="1"/>
  <c r="AS108" i="1"/>
  <c r="AL108" i="1"/>
  <c r="I108" i="1" s="1"/>
  <c r="H108" i="1" s="1"/>
  <c r="AG108" i="1"/>
  <c r="J108" i="1" s="1"/>
  <c r="Y108" i="1"/>
  <c r="X108" i="1"/>
  <c r="P108" i="1"/>
  <c r="AY107" i="1"/>
  <c r="AX107" i="1"/>
  <c r="AW107" i="1" s="1"/>
  <c r="AV107" i="1"/>
  <c r="AU107" i="1"/>
  <c r="AS107" i="1" s="1"/>
  <c r="AL107" i="1"/>
  <c r="I107" i="1" s="1"/>
  <c r="H107" i="1" s="1"/>
  <c r="AG107" i="1"/>
  <c r="AE107" i="1"/>
  <c r="Y107" i="1"/>
  <c r="X107" i="1"/>
  <c r="W107" i="1" s="1"/>
  <c r="P107" i="1"/>
  <c r="N107" i="1"/>
  <c r="J107" i="1"/>
  <c r="AY106" i="1"/>
  <c r="AX106" i="1"/>
  <c r="AV106" i="1"/>
  <c r="AU106" i="1"/>
  <c r="AS106" i="1" s="1"/>
  <c r="AT106" i="1" s="1"/>
  <c r="AL106" i="1"/>
  <c r="AG106" i="1"/>
  <c r="J106" i="1" s="1"/>
  <c r="Y106" i="1"/>
  <c r="X106" i="1"/>
  <c r="P106" i="1"/>
  <c r="K106" i="1"/>
  <c r="I106" i="1"/>
  <c r="H106" i="1" s="1"/>
  <c r="AA106" i="1" s="1"/>
  <c r="AY105" i="1"/>
  <c r="AX105" i="1"/>
  <c r="AV105" i="1"/>
  <c r="AW105" i="1" s="1"/>
  <c r="AU105" i="1"/>
  <c r="AS105" i="1"/>
  <c r="N105" i="1" s="1"/>
  <c r="AL105" i="1"/>
  <c r="I105" i="1" s="1"/>
  <c r="H105" i="1" s="1"/>
  <c r="AG105" i="1"/>
  <c r="J105" i="1" s="1"/>
  <c r="Y105" i="1"/>
  <c r="X105" i="1"/>
  <c r="P105" i="1"/>
  <c r="AY104" i="1"/>
  <c r="S104" i="1" s="1"/>
  <c r="AX104" i="1"/>
  <c r="AW104" i="1" s="1"/>
  <c r="AV104" i="1"/>
  <c r="AU104" i="1"/>
  <c r="AS104" i="1"/>
  <c r="AT104" i="1" s="1"/>
  <c r="AL104" i="1"/>
  <c r="AG104" i="1"/>
  <c r="J104" i="1" s="1"/>
  <c r="AF104" i="1"/>
  <c r="AA104" i="1"/>
  <c r="Y104" i="1"/>
  <c r="X104" i="1"/>
  <c r="W104" i="1" s="1"/>
  <c r="P104" i="1"/>
  <c r="K104" i="1"/>
  <c r="I104" i="1"/>
  <c r="H104" i="1"/>
  <c r="AY103" i="1"/>
  <c r="AX103" i="1"/>
  <c r="AV103" i="1"/>
  <c r="S103" i="1" s="1"/>
  <c r="AU103" i="1"/>
  <c r="AS103" i="1" s="1"/>
  <c r="AE103" i="1" s="1"/>
  <c r="AL103" i="1"/>
  <c r="I103" i="1" s="1"/>
  <c r="H103" i="1" s="1"/>
  <c r="AG103" i="1"/>
  <c r="J103" i="1" s="1"/>
  <c r="Y103" i="1"/>
  <c r="W103" i="1" s="1"/>
  <c r="X103" i="1"/>
  <c r="P103" i="1"/>
  <c r="AY102" i="1"/>
  <c r="AX102" i="1"/>
  <c r="AV102" i="1"/>
  <c r="AW102" i="1" s="1"/>
  <c r="AU102" i="1"/>
  <c r="AT102" i="1"/>
  <c r="AS102" i="1"/>
  <c r="N102" i="1" s="1"/>
  <c r="AL102" i="1"/>
  <c r="AG102" i="1"/>
  <c r="J102" i="1" s="1"/>
  <c r="AF102" i="1"/>
  <c r="AE102" i="1"/>
  <c r="Y102" i="1"/>
  <c r="W102" i="1" s="1"/>
  <c r="X102" i="1"/>
  <c r="P102" i="1"/>
  <c r="K102" i="1"/>
  <c r="I102" i="1"/>
  <c r="H102" i="1"/>
  <c r="AA102" i="1" s="1"/>
  <c r="AY101" i="1"/>
  <c r="S101" i="1" s="1"/>
  <c r="AX101" i="1"/>
  <c r="AV101" i="1"/>
  <c r="AW101" i="1" s="1"/>
  <c r="AU101" i="1"/>
  <c r="AS101" i="1"/>
  <c r="N101" i="1" s="1"/>
  <c r="AL101" i="1"/>
  <c r="I101" i="1" s="1"/>
  <c r="H101" i="1" s="1"/>
  <c r="AA101" i="1" s="1"/>
  <c r="AG101" i="1"/>
  <c r="J101" i="1" s="1"/>
  <c r="Y101" i="1"/>
  <c r="X101" i="1"/>
  <c r="P101" i="1"/>
  <c r="AY100" i="1"/>
  <c r="AX100" i="1"/>
  <c r="AV100" i="1"/>
  <c r="AW100" i="1" s="1"/>
  <c r="AU100" i="1"/>
  <c r="AS100" i="1" s="1"/>
  <c r="AL100" i="1"/>
  <c r="AG100" i="1"/>
  <c r="J100" i="1" s="1"/>
  <c r="Y100" i="1"/>
  <c r="X100" i="1"/>
  <c r="W100" i="1" s="1"/>
  <c r="P100" i="1"/>
  <c r="I100" i="1"/>
  <c r="H100" i="1" s="1"/>
  <c r="AA100" i="1" s="1"/>
  <c r="AY99" i="1"/>
  <c r="AX99" i="1"/>
  <c r="AV99" i="1"/>
  <c r="S99" i="1" s="1"/>
  <c r="AU99" i="1"/>
  <c r="AS99" i="1" s="1"/>
  <c r="AE99" i="1" s="1"/>
  <c r="AL99" i="1"/>
  <c r="I99" i="1" s="1"/>
  <c r="H99" i="1" s="1"/>
  <c r="AG99" i="1"/>
  <c r="Y99" i="1"/>
  <c r="X99" i="1"/>
  <c r="W99" i="1"/>
  <c r="P99" i="1"/>
  <c r="J99" i="1"/>
  <c r="AY98" i="1"/>
  <c r="S98" i="1" s="1"/>
  <c r="T98" i="1" s="1"/>
  <c r="U98" i="1" s="1"/>
  <c r="AX98" i="1"/>
  <c r="AV98" i="1"/>
  <c r="AU98" i="1"/>
  <c r="AS98" i="1"/>
  <c r="K98" i="1" s="1"/>
  <c r="AL98" i="1"/>
  <c r="AG98" i="1"/>
  <c r="J98" i="1" s="1"/>
  <c r="AF98" i="1"/>
  <c r="Y98" i="1"/>
  <c r="X98" i="1"/>
  <c r="W98" i="1"/>
  <c r="P98" i="1"/>
  <c r="I98" i="1"/>
  <c r="H98" i="1" s="1"/>
  <c r="AY97" i="1"/>
  <c r="AX97" i="1"/>
  <c r="AV97" i="1"/>
  <c r="AU97" i="1"/>
  <c r="AS97" i="1"/>
  <c r="N97" i="1" s="1"/>
  <c r="AL97" i="1"/>
  <c r="I97" i="1" s="1"/>
  <c r="H97" i="1" s="1"/>
  <c r="AA97" i="1" s="1"/>
  <c r="AG97" i="1"/>
  <c r="J97" i="1" s="1"/>
  <c r="Y97" i="1"/>
  <c r="W97" i="1" s="1"/>
  <c r="X97" i="1"/>
  <c r="P97" i="1"/>
  <c r="K97" i="1"/>
  <c r="AY96" i="1"/>
  <c r="S96" i="1" s="1"/>
  <c r="AX96" i="1"/>
  <c r="AV96" i="1"/>
  <c r="AW96" i="1" s="1"/>
  <c r="AU96" i="1"/>
  <c r="AS96" i="1"/>
  <c r="AL96" i="1"/>
  <c r="I96" i="1" s="1"/>
  <c r="AG96" i="1"/>
  <c r="J96" i="1" s="1"/>
  <c r="Y96" i="1"/>
  <c r="X96" i="1"/>
  <c r="P96" i="1"/>
  <c r="H96" i="1"/>
  <c r="AA96" i="1" s="1"/>
  <c r="AY95" i="1"/>
  <c r="AX95" i="1"/>
  <c r="AV95" i="1"/>
  <c r="AU95" i="1"/>
  <c r="AS95" i="1" s="1"/>
  <c r="AL95" i="1"/>
  <c r="I95" i="1" s="1"/>
  <c r="H95" i="1" s="1"/>
  <c r="AG95" i="1"/>
  <c r="J95" i="1" s="1"/>
  <c r="AE95" i="1"/>
  <c r="Y95" i="1"/>
  <c r="X95" i="1"/>
  <c r="W95" i="1" s="1"/>
  <c r="P95" i="1"/>
  <c r="N95" i="1"/>
  <c r="AY94" i="1"/>
  <c r="AX94" i="1"/>
  <c r="AV94" i="1"/>
  <c r="AU94" i="1"/>
  <c r="AS94" i="1" s="1"/>
  <c r="AL94" i="1"/>
  <c r="AG94" i="1"/>
  <c r="J94" i="1" s="1"/>
  <c r="Y94" i="1"/>
  <c r="X94" i="1"/>
  <c r="P94" i="1"/>
  <c r="I94" i="1"/>
  <c r="H94" i="1" s="1"/>
  <c r="AY93" i="1"/>
  <c r="AX93" i="1"/>
  <c r="AV93" i="1"/>
  <c r="AU93" i="1"/>
  <c r="AS93" i="1"/>
  <c r="N93" i="1" s="1"/>
  <c r="AL93" i="1"/>
  <c r="I93" i="1" s="1"/>
  <c r="H93" i="1" s="1"/>
  <c r="AG93" i="1"/>
  <c r="J93" i="1" s="1"/>
  <c r="Y93" i="1"/>
  <c r="X93" i="1"/>
  <c r="S93" i="1"/>
  <c r="P93" i="1"/>
  <c r="AY92" i="1"/>
  <c r="AX92" i="1"/>
  <c r="AV92" i="1"/>
  <c r="AU92" i="1"/>
  <c r="AS92" i="1" s="1"/>
  <c r="AT92" i="1"/>
  <c r="AL92" i="1"/>
  <c r="I92" i="1" s="1"/>
  <c r="H92" i="1" s="1"/>
  <c r="AA92" i="1" s="1"/>
  <c r="AG92" i="1"/>
  <c r="J92" i="1" s="1"/>
  <c r="Y92" i="1"/>
  <c r="X92" i="1"/>
  <c r="S92" i="1"/>
  <c r="P92" i="1"/>
  <c r="AY91" i="1"/>
  <c r="AX91" i="1"/>
  <c r="AV91" i="1"/>
  <c r="AU91" i="1"/>
  <c r="AS91" i="1" s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W90" i="1" s="1"/>
  <c r="AU90" i="1"/>
  <c r="AS90" i="1" s="1"/>
  <c r="AT90" i="1"/>
  <c r="AL90" i="1"/>
  <c r="AG90" i="1"/>
  <c r="J90" i="1" s="1"/>
  <c r="AF90" i="1"/>
  <c r="Y90" i="1"/>
  <c r="X90" i="1"/>
  <c r="P90" i="1"/>
  <c r="I90" i="1"/>
  <c r="H90" i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W89" i="1" s="1"/>
  <c r="S89" i="1"/>
  <c r="P89" i="1"/>
  <c r="AY88" i="1"/>
  <c r="AX88" i="1"/>
  <c r="AV88" i="1"/>
  <c r="AU88" i="1"/>
  <c r="AS88" i="1"/>
  <c r="AL88" i="1"/>
  <c r="I88" i="1" s="1"/>
  <c r="H88" i="1" s="1"/>
  <c r="AA88" i="1" s="1"/>
  <c r="AG88" i="1"/>
  <c r="J88" i="1" s="1"/>
  <c r="Y88" i="1"/>
  <c r="X88" i="1"/>
  <c r="W88" i="1" s="1"/>
  <c r="P88" i="1"/>
  <c r="K88" i="1"/>
  <c r="AY87" i="1"/>
  <c r="S87" i="1" s="1"/>
  <c r="AX87" i="1"/>
  <c r="AW87" i="1"/>
  <c r="AV87" i="1"/>
  <c r="AU87" i="1"/>
  <c r="AS87" i="1" s="1"/>
  <c r="AT87" i="1" s="1"/>
  <c r="AL87" i="1"/>
  <c r="I87" i="1" s="1"/>
  <c r="H87" i="1" s="1"/>
  <c r="AG87" i="1"/>
  <c r="J87" i="1" s="1"/>
  <c r="AF87" i="1"/>
  <c r="AE87" i="1"/>
  <c r="Y87" i="1"/>
  <c r="X87" i="1"/>
  <c r="P87" i="1"/>
  <c r="AY86" i="1"/>
  <c r="AX86" i="1"/>
  <c r="AV86" i="1"/>
  <c r="AU86" i="1"/>
  <c r="AS86" i="1" s="1"/>
  <c r="N86" i="1" s="1"/>
  <c r="AL86" i="1"/>
  <c r="AG86" i="1"/>
  <c r="J86" i="1" s="1"/>
  <c r="Y86" i="1"/>
  <c r="X86" i="1"/>
  <c r="P86" i="1"/>
  <c r="I86" i="1"/>
  <c r="H86" i="1" s="1"/>
  <c r="AA86" i="1" s="1"/>
  <c r="AY85" i="1"/>
  <c r="AX85" i="1"/>
  <c r="AV85" i="1"/>
  <c r="AU85" i="1"/>
  <c r="AS85" i="1"/>
  <c r="AF85" i="1" s="1"/>
  <c r="AL85" i="1"/>
  <c r="AG85" i="1"/>
  <c r="J85" i="1" s="1"/>
  <c r="Y85" i="1"/>
  <c r="X85" i="1"/>
  <c r="W85" i="1" s="1"/>
  <c r="P85" i="1"/>
  <c r="I85" i="1"/>
  <c r="H85" i="1" s="1"/>
  <c r="AY84" i="1"/>
  <c r="AX84" i="1"/>
  <c r="AV84" i="1"/>
  <c r="AW84" i="1" s="1"/>
  <c r="AU84" i="1"/>
  <c r="AS84" i="1"/>
  <c r="N84" i="1" s="1"/>
  <c r="AL84" i="1"/>
  <c r="I84" i="1" s="1"/>
  <c r="H84" i="1" s="1"/>
  <c r="AG84" i="1"/>
  <c r="J84" i="1" s="1"/>
  <c r="Y84" i="1"/>
  <c r="X84" i="1"/>
  <c r="W84" i="1" s="1"/>
  <c r="P84" i="1"/>
  <c r="K84" i="1"/>
  <c r="AY83" i="1"/>
  <c r="AX83" i="1"/>
  <c r="AV83" i="1"/>
  <c r="AU83" i="1"/>
  <c r="AS83" i="1" s="1"/>
  <c r="AF83" i="1" s="1"/>
  <c r="AT83" i="1"/>
  <c r="AL83" i="1"/>
  <c r="I83" i="1" s="1"/>
  <c r="AG83" i="1"/>
  <c r="J83" i="1" s="1"/>
  <c r="Y83" i="1"/>
  <c r="X83" i="1"/>
  <c r="W83" i="1"/>
  <c r="P83" i="1"/>
  <c r="H83" i="1"/>
  <c r="AY82" i="1"/>
  <c r="AX82" i="1"/>
  <c r="AW82" i="1"/>
  <c r="AV82" i="1"/>
  <c r="AU82" i="1"/>
  <c r="AS82" i="1"/>
  <c r="AT82" i="1" s="1"/>
  <c r="AL82" i="1"/>
  <c r="I82" i="1" s="1"/>
  <c r="H82" i="1" s="1"/>
  <c r="AA82" i="1" s="1"/>
  <c r="AG82" i="1"/>
  <c r="J82" i="1" s="1"/>
  <c r="AE82" i="1"/>
  <c r="Y82" i="1"/>
  <c r="X82" i="1"/>
  <c r="W82" i="1" s="1"/>
  <c r="P82" i="1"/>
  <c r="K82" i="1"/>
  <c r="AY81" i="1"/>
  <c r="S81" i="1" s="1"/>
  <c r="AX81" i="1"/>
  <c r="AW81" i="1" s="1"/>
  <c r="AV81" i="1"/>
  <c r="AU81" i="1"/>
  <c r="AS81" i="1"/>
  <c r="AL81" i="1"/>
  <c r="AG81" i="1"/>
  <c r="J81" i="1" s="1"/>
  <c r="AF81" i="1"/>
  <c r="AA81" i="1"/>
  <c r="Y81" i="1"/>
  <c r="X81" i="1"/>
  <c r="P81" i="1"/>
  <c r="K81" i="1"/>
  <c r="I81" i="1"/>
  <c r="H81" i="1"/>
  <c r="AY80" i="1"/>
  <c r="AX80" i="1"/>
  <c r="AV80" i="1"/>
  <c r="AW80" i="1" s="1"/>
  <c r="AU80" i="1"/>
  <c r="AS80" i="1" s="1"/>
  <c r="AL80" i="1"/>
  <c r="I80" i="1" s="1"/>
  <c r="H80" i="1" s="1"/>
  <c r="AG80" i="1"/>
  <c r="J80" i="1" s="1"/>
  <c r="Y80" i="1"/>
  <c r="X80" i="1"/>
  <c r="W80" i="1"/>
  <c r="P80" i="1"/>
  <c r="K80" i="1"/>
  <c r="AY79" i="1"/>
  <c r="AX79" i="1"/>
  <c r="AV79" i="1"/>
  <c r="S79" i="1" s="1"/>
  <c r="AU79" i="1"/>
  <c r="AS79" i="1" s="1"/>
  <c r="AE79" i="1" s="1"/>
  <c r="AT79" i="1"/>
  <c r="AL79" i="1"/>
  <c r="I79" i="1" s="1"/>
  <c r="H79" i="1" s="1"/>
  <c r="AG79" i="1"/>
  <c r="J79" i="1" s="1"/>
  <c r="Y79" i="1"/>
  <c r="X79" i="1"/>
  <c r="W79" i="1"/>
  <c r="P79" i="1"/>
  <c r="AY78" i="1"/>
  <c r="AX78" i="1"/>
  <c r="AV78" i="1"/>
  <c r="AU78" i="1"/>
  <c r="AS78" i="1"/>
  <c r="AT78" i="1" s="1"/>
  <c r="AL78" i="1"/>
  <c r="I78" i="1" s="1"/>
  <c r="H78" i="1" s="1"/>
  <c r="AG78" i="1"/>
  <c r="J78" i="1" s="1"/>
  <c r="AE78" i="1"/>
  <c r="Y78" i="1"/>
  <c r="X78" i="1"/>
  <c r="W78" i="1"/>
  <c r="P78" i="1"/>
  <c r="N78" i="1"/>
  <c r="K78" i="1"/>
  <c r="AY77" i="1"/>
  <c r="AX77" i="1"/>
  <c r="AV77" i="1"/>
  <c r="AU77" i="1"/>
  <c r="AS77" i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 s="1"/>
  <c r="AL76" i="1"/>
  <c r="I76" i="1" s="1"/>
  <c r="H76" i="1" s="1"/>
  <c r="AG76" i="1"/>
  <c r="AA76" i="1"/>
  <c r="Y76" i="1"/>
  <c r="X76" i="1"/>
  <c r="W76" i="1" s="1"/>
  <c r="P76" i="1"/>
  <c r="N76" i="1"/>
  <c r="J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S74" i="1" s="1"/>
  <c r="T74" i="1" s="1"/>
  <c r="U74" i="1" s="1"/>
  <c r="AC74" i="1" s="1"/>
  <c r="AU74" i="1"/>
  <c r="AS74" i="1"/>
  <c r="AT74" i="1" s="1"/>
  <c r="AL74" i="1"/>
  <c r="AG74" i="1"/>
  <c r="AE74" i="1"/>
  <c r="Y74" i="1"/>
  <c r="X74" i="1"/>
  <c r="W74" i="1" s="1"/>
  <c r="P74" i="1"/>
  <c r="N74" i="1"/>
  <c r="K74" i="1"/>
  <c r="J74" i="1"/>
  <c r="I74" i="1"/>
  <c r="H74" i="1" s="1"/>
  <c r="AA74" i="1" s="1"/>
  <c r="AY73" i="1"/>
  <c r="AX73" i="1"/>
  <c r="AW73" i="1" s="1"/>
  <c r="AV73" i="1"/>
  <c r="AU73" i="1"/>
  <c r="AS73" i="1"/>
  <c r="K73" i="1" s="1"/>
  <c r="AL73" i="1"/>
  <c r="I73" i="1" s="1"/>
  <c r="H73" i="1" s="1"/>
  <c r="AG73" i="1"/>
  <c r="J73" i="1" s="1"/>
  <c r="Y73" i="1"/>
  <c r="X73" i="1"/>
  <c r="W73" i="1" s="1"/>
  <c r="S73" i="1"/>
  <c r="P73" i="1"/>
  <c r="AY72" i="1"/>
  <c r="AX72" i="1"/>
  <c r="AV72" i="1"/>
  <c r="AW72" i="1" s="1"/>
  <c r="AU72" i="1"/>
  <c r="AS72" i="1"/>
  <c r="K72" i="1" s="1"/>
  <c r="AL72" i="1"/>
  <c r="I72" i="1" s="1"/>
  <c r="H72" i="1" s="1"/>
  <c r="AA72" i="1" s="1"/>
  <c r="AG72" i="1"/>
  <c r="Y72" i="1"/>
  <c r="X72" i="1"/>
  <c r="W72" i="1"/>
  <c r="S72" i="1"/>
  <c r="P72" i="1"/>
  <c r="J72" i="1"/>
  <c r="AY71" i="1"/>
  <c r="AX71" i="1"/>
  <c r="AW71" i="1"/>
  <c r="AV71" i="1"/>
  <c r="S71" i="1" s="1"/>
  <c r="AU71" i="1"/>
  <c r="AS71" i="1" s="1"/>
  <c r="AF71" i="1" s="1"/>
  <c r="AT71" i="1"/>
  <c r="AL71" i="1"/>
  <c r="I71" i="1" s="1"/>
  <c r="H71" i="1" s="1"/>
  <c r="AG71" i="1"/>
  <c r="J71" i="1" s="1"/>
  <c r="Y71" i="1"/>
  <c r="X71" i="1"/>
  <c r="P71" i="1"/>
  <c r="AY70" i="1"/>
  <c r="AX70" i="1"/>
  <c r="AV70" i="1"/>
  <c r="AU70" i="1"/>
  <c r="AS70" i="1" s="1"/>
  <c r="AL70" i="1"/>
  <c r="AG70" i="1"/>
  <c r="J70" i="1" s="1"/>
  <c r="Y70" i="1"/>
  <c r="W70" i="1" s="1"/>
  <c r="X70" i="1"/>
  <c r="P70" i="1"/>
  <c r="I70" i="1"/>
  <c r="H70" i="1" s="1"/>
  <c r="AA70" i="1" s="1"/>
  <c r="AY69" i="1"/>
  <c r="AX69" i="1"/>
  <c r="AW69" i="1" s="1"/>
  <c r="AV69" i="1"/>
  <c r="AU69" i="1"/>
  <c r="AS69" i="1"/>
  <c r="AT69" i="1" s="1"/>
  <c r="AL69" i="1"/>
  <c r="AG69" i="1"/>
  <c r="J69" i="1" s="1"/>
  <c r="AF69" i="1"/>
  <c r="Y69" i="1"/>
  <c r="X69" i="1"/>
  <c r="W69" i="1" s="1"/>
  <c r="P69" i="1"/>
  <c r="I69" i="1"/>
  <c r="H69" i="1" s="1"/>
  <c r="AY68" i="1"/>
  <c r="AX68" i="1"/>
  <c r="AV68" i="1"/>
  <c r="AW68" i="1" s="1"/>
  <c r="AU68" i="1"/>
  <c r="AS68" i="1" s="1"/>
  <c r="N68" i="1" s="1"/>
  <c r="AL68" i="1"/>
  <c r="I68" i="1" s="1"/>
  <c r="H68" i="1" s="1"/>
  <c r="AG68" i="1"/>
  <c r="J68" i="1" s="1"/>
  <c r="Y68" i="1"/>
  <c r="X68" i="1"/>
  <c r="W68" i="1"/>
  <c r="P68" i="1"/>
  <c r="AY67" i="1"/>
  <c r="AX67" i="1"/>
  <c r="AV67" i="1"/>
  <c r="S67" i="1" s="1"/>
  <c r="AU67" i="1"/>
  <c r="AS67" i="1" s="1"/>
  <c r="AF67" i="1" s="1"/>
  <c r="AT67" i="1"/>
  <c r="AL67" i="1"/>
  <c r="AG67" i="1"/>
  <c r="J67" i="1" s="1"/>
  <c r="Y67" i="1"/>
  <c r="X67" i="1"/>
  <c r="W67" i="1"/>
  <c r="P67" i="1"/>
  <c r="I67" i="1"/>
  <c r="H67" i="1" s="1"/>
  <c r="AY66" i="1"/>
  <c r="AX66" i="1"/>
  <c r="AV66" i="1"/>
  <c r="AU66" i="1"/>
  <c r="AS66" i="1"/>
  <c r="AT66" i="1" s="1"/>
  <c r="AL66" i="1"/>
  <c r="I66" i="1" s="1"/>
  <c r="H66" i="1" s="1"/>
  <c r="AA66" i="1" s="1"/>
  <c r="AG66" i="1"/>
  <c r="J66" i="1" s="1"/>
  <c r="Y66" i="1"/>
  <c r="X66" i="1"/>
  <c r="W66" i="1" s="1"/>
  <c r="P66" i="1"/>
  <c r="N66" i="1"/>
  <c r="K66" i="1"/>
  <c r="AY65" i="1"/>
  <c r="AX65" i="1"/>
  <c r="AV65" i="1"/>
  <c r="AW65" i="1" s="1"/>
  <c r="AU65" i="1"/>
  <c r="AS65" i="1"/>
  <c r="K65" i="1" s="1"/>
  <c r="AL65" i="1"/>
  <c r="I65" i="1" s="1"/>
  <c r="H65" i="1" s="1"/>
  <c r="AA65" i="1" s="1"/>
  <c r="AG65" i="1"/>
  <c r="J65" i="1" s="1"/>
  <c r="AF65" i="1"/>
  <c r="Y65" i="1"/>
  <c r="X65" i="1"/>
  <c r="W65" i="1" s="1"/>
  <c r="P65" i="1"/>
  <c r="AY64" i="1"/>
  <c r="S64" i="1" s="1"/>
  <c r="AX64" i="1"/>
  <c r="AV64" i="1"/>
  <c r="AW64" i="1" s="1"/>
  <c r="AU64" i="1"/>
  <c r="AS64" i="1" s="1"/>
  <c r="AL64" i="1"/>
  <c r="I64" i="1" s="1"/>
  <c r="H64" i="1" s="1"/>
  <c r="AG64" i="1"/>
  <c r="J64" i="1" s="1"/>
  <c r="AE64" i="1"/>
  <c r="Y64" i="1"/>
  <c r="W64" i="1" s="1"/>
  <c r="X64" i="1"/>
  <c r="P64" i="1"/>
  <c r="AY63" i="1"/>
  <c r="AX63" i="1"/>
  <c r="AV63" i="1"/>
  <c r="AW63" i="1" s="1"/>
  <c r="AU63" i="1"/>
  <c r="AS63" i="1" s="1"/>
  <c r="AT63" i="1" s="1"/>
  <c r="AL63" i="1"/>
  <c r="I63" i="1" s="1"/>
  <c r="H63" i="1" s="1"/>
  <c r="AA63" i="1" s="1"/>
  <c r="AG63" i="1"/>
  <c r="J63" i="1" s="1"/>
  <c r="AF63" i="1"/>
  <c r="Y63" i="1"/>
  <c r="W63" i="1" s="1"/>
  <c r="X63" i="1"/>
  <c r="P63" i="1"/>
  <c r="AY62" i="1"/>
  <c r="AX62" i="1"/>
  <c r="AV62" i="1"/>
  <c r="AW62" i="1" s="1"/>
  <c r="AU62" i="1"/>
  <c r="AS62" i="1"/>
  <c r="AL62" i="1"/>
  <c r="I62" i="1" s="1"/>
  <c r="H62" i="1" s="1"/>
  <c r="AG62" i="1"/>
  <c r="J62" i="1" s="1"/>
  <c r="AE62" i="1"/>
  <c r="Y62" i="1"/>
  <c r="X62" i="1"/>
  <c r="W62" i="1"/>
  <c r="P62" i="1"/>
  <c r="N62" i="1"/>
  <c r="K62" i="1"/>
  <c r="AY61" i="1"/>
  <c r="AX61" i="1"/>
  <c r="AV61" i="1"/>
  <c r="S61" i="1" s="1"/>
  <c r="AU61" i="1"/>
  <c r="AS61" i="1" s="1"/>
  <c r="AL61" i="1"/>
  <c r="I61" i="1" s="1"/>
  <c r="H61" i="1" s="1"/>
  <c r="AG61" i="1"/>
  <c r="Y61" i="1"/>
  <c r="X61" i="1"/>
  <c r="W61" i="1" s="1"/>
  <c r="P61" i="1"/>
  <c r="J61" i="1"/>
  <c r="AY60" i="1"/>
  <c r="AX60" i="1"/>
  <c r="AV60" i="1"/>
  <c r="AU60" i="1"/>
  <c r="AS60" i="1"/>
  <c r="AF60" i="1" s="1"/>
  <c r="AL60" i="1"/>
  <c r="I60" i="1" s="1"/>
  <c r="H60" i="1" s="1"/>
  <c r="AG60" i="1"/>
  <c r="J60" i="1" s="1"/>
  <c r="AE60" i="1"/>
  <c r="Y60" i="1"/>
  <c r="X60" i="1"/>
  <c r="W60" i="1"/>
  <c r="P60" i="1"/>
  <c r="N60" i="1"/>
  <c r="AY59" i="1"/>
  <c r="AX59" i="1"/>
  <c r="AV59" i="1"/>
  <c r="AU59" i="1"/>
  <c r="AS59" i="1" s="1"/>
  <c r="K59" i="1" s="1"/>
  <c r="AT59" i="1"/>
  <c r="AL59" i="1"/>
  <c r="I59" i="1" s="1"/>
  <c r="H59" i="1" s="1"/>
  <c r="AA59" i="1" s="1"/>
  <c r="AG59" i="1"/>
  <c r="J59" i="1" s="1"/>
  <c r="Y59" i="1"/>
  <c r="X59" i="1"/>
  <c r="P59" i="1"/>
  <c r="AY58" i="1"/>
  <c r="AX58" i="1"/>
  <c r="AV58" i="1"/>
  <c r="AW58" i="1" s="1"/>
  <c r="AU58" i="1"/>
  <c r="AS58" i="1" s="1"/>
  <c r="AL58" i="1"/>
  <c r="AG58" i="1"/>
  <c r="J58" i="1" s="1"/>
  <c r="Y58" i="1"/>
  <c r="X58" i="1"/>
  <c r="W58" i="1"/>
  <c r="P58" i="1"/>
  <c r="I58" i="1"/>
  <c r="H58" i="1" s="1"/>
  <c r="AA58" i="1" s="1"/>
  <c r="AY57" i="1"/>
  <c r="AX57" i="1"/>
  <c r="AV57" i="1"/>
  <c r="AW57" i="1" s="1"/>
  <c r="AU57" i="1"/>
  <c r="AS57" i="1" s="1"/>
  <c r="AF57" i="1" s="1"/>
  <c r="AL57" i="1"/>
  <c r="AG57" i="1"/>
  <c r="J57" i="1" s="1"/>
  <c r="Y57" i="1"/>
  <c r="X57" i="1"/>
  <c r="P57" i="1"/>
  <c r="K57" i="1"/>
  <c r="I57" i="1"/>
  <c r="H57" i="1" s="1"/>
  <c r="AA57" i="1" s="1"/>
  <c r="AY56" i="1"/>
  <c r="AX56" i="1"/>
  <c r="AV56" i="1"/>
  <c r="AW56" i="1" s="1"/>
  <c r="AU56" i="1"/>
  <c r="AS56" i="1"/>
  <c r="K56" i="1" s="1"/>
  <c r="AL56" i="1"/>
  <c r="AG56" i="1"/>
  <c r="J56" i="1" s="1"/>
  <c r="Y56" i="1"/>
  <c r="X56" i="1"/>
  <c r="W56" i="1" s="1"/>
  <c r="S56" i="1"/>
  <c r="P56" i="1"/>
  <c r="I56" i="1"/>
  <c r="H56" i="1"/>
  <c r="AA56" i="1" s="1"/>
  <c r="AY55" i="1"/>
  <c r="AX55" i="1"/>
  <c r="AV55" i="1"/>
  <c r="AU55" i="1"/>
  <c r="AS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W54" i="1" s="1"/>
  <c r="AU54" i="1"/>
  <c r="AS54" i="1" s="1"/>
  <c r="AT54" i="1"/>
  <c r="AL54" i="1"/>
  <c r="AG54" i="1"/>
  <c r="J54" i="1" s="1"/>
  <c r="Y54" i="1"/>
  <c r="X54" i="1"/>
  <c r="W54" i="1"/>
  <c r="P54" i="1"/>
  <c r="I54" i="1"/>
  <c r="H54" i="1" s="1"/>
  <c r="AY53" i="1"/>
  <c r="AX53" i="1"/>
  <c r="AV53" i="1"/>
  <c r="AW53" i="1" s="1"/>
  <c r="AU53" i="1"/>
  <c r="AS53" i="1" s="1"/>
  <c r="AF53" i="1" s="1"/>
  <c r="AL53" i="1"/>
  <c r="AG53" i="1"/>
  <c r="J53" i="1" s="1"/>
  <c r="Y53" i="1"/>
  <c r="X53" i="1"/>
  <c r="W53" i="1" s="1"/>
  <c r="P53" i="1"/>
  <c r="K53" i="1"/>
  <c r="I53" i="1"/>
  <c r="H53" i="1" s="1"/>
  <c r="AA53" i="1" s="1"/>
  <c r="AY52" i="1"/>
  <c r="AX52" i="1"/>
  <c r="AV52" i="1"/>
  <c r="AW52" i="1" s="1"/>
  <c r="AU52" i="1"/>
  <c r="AS52" i="1"/>
  <c r="K52" i="1" s="1"/>
  <c r="AL52" i="1"/>
  <c r="I52" i="1" s="1"/>
  <c r="H52" i="1" s="1"/>
  <c r="AA52" i="1" s="1"/>
  <c r="AG52" i="1"/>
  <c r="J52" i="1" s="1"/>
  <c r="Y52" i="1"/>
  <c r="X52" i="1"/>
  <c r="P52" i="1"/>
  <c r="AY51" i="1"/>
  <c r="AX51" i="1"/>
  <c r="AV51" i="1"/>
  <c r="AW51" i="1" s="1"/>
  <c r="AU51" i="1"/>
  <c r="AS51" i="1" s="1"/>
  <c r="AL51" i="1"/>
  <c r="I51" i="1" s="1"/>
  <c r="H51" i="1" s="1"/>
  <c r="AG51" i="1"/>
  <c r="Y51" i="1"/>
  <c r="X51" i="1"/>
  <c r="W51" i="1"/>
  <c r="P51" i="1"/>
  <c r="J51" i="1"/>
  <c r="AY50" i="1"/>
  <c r="S50" i="1" s="1"/>
  <c r="AX50" i="1"/>
  <c r="AW50" i="1"/>
  <c r="AV50" i="1"/>
  <c r="AU50" i="1"/>
  <c r="AS50" i="1"/>
  <c r="K50" i="1" s="1"/>
  <c r="AL50" i="1"/>
  <c r="I50" i="1" s="1"/>
  <c r="H50" i="1" s="1"/>
  <c r="AG50" i="1"/>
  <c r="J50" i="1" s="1"/>
  <c r="Y50" i="1"/>
  <c r="X50" i="1"/>
  <c r="W50" i="1"/>
  <c r="P50" i="1"/>
  <c r="AY49" i="1"/>
  <c r="AX49" i="1"/>
  <c r="AV49" i="1"/>
  <c r="AW49" i="1" s="1"/>
  <c r="AU49" i="1"/>
  <c r="AS49" i="1"/>
  <c r="AL49" i="1"/>
  <c r="I49" i="1" s="1"/>
  <c r="H49" i="1" s="1"/>
  <c r="AA49" i="1" s="1"/>
  <c r="AG49" i="1"/>
  <c r="J49" i="1" s="1"/>
  <c r="Y49" i="1"/>
  <c r="X49" i="1"/>
  <c r="P49" i="1"/>
  <c r="AY48" i="1"/>
  <c r="S48" i="1" s="1"/>
  <c r="AX48" i="1"/>
  <c r="AV48" i="1"/>
  <c r="AU48" i="1"/>
  <c r="AS48" i="1"/>
  <c r="AL48" i="1"/>
  <c r="AG48" i="1"/>
  <c r="J48" i="1" s="1"/>
  <c r="AA48" i="1"/>
  <c r="Y48" i="1"/>
  <c r="X48" i="1"/>
  <c r="W48" i="1" s="1"/>
  <c r="P48" i="1"/>
  <c r="I48" i="1"/>
  <c r="H48" i="1"/>
  <c r="AY47" i="1"/>
  <c r="AX47" i="1"/>
  <c r="AV47" i="1"/>
  <c r="S47" i="1" s="1"/>
  <c r="AU47" i="1"/>
  <c r="AS47" i="1" s="1"/>
  <c r="AL47" i="1"/>
  <c r="I47" i="1" s="1"/>
  <c r="H47" i="1" s="1"/>
  <c r="AG47" i="1"/>
  <c r="Y47" i="1"/>
  <c r="X47" i="1"/>
  <c r="W47" i="1"/>
  <c r="P47" i="1"/>
  <c r="J47" i="1"/>
  <c r="AY46" i="1"/>
  <c r="S46" i="1" s="1"/>
  <c r="AX46" i="1"/>
  <c r="AW46" i="1"/>
  <c r="AV46" i="1"/>
  <c r="AU46" i="1"/>
  <c r="AS46" i="1"/>
  <c r="AL46" i="1"/>
  <c r="I46" i="1" s="1"/>
  <c r="H46" i="1" s="1"/>
  <c r="AG46" i="1"/>
  <c r="J46" i="1" s="1"/>
  <c r="Y46" i="1"/>
  <c r="X46" i="1"/>
  <c r="W46" i="1"/>
  <c r="P46" i="1"/>
  <c r="AY45" i="1"/>
  <c r="AX45" i="1"/>
  <c r="AV45" i="1"/>
  <c r="AW45" i="1" s="1"/>
  <c r="AU45" i="1"/>
  <c r="AS45" i="1"/>
  <c r="AF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V44" i="1"/>
  <c r="AW44" i="1" s="1"/>
  <c r="AU44" i="1"/>
  <c r="AS44" i="1" s="1"/>
  <c r="K44" i="1" s="1"/>
  <c r="AL44" i="1"/>
  <c r="I44" i="1" s="1"/>
  <c r="H44" i="1" s="1"/>
  <c r="AA44" i="1" s="1"/>
  <c r="AG44" i="1"/>
  <c r="Y44" i="1"/>
  <c r="X44" i="1"/>
  <c r="W44" i="1" s="1"/>
  <c r="P44" i="1"/>
  <c r="J44" i="1"/>
  <c r="AY43" i="1"/>
  <c r="AX43" i="1"/>
  <c r="AV43" i="1"/>
  <c r="S43" i="1" s="1"/>
  <c r="AU43" i="1"/>
  <c r="AS43" i="1" s="1"/>
  <c r="AL43" i="1"/>
  <c r="I43" i="1" s="1"/>
  <c r="H43" i="1" s="1"/>
  <c r="AG43" i="1"/>
  <c r="Y43" i="1"/>
  <c r="X43" i="1"/>
  <c r="W43" i="1"/>
  <c r="P43" i="1"/>
  <c r="J43" i="1"/>
  <c r="AY42" i="1"/>
  <c r="S42" i="1" s="1"/>
  <c r="AX42" i="1"/>
  <c r="AW42" i="1"/>
  <c r="AV42" i="1"/>
  <c r="AU42" i="1"/>
  <c r="AS42" i="1"/>
  <c r="AL42" i="1"/>
  <c r="I42" i="1" s="1"/>
  <c r="H42" i="1" s="1"/>
  <c r="AA42" i="1" s="1"/>
  <c r="AG42" i="1"/>
  <c r="J42" i="1" s="1"/>
  <c r="Y42" i="1"/>
  <c r="X42" i="1"/>
  <c r="W42" i="1"/>
  <c r="P42" i="1"/>
  <c r="K42" i="1"/>
  <c r="AY41" i="1"/>
  <c r="AX41" i="1"/>
  <c r="AV41" i="1"/>
  <c r="AW41" i="1" s="1"/>
  <c r="AU41" i="1"/>
  <c r="AS41" i="1"/>
  <c r="AL41" i="1"/>
  <c r="I41" i="1" s="1"/>
  <c r="H41" i="1" s="1"/>
  <c r="AA41" i="1" s="1"/>
  <c r="AG41" i="1"/>
  <c r="J41" i="1" s="1"/>
  <c r="Y41" i="1"/>
  <c r="X41" i="1"/>
  <c r="P41" i="1"/>
  <c r="AY40" i="1"/>
  <c r="S40" i="1" s="1"/>
  <c r="AX40" i="1"/>
  <c r="AV40" i="1"/>
  <c r="AU40" i="1"/>
  <c r="AS40" i="1"/>
  <c r="AL40" i="1"/>
  <c r="I40" i="1" s="1"/>
  <c r="H40" i="1" s="1"/>
  <c r="AG40" i="1"/>
  <c r="J40" i="1" s="1"/>
  <c r="AA40" i="1"/>
  <c r="Y40" i="1"/>
  <c r="X40" i="1"/>
  <c r="W40" i="1" s="1"/>
  <c r="P40" i="1"/>
  <c r="K40" i="1"/>
  <c r="AY39" i="1"/>
  <c r="AX39" i="1"/>
  <c r="AV39" i="1"/>
  <c r="S39" i="1" s="1"/>
  <c r="AU39" i="1"/>
  <c r="AS39" i="1" s="1"/>
  <c r="AL39" i="1"/>
  <c r="I39" i="1" s="1"/>
  <c r="H39" i="1" s="1"/>
  <c r="AG39" i="1"/>
  <c r="Y39" i="1"/>
  <c r="X39" i="1"/>
  <c r="W39" i="1"/>
  <c r="P39" i="1"/>
  <c r="J39" i="1"/>
  <c r="AY38" i="1"/>
  <c r="S38" i="1" s="1"/>
  <c r="AX38" i="1"/>
  <c r="AV38" i="1"/>
  <c r="AW38" i="1" s="1"/>
  <c r="AU38" i="1"/>
  <c r="AS38" i="1"/>
  <c r="AF38" i="1" s="1"/>
  <c r="AL38" i="1"/>
  <c r="I38" i="1" s="1"/>
  <c r="H38" i="1" s="1"/>
  <c r="AG38" i="1"/>
  <c r="J38" i="1" s="1"/>
  <c r="Y38" i="1"/>
  <c r="X38" i="1"/>
  <c r="W38" i="1"/>
  <c r="P38" i="1"/>
  <c r="N38" i="1"/>
  <c r="K38" i="1"/>
  <c r="AY37" i="1"/>
  <c r="AX37" i="1"/>
  <c r="AV37" i="1"/>
  <c r="AW37" i="1" s="1"/>
  <c r="AU37" i="1"/>
  <c r="AS37" i="1"/>
  <c r="AL37" i="1"/>
  <c r="I37" i="1" s="1"/>
  <c r="H37" i="1" s="1"/>
  <c r="AG37" i="1"/>
  <c r="Y37" i="1"/>
  <c r="X37" i="1"/>
  <c r="P37" i="1"/>
  <c r="J37" i="1"/>
  <c r="AY36" i="1"/>
  <c r="S36" i="1" s="1"/>
  <c r="AX36" i="1"/>
  <c r="AV36" i="1"/>
  <c r="AU36" i="1"/>
  <c r="AS36" i="1"/>
  <c r="AT36" i="1" s="1"/>
  <c r="AL36" i="1"/>
  <c r="AG36" i="1"/>
  <c r="J36" i="1" s="1"/>
  <c r="Y36" i="1"/>
  <c r="X36" i="1"/>
  <c r="W36" i="1" s="1"/>
  <c r="P36" i="1"/>
  <c r="K36" i="1"/>
  <c r="I36" i="1"/>
  <c r="H36" i="1"/>
  <c r="AA36" i="1" s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W35" i="1"/>
  <c r="P35" i="1"/>
  <c r="AY34" i="1"/>
  <c r="S34" i="1" s="1"/>
  <c r="AX34" i="1"/>
  <c r="AW34" i="1" s="1"/>
  <c r="AV34" i="1"/>
  <c r="AU34" i="1"/>
  <c r="AS34" i="1" s="1"/>
  <c r="AF34" i="1" s="1"/>
  <c r="AL34" i="1"/>
  <c r="I34" i="1" s="1"/>
  <c r="H34" i="1" s="1"/>
  <c r="AG34" i="1"/>
  <c r="J34" i="1" s="1"/>
  <c r="Y34" i="1"/>
  <c r="W34" i="1" s="1"/>
  <c r="X34" i="1"/>
  <c r="P34" i="1"/>
  <c r="AY33" i="1"/>
  <c r="AX33" i="1"/>
  <c r="AV33" i="1"/>
  <c r="AW33" i="1" s="1"/>
  <c r="AU33" i="1"/>
  <c r="AS33" i="1"/>
  <c r="AF33" i="1" s="1"/>
  <c r="AL33" i="1"/>
  <c r="I33" i="1" s="1"/>
  <c r="H33" i="1" s="1"/>
  <c r="AA33" i="1" s="1"/>
  <c r="AG33" i="1"/>
  <c r="J33" i="1" s="1"/>
  <c r="Y33" i="1"/>
  <c r="X33" i="1"/>
  <c r="P33" i="1"/>
  <c r="K33" i="1"/>
  <c r="AY32" i="1"/>
  <c r="AX32" i="1"/>
  <c r="AV32" i="1"/>
  <c r="AU32" i="1"/>
  <c r="AS32" i="1"/>
  <c r="AT32" i="1" s="1"/>
  <c r="AL32" i="1"/>
  <c r="I32" i="1" s="1"/>
  <c r="H32" i="1" s="1"/>
  <c r="AA32" i="1" s="1"/>
  <c r="AG32" i="1"/>
  <c r="Y32" i="1"/>
  <c r="X32" i="1"/>
  <c r="S32" i="1"/>
  <c r="P32" i="1"/>
  <c r="K32" i="1"/>
  <c r="J32" i="1"/>
  <c r="AY31" i="1"/>
  <c r="AX31" i="1"/>
  <c r="AV31" i="1"/>
  <c r="AU31" i="1"/>
  <c r="AS31" i="1" s="1"/>
  <c r="N31" i="1" s="1"/>
  <c r="AL31" i="1"/>
  <c r="I31" i="1" s="1"/>
  <c r="H31" i="1" s="1"/>
  <c r="AG31" i="1"/>
  <c r="J31" i="1" s="1"/>
  <c r="Y31" i="1"/>
  <c r="W31" i="1" s="1"/>
  <c r="X31" i="1"/>
  <c r="P31" i="1"/>
  <c r="AY30" i="1"/>
  <c r="AX30" i="1"/>
  <c r="AV30" i="1"/>
  <c r="AU30" i="1"/>
  <c r="AS30" i="1" s="1"/>
  <c r="AL30" i="1"/>
  <c r="AG30" i="1"/>
  <c r="J30" i="1" s="1"/>
  <c r="AF30" i="1"/>
  <c r="AE30" i="1"/>
  <c r="Y30" i="1"/>
  <c r="X30" i="1"/>
  <c r="W30" i="1"/>
  <c r="P30" i="1"/>
  <c r="I30" i="1"/>
  <c r="H30" i="1"/>
  <c r="AY29" i="1"/>
  <c r="AX29" i="1"/>
  <c r="AV29" i="1"/>
  <c r="AW29" i="1" s="1"/>
  <c r="AU29" i="1"/>
  <c r="AS29" i="1"/>
  <c r="AL29" i="1"/>
  <c r="I29" i="1" s="1"/>
  <c r="H29" i="1" s="1"/>
  <c r="AG29" i="1"/>
  <c r="J29" i="1" s="1"/>
  <c r="Y29" i="1"/>
  <c r="X29" i="1"/>
  <c r="P29" i="1"/>
  <c r="AY28" i="1"/>
  <c r="S28" i="1" s="1"/>
  <c r="T28" i="1" s="1"/>
  <c r="U28" i="1" s="1"/>
  <c r="AX28" i="1"/>
  <c r="AV28" i="1"/>
  <c r="AU28" i="1"/>
  <c r="AS28" i="1"/>
  <c r="AT28" i="1" s="1"/>
  <c r="AL28" i="1"/>
  <c r="I28" i="1" s="1"/>
  <c r="H28" i="1" s="1"/>
  <c r="AG28" i="1"/>
  <c r="J28" i="1" s="1"/>
  <c r="AA28" i="1"/>
  <c r="Y28" i="1"/>
  <c r="X28" i="1"/>
  <c r="W28" i="1" s="1"/>
  <c r="P28" i="1"/>
  <c r="K28" i="1"/>
  <c r="AY27" i="1"/>
  <c r="AX27" i="1"/>
  <c r="AV27" i="1"/>
  <c r="AU27" i="1"/>
  <c r="AS27" i="1" s="1"/>
  <c r="N27" i="1" s="1"/>
  <c r="AL27" i="1"/>
  <c r="I27" i="1" s="1"/>
  <c r="H27" i="1" s="1"/>
  <c r="AG27" i="1"/>
  <c r="Y27" i="1"/>
  <c r="X27" i="1"/>
  <c r="W27" i="1"/>
  <c r="P27" i="1"/>
  <c r="J27" i="1"/>
  <c r="AY26" i="1"/>
  <c r="S26" i="1" s="1"/>
  <c r="AX26" i="1"/>
  <c r="AW26" i="1" s="1"/>
  <c r="AV26" i="1"/>
  <c r="AU26" i="1"/>
  <c r="AS26" i="1" s="1"/>
  <c r="AL26" i="1"/>
  <c r="I26" i="1" s="1"/>
  <c r="H26" i="1" s="1"/>
  <c r="AG26" i="1"/>
  <c r="J26" i="1" s="1"/>
  <c r="Y26" i="1"/>
  <c r="W26" i="1" s="1"/>
  <c r="X26" i="1"/>
  <c r="P26" i="1"/>
  <c r="AY25" i="1"/>
  <c r="AX25" i="1"/>
  <c r="AV25" i="1"/>
  <c r="AW25" i="1" s="1"/>
  <c r="AU25" i="1"/>
  <c r="AS25" i="1"/>
  <c r="AF25" i="1" s="1"/>
  <c r="AL25" i="1"/>
  <c r="I25" i="1" s="1"/>
  <c r="H25" i="1" s="1"/>
  <c r="AG25" i="1"/>
  <c r="J25" i="1" s="1"/>
  <c r="Y25" i="1"/>
  <c r="X25" i="1"/>
  <c r="W25" i="1" s="1"/>
  <c r="P25" i="1"/>
  <c r="K25" i="1"/>
  <c r="AY24" i="1"/>
  <c r="AX24" i="1"/>
  <c r="AV24" i="1"/>
  <c r="AW24" i="1" s="1"/>
  <c r="AU24" i="1"/>
  <c r="AS24" i="1"/>
  <c r="AT24" i="1" s="1"/>
  <c r="AL24" i="1"/>
  <c r="AG24" i="1"/>
  <c r="J24" i="1" s="1"/>
  <c r="AA24" i="1"/>
  <c r="Y24" i="1"/>
  <c r="X24" i="1"/>
  <c r="W24" i="1" s="1"/>
  <c r="S24" i="1"/>
  <c r="P24" i="1"/>
  <c r="I24" i="1"/>
  <c r="H24" i="1"/>
  <c r="AY23" i="1"/>
  <c r="AX23" i="1"/>
  <c r="AV23" i="1"/>
  <c r="AU23" i="1"/>
  <c r="AS23" i="1" s="1"/>
  <c r="N23" i="1" s="1"/>
  <c r="AL23" i="1"/>
  <c r="I23" i="1" s="1"/>
  <c r="H23" i="1" s="1"/>
  <c r="AG23" i="1"/>
  <c r="J23" i="1" s="1"/>
  <c r="Y23" i="1"/>
  <c r="X23" i="1"/>
  <c r="W23" i="1"/>
  <c r="P23" i="1"/>
  <c r="AY22" i="1"/>
  <c r="AX22" i="1"/>
  <c r="AV22" i="1"/>
  <c r="AU22" i="1"/>
  <c r="AS22" i="1" s="1"/>
  <c r="AL22" i="1"/>
  <c r="AG22" i="1"/>
  <c r="J22" i="1" s="1"/>
  <c r="Y22" i="1"/>
  <c r="X22" i="1"/>
  <c r="W22" i="1"/>
  <c r="P22" i="1"/>
  <c r="I22" i="1"/>
  <c r="H22" i="1" s="1"/>
  <c r="AY21" i="1"/>
  <c r="AX21" i="1"/>
  <c r="AV21" i="1"/>
  <c r="AU21" i="1"/>
  <c r="AS21" i="1"/>
  <c r="AF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W20" i="1" s="1"/>
  <c r="AU20" i="1"/>
  <c r="AS20" i="1" s="1"/>
  <c r="K20" i="1" s="1"/>
  <c r="AL20" i="1"/>
  <c r="I20" i="1" s="1"/>
  <c r="H20" i="1" s="1"/>
  <c r="AA20" i="1" s="1"/>
  <c r="AG20" i="1"/>
  <c r="J20" i="1" s="1"/>
  <c r="Y20" i="1"/>
  <c r="X20" i="1"/>
  <c r="W20" i="1" s="1"/>
  <c r="P20" i="1"/>
  <c r="AY19" i="1"/>
  <c r="AX19" i="1"/>
  <c r="AV19" i="1"/>
  <c r="AU19" i="1"/>
  <c r="AS19" i="1" s="1"/>
  <c r="N19" i="1" s="1"/>
  <c r="AL19" i="1"/>
  <c r="I19" i="1" s="1"/>
  <c r="H19" i="1" s="1"/>
  <c r="AG19" i="1"/>
  <c r="J19" i="1" s="1"/>
  <c r="Y19" i="1"/>
  <c r="X19" i="1"/>
  <c r="W19" i="1"/>
  <c r="P19" i="1"/>
  <c r="AY18" i="1"/>
  <c r="S18" i="1" s="1"/>
  <c r="AX18" i="1"/>
  <c r="AV18" i="1"/>
  <c r="AW18" i="1" s="1"/>
  <c r="AU18" i="1"/>
  <c r="AS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W17" i="1" s="1"/>
  <c r="AU17" i="1"/>
  <c r="AS17" i="1"/>
  <c r="AL17" i="1"/>
  <c r="I17" i="1" s="1"/>
  <c r="H17" i="1" s="1"/>
  <c r="AG17" i="1"/>
  <c r="J17" i="1" s="1"/>
  <c r="Y17" i="1"/>
  <c r="X17" i="1"/>
  <c r="P17" i="1"/>
  <c r="AY16" i="1"/>
  <c r="AX16" i="1"/>
  <c r="AV16" i="1"/>
  <c r="AU16" i="1"/>
  <c r="AS16" i="1"/>
  <c r="AT16" i="1" s="1"/>
  <c r="AL16" i="1"/>
  <c r="I16" i="1" s="1"/>
  <c r="H16" i="1" s="1"/>
  <c r="AG16" i="1"/>
  <c r="J16" i="1" s="1"/>
  <c r="Y16" i="1"/>
  <c r="X16" i="1"/>
  <c r="W16" i="1" s="1"/>
  <c r="S16" i="1"/>
  <c r="P16" i="1"/>
  <c r="S44" i="1" l="1"/>
  <c r="AF41" i="1"/>
  <c r="K41" i="1"/>
  <c r="AW124" i="1"/>
  <c r="AF128" i="1"/>
  <c r="AE128" i="1"/>
  <c r="AT128" i="1"/>
  <c r="K128" i="1"/>
  <c r="AT77" i="1"/>
  <c r="AF77" i="1"/>
  <c r="S78" i="1"/>
  <c r="AW78" i="1"/>
  <c r="K120" i="1"/>
  <c r="AF120" i="1"/>
  <c r="AE120" i="1"/>
  <c r="AT120" i="1"/>
  <c r="N120" i="1"/>
  <c r="N140" i="1"/>
  <c r="K140" i="1"/>
  <c r="AF140" i="1"/>
  <c r="AE140" i="1"/>
  <c r="AT140" i="1"/>
  <c r="AW215" i="1"/>
  <c r="S215" i="1"/>
  <c r="T215" i="1" s="1"/>
  <c r="U215" i="1" s="1"/>
  <c r="AF287" i="1"/>
  <c r="AE287" i="1"/>
  <c r="K287" i="1"/>
  <c r="AT287" i="1"/>
  <c r="N287" i="1"/>
  <c r="N58" i="1"/>
  <c r="K58" i="1"/>
  <c r="AE58" i="1"/>
  <c r="AF58" i="1"/>
  <c r="AF29" i="1"/>
  <c r="K29" i="1"/>
  <c r="N64" i="1"/>
  <c r="K64" i="1"/>
  <c r="S20" i="1"/>
  <c r="T20" i="1" s="1"/>
  <c r="U20" i="1" s="1"/>
  <c r="Q20" i="1" s="1"/>
  <c r="O20" i="1" s="1"/>
  <c r="R20" i="1" s="1"/>
  <c r="L20" i="1" s="1"/>
  <c r="M20" i="1" s="1"/>
  <c r="AW30" i="1"/>
  <c r="N46" i="1"/>
  <c r="AF46" i="1"/>
  <c r="AE46" i="1"/>
  <c r="AT46" i="1"/>
  <c r="AF37" i="1"/>
  <c r="K37" i="1"/>
  <c r="K46" i="1"/>
  <c r="N128" i="1"/>
  <c r="AT363" i="1"/>
  <c r="AF363" i="1"/>
  <c r="AE363" i="1"/>
  <c r="K363" i="1"/>
  <c r="N363" i="1"/>
  <c r="N54" i="1"/>
  <c r="AE54" i="1"/>
  <c r="K54" i="1"/>
  <c r="AF54" i="1"/>
  <c r="AT70" i="1"/>
  <c r="N70" i="1"/>
  <c r="K70" i="1"/>
  <c r="N148" i="1"/>
  <c r="K148" i="1"/>
  <c r="AF148" i="1"/>
  <c r="AE148" i="1"/>
  <c r="AT148" i="1"/>
  <c r="AT359" i="1"/>
  <c r="N359" i="1"/>
  <c r="AE359" i="1"/>
  <c r="AF359" i="1"/>
  <c r="K359" i="1"/>
  <c r="N50" i="1"/>
  <c r="AF50" i="1"/>
  <c r="AE50" i="1"/>
  <c r="AT50" i="1"/>
  <c r="K68" i="1"/>
  <c r="AE70" i="1"/>
  <c r="K144" i="1"/>
  <c r="AF144" i="1"/>
  <c r="AE144" i="1"/>
  <c r="N144" i="1"/>
  <c r="AF17" i="1"/>
  <c r="K17" i="1"/>
  <c r="T32" i="1"/>
  <c r="U32" i="1" s="1"/>
  <c r="AB32" i="1" s="1"/>
  <c r="AT86" i="1"/>
  <c r="K86" i="1"/>
  <c r="AE86" i="1"/>
  <c r="AF22" i="1"/>
  <c r="AE22" i="1"/>
  <c r="N42" i="1"/>
  <c r="AF42" i="1"/>
  <c r="AE42" i="1"/>
  <c r="AT42" i="1"/>
  <c r="AF49" i="1"/>
  <c r="K49" i="1"/>
  <c r="AT58" i="1"/>
  <c r="T67" i="1"/>
  <c r="U67" i="1" s="1"/>
  <c r="V67" i="1" s="1"/>
  <c r="Z67" i="1" s="1"/>
  <c r="T89" i="1"/>
  <c r="U89" i="1" s="1"/>
  <c r="N106" i="1"/>
  <c r="AF106" i="1"/>
  <c r="AE106" i="1"/>
  <c r="AW117" i="1"/>
  <c r="AW134" i="1"/>
  <c r="AW328" i="1"/>
  <c r="S328" i="1"/>
  <c r="T328" i="1" s="1"/>
  <c r="U328" i="1" s="1"/>
  <c r="Q328" i="1" s="1"/>
  <c r="O328" i="1" s="1"/>
  <c r="R328" i="1" s="1"/>
  <c r="AF127" i="1"/>
  <c r="K127" i="1"/>
  <c r="AW130" i="1"/>
  <c r="S130" i="1"/>
  <c r="T130" i="1" s="1"/>
  <c r="U130" i="1" s="1"/>
  <c r="AC130" i="1" s="1"/>
  <c r="K168" i="1"/>
  <c r="K173" i="1"/>
  <c r="AF173" i="1"/>
  <c r="AE173" i="1"/>
  <c r="AT173" i="1"/>
  <c r="N173" i="1"/>
  <c r="T227" i="1"/>
  <c r="U227" i="1" s="1"/>
  <c r="N233" i="1"/>
  <c r="AT233" i="1"/>
  <c r="N245" i="1"/>
  <c r="K245" i="1"/>
  <c r="AF245" i="1"/>
  <c r="AT273" i="1"/>
  <c r="K273" i="1"/>
  <c r="K275" i="1"/>
  <c r="AF275" i="1"/>
  <c r="AE275" i="1"/>
  <c r="N277" i="1"/>
  <c r="AF277" i="1"/>
  <c r="AE277" i="1"/>
  <c r="AT351" i="1"/>
  <c r="AF351" i="1"/>
  <c r="AE351" i="1"/>
  <c r="N351" i="1"/>
  <c r="N341" i="1"/>
  <c r="AT354" i="1"/>
  <c r="AF354" i="1"/>
  <c r="S62" i="1"/>
  <c r="T62" i="1" s="1"/>
  <c r="U62" i="1" s="1"/>
  <c r="S117" i="1"/>
  <c r="AT85" i="1"/>
  <c r="W101" i="1"/>
  <c r="W17" i="1"/>
  <c r="S17" i="1"/>
  <c r="T17" i="1" s="1"/>
  <c r="U17" i="1" s="1"/>
  <c r="K21" i="1"/>
  <c r="AW21" i="1"/>
  <c r="S22" i="1"/>
  <c r="T22" i="1" s="1"/>
  <c r="U22" i="1" s="1"/>
  <c r="W29" i="1"/>
  <c r="S29" i="1"/>
  <c r="W32" i="1"/>
  <c r="AW32" i="1"/>
  <c r="W57" i="1"/>
  <c r="AW67" i="1"/>
  <c r="W71" i="1"/>
  <c r="S77" i="1"/>
  <c r="T77" i="1" s="1"/>
  <c r="U77" i="1" s="1"/>
  <c r="Q77" i="1" s="1"/>
  <c r="O77" i="1" s="1"/>
  <c r="R77" i="1" s="1"/>
  <c r="L77" i="1" s="1"/>
  <c r="M77" i="1" s="1"/>
  <c r="N82" i="1"/>
  <c r="AW83" i="1"/>
  <c r="K85" i="1"/>
  <c r="W86" i="1"/>
  <c r="N90" i="1"/>
  <c r="K90" i="1"/>
  <c r="W94" i="1"/>
  <c r="AW94" i="1"/>
  <c r="W108" i="1"/>
  <c r="W110" i="1"/>
  <c r="AW110" i="1"/>
  <c r="K139" i="1"/>
  <c r="AF139" i="1"/>
  <c r="AE162" i="1"/>
  <c r="AF162" i="1"/>
  <c r="T199" i="1"/>
  <c r="U199" i="1" s="1"/>
  <c r="AC199" i="1" s="1"/>
  <c r="S213" i="1"/>
  <c r="AW316" i="1"/>
  <c r="S316" i="1"/>
  <c r="K349" i="1"/>
  <c r="AT349" i="1"/>
  <c r="N349" i="1"/>
  <c r="K351" i="1"/>
  <c r="N170" i="1"/>
  <c r="AE170" i="1"/>
  <c r="AF213" i="1"/>
  <c r="AE213" i="1"/>
  <c r="N283" i="1"/>
  <c r="AF283" i="1"/>
  <c r="AE283" i="1"/>
  <c r="S30" i="1"/>
  <c r="T30" i="1" s="1"/>
  <c r="U30" i="1" s="1"/>
  <c r="AB30" i="1" s="1"/>
  <c r="S33" i="1"/>
  <c r="S69" i="1"/>
  <c r="S75" i="1"/>
  <c r="T75" i="1" s="1"/>
  <c r="U75" i="1" s="1"/>
  <c r="AW75" i="1"/>
  <c r="N94" i="1"/>
  <c r="AT94" i="1"/>
  <c r="K94" i="1"/>
  <c r="W33" i="1"/>
  <c r="S53" i="1"/>
  <c r="T53" i="1" s="1"/>
  <c r="U53" i="1" s="1"/>
  <c r="Q53" i="1" s="1"/>
  <c r="O53" i="1" s="1"/>
  <c r="R53" i="1" s="1"/>
  <c r="L53" i="1" s="1"/>
  <c r="M53" i="1" s="1"/>
  <c r="AW77" i="1"/>
  <c r="AW138" i="1"/>
  <c r="AW213" i="1"/>
  <c r="AF225" i="1"/>
  <c r="AE225" i="1"/>
  <c r="AE239" i="1"/>
  <c r="N239" i="1"/>
  <c r="AF239" i="1"/>
  <c r="T24" i="1"/>
  <c r="U24" i="1" s="1"/>
  <c r="S37" i="1"/>
  <c r="S41" i="1"/>
  <c r="S45" i="1"/>
  <c r="S49" i="1"/>
  <c r="S54" i="1"/>
  <c r="T54" i="1" s="1"/>
  <c r="U54" i="1" s="1"/>
  <c r="S58" i="1"/>
  <c r="S94" i="1"/>
  <c r="T94" i="1" s="1"/>
  <c r="U94" i="1" s="1"/>
  <c r="Q94" i="1" s="1"/>
  <c r="O94" i="1" s="1"/>
  <c r="R94" i="1" s="1"/>
  <c r="L94" i="1" s="1"/>
  <c r="M94" i="1" s="1"/>
  <c r="N98" i="1"/>
  <c r="AE98" i="1"/>
  <c r="AT98" i="1"/>
  <c r="AT100" i="1"/>
  <c r="K100" i="1"/>
  <c r="K105" i="1"/>
  <c r="S125" i="1"/>
  <c r="T125" i="1" s="1"/>
  <c r="U125" i="1" s="1"/>
  <c r="K143" i="1"/>
  <c r="S147" i="1"/>
  <c r="K155" i="1"/>
  <c r="K239" i="1"/>
  <c r="AF263" i="1"/>
  <c r="AE263" i="1"/>
  <c r="AF307" i="1"/>
  <c r="AE307" i="1"/>
  <c r="AE333" i="1"/>
  <c r="AF333" i="1"/>
  <c r="K196" i="1"/>
  <c r="AE196" i="1"/>
  <c r="AW206" i="1"/>
  <c r="S206" i="1"/>
  <c r="T206" i="1" s="1"/>
  <c r="U206" i="1" s="1"/>
  <c r="AC206" i="1" s="1"/>
  <c r="S25" i="1"/>
  <c r="T72" i="1"/>
  <c r="U72" i="1" s="1"/>
  <c r="AB72" i="1" s="1"/>
  <c r="AA94" i="1"/>
  <c r="AW22" i="1"/>
  <c r="S102" i="1"/>
  <c r="T102" i="1" s="1"/>
  <c r="U102" i="1" s="1"/>
  <c r="N114" i="1"/>
  <c r="AT114" i="1"/>
  <c r="K114" i="1"/>
  <c r="W117" i="1"/>
  <c r="AT149" i="1"/>
  <c r="N149" i="1"/>
  <c r="AE149" i="1"/>
  <c r="W21" i="1"/>
  <c r="S21" i="1"/>
  <c r="W37" i="1"/>
  <c r="AE38" i="1"/>
  <c r="S52" i="1"/>
  <c r="T52" i="1" s="1"/>
  <c r="U52" i="1" s="1"/>
  <c r="S55" i="1"/>
  <c r="K69" i="1"/>
  <c r="AE71" i="1"/>
  <c r="AW79" i="1"/>
  <c r="S83" i="1"/>
  <c r="AW85" i="1"/>
  <c r="AE94" i="1"/>
  <c r="K109" i="1"/>
  <c r="AT121" i="1"/>
  <c r="AE121" i="1"/>
  <c r="AW125" i="1"/>
  <c r="AE136" i="1"/>
  <c r="AT136" i="1"/>
  <c r="N141" i="1"/>
  <c r="N162" i="1"/>
  <c r="N177" i="1"/>
  <c r="AF177" i="1"/>
  <c r="K177" i="1"/>
  <c r="AE177" i="1"/>
  <c r="AT177" i="1"/>
  <c r="K184" i="1"/>
  <c r="S194" i="1"/>
  <c r="T194" i="1" s="1"/>
  <c r="U194" i="1" s="1"/>
  <c r="AC194" i="1" s="1"/>
  <c r="T232" i="1"/>
  <c r="U232" i="1" s="1"/>
  <c r="V232" i="1" s="1"/>
  <c r="Z232" i="1" s="1"/>
  <c r="S252" i="1"/>
  <c r="T252" i="1" s="1"/>
  <c r="U252" i="1" s="1"/>
  <c r="K307" i="1"/>
  <c r="AT307" i="1"/>
  <c r="AT333" i="1"/>
  <c r="AW244" i="1"/>
  <c r="S244" i="1"/>
  <c r="T244" i="1" s="1"/>
  <c r="U244" i="1" s="1"/>
  <c r="AF270" i="1"/>
  <c r="AE270" i="1"/>
  <c r="W59" i="1"/>
  <c r="N110" i="1"/>
  <c r="K110" i="1"/>
  <c r="AF110" i="1"/>
  <c r="AT38" i="1"/>
  <c r="S57" i="1"/>
  <c r="T104" i="1"/>
  <c r="U104" i="1" s="1"/>
  <c r="V104" i="1" s="1"/>
  <c r="Z104" i="1" s="1"/>
  <c r="S140" i="1"/>
  <c r="T140" i="1" s="1"/>
  <c r="U140" i="1" s="1"/>
  <c r="AW140" i="1"/>
  <c r="AW16" i="1"/>
  <c r="AW28" i="1"/>
  <c r="AW36" i="1"/>
  <c r="AW40" i="1"/>
  <c r="AW48" i="1"/>
  <c r="W52" i="1"/>
  <c r="S59" i="1"/>
  <c r="T59" i="1" s="1"/>
  <c r="U59" i="1" s="1"/>
  <c r="V59" i="1" s="1"/>
  <c r="Z59" i="1" s="1"/>
  <c r="S65" i="1"/>
  <c r="T65" i="1" s="1"/>
  <c r="U65" i="1" s="1"/>
  <c r="AE66" i="1"/>
  <c r="AW76" i="1"/>
  <c r="W81" i="1"/>
  <c r="AW89" i="1"/>
  <c r="AE90" i="1"/>
  <c r="AW93" i="1"/>
  <c r="AF94" i="1"/>
  <c r="S100" i="1"/>
  <c r="T100" i="1" s="1"/>
  <c r="U100" i="1" s="1"/>
  <c r="AB100" i="1" s="1"/>
  <c r="S107" i="1"/>
  <c r="T107" i="1" s="1"/>
  <c r="U107" i="1" s="1"/>
  <c r="AE114" i="1"/>
  <c r="S121" i="1"/>
  <c r="N124" i="1"/>
  <c r="K124" i="1"/>
  <c r="AF124" i="1"/>
  <c r="N136" i="1"/>
  <c r="W139" i="1"/>
  <c r="S139" i="1"/>
  <c r="T139" i="1" s="1"/>
  <c r="U139" i="1" s="1"/>
  <c r="AW141" i="1"/>
  <c r="S145" i="1"/>
  <c r="T145" i="1" s="1"/>
  <c r="U145" i="1" s="1"/>
  <c r="V145" i="1" s="1"/>
  <c r="Z145" i="1" s="1"/>
  <c r="AE161" i="1"/>
  <c r="AT161" i="1"/>
  <c r="AF161" i="1"/>
  <c r="N180" i="1"/>
  <c r="K180" i="1"/>
  <c r="W205" i="1"/>
  <c r="S219" i="1"/>
  <c r="K250" i="1"/>
  <c r="AF250" i="1"/>
  <c r="AE250" i="1"/>
  <c r="AT250" i="1"/>
  <c r="N250" i="1"/>
  <c r="AW252" i="1"/>
  <c r="N307" i="1"/>
  <c r="K333" i="1"/>
  <c r="AE342" i="1"/>
  <c r="AF342" i="1"/>
  <c r="AT342" i="1"/>
  <c r="K342" i="1"/>
  <c r="AT347" i="1"/>
  <c r="AE347" i="1"/>
  <c r="AF347" i="1"/>
  <c r="AT364" i="1"/>
  <c r="AF364" i="1"/>
  <c r="AF338" i="1"/>
  <c r="AE338" i="1"/>
  <c r="AT343" i="1"/>
  <c r="K343" i="1"/>
  <c r="AF343" i="1"/>
  <c r="AE343" i="1"/>
  <c r="N343" i="1"/>
  <c r="K347" i="1"/>
  <c r="AW106" i="1"/>
  <c r="S110" i="1"/>
  <c r="W113" i="1"/>
  <c r="S114" i="1"/>
  <c r="T114" i="1" s="1"/>
  <c r="U114" i="1" s="1"/>
  <c r="Q114" i="1" s="1"/>
  <c r="O114" i="1" s="1"/>
  <c r="R114" i="1" s="1"/>
  <c r="L114" i="1" s="1"/>
  <c r="M114" i="1" s="1"/>
  <c r="S123" i="1"/>
  <c r="T123" i="1" s="1"/>
  <c r="U123" i="1" s="1"/>
  <c r="AW146" i="1"/>
  <c r="T159" i="1"/>
  <c r="U159" i="1" s="1"/>
  <c r="AB159" i="1" s="1"/>
  <c r="T170" i="1"/>
  <c r="U170" i="1" s="1"/>
  <c r="V170" i="1" s="1"/>
  <c r="Z170" i="1" s="1"/>
  <c r="AW172" i="1"/>
  <c r="S172" i="1"/>
  <c r="AW188" i="1"/>
  <c r="S188" i="1"/>
  <c r="T188" i="1" s="1"/>
  <c r="U188" i="1" s="1"/>
  <c r="W204" i="1"/>
  <c r="AW225" i="1"/>
  <c r="AE232" i="1"/>
  <c r="AT232" i="1"/>
  <c r="AW283" i="1"/>
  <c r="AT290" i="1"/>
  <c r="K290" i="1"/>
  <c r="AF290" i="1"/>
  <c r="AW314" i="1"/>
  <c r="S314" i="1"/>
  <c r="T314" i="1" s="1"/>
  <c r="U314" i="1" s="1"/>
  <c r="Q314" i="1" s="1"/>
  <c r="O314" i="1" s="1"/>
  <c r="R314" i="1" s="1"/>
  <c r="L314" i="1" s="1"/>
  <c r="M314" i="1" s="1"/>
  <c r="N338" i="1"/>
  <c r="AE346" i="1"/>
  <c r="AF346" i="1"/>
  <c r="N347" i="1"/>
  <c r="S85" i="1"/>
  <c r="S90" i="1"/>
  <c r="T90" i="1" s="1"/>
  <c r="U90" i="1" s="1"/>
  <c r="AB90" i="1" s="1"/>
  <c r="S91" i="1"/>
  <c r="T91" i="1" s="1"/>
  <c r="U91" i="1" s="1"/>
  <c r="Q91" i="1" s="1"/>
  <c r="O91" i="1" s="1"/>
  <c r="R91" i="1" s="1"/>
  <c r="L91" i="1" s="1"/>
  <c r="M91" i="1" s="1"/>
  <c r="W92" i="1"/>
  <c r="AW103" i="1"/>
  <c r="S105" i="1"/>
  <c r="S106" i="1"/>
  <c r="W116" i="1"/>
  <c r="AW116" i="1"/>
  <c r="K126" i="1"/>
  <c r="AW131" i="1"/>
  <c r="W136" i="1"/>
  <c r="S143" i="1"/>
  <c r="AF152" i="1"/>
  <c r="AE152" i="1"/>
  <c r="S154" i="1"/>
  <c r="S155" i="1"/>
  <c r="AT165" i="1"/>
  <c r="N165" i="1"/>
  <c r="K165" i="1"/>
  <c r="K169" i="1"/>
  <c r="AF169" i="1"/>
  <c r="AE169" i="1"/>
  <c r="S204" i="1"/>
  <c r="AW220" i="1"/>
  <c r="S225" i="1"/>
  <c r="AW243" i="1"/>
  <c r="AW269" i="1"/>
  <c r="S269" i="1"/>
  <c r="AF274" i="1"/>
  <c r="AE274" i="1"/>
  <c r="AW290" i="1"/>
  <c r="S305" i="1"/>
  <c r="T305" i="1" s="1"/>
  <c r="U305" i="1" s="1"/>
  <c r="AC305" i="1" s="1"/>
  <c r="W309" i="1"/>
  <c r="K327" i="1"/>
  <c r="AF327" i="1"/>
  <c r="AE327" i="1"/>
  <c r="AW338" i="1"/>
  <c r="AT346" i="1"/>
  <c r="AW91" i="1"/>
  <c r="S95" i="1"/>
  <c r="S119" i="1"/>
  <c r="T119" i="1" s="1"/>
  <c r="U119" i="1" s="1"/>
  <c r="Q119" i="1" s="1"/>
  <c r="O119" i="1" s="1"/>
  <c r="R119" i="1" s="1"/>
  <c r="S127" i="1"/>
  <c r="AT181" i="1"/>
  <c r="AF181" i="1"/>
  <c r="N299" i="1"/>
  <c r="K299" i="1"/>
  <c r="AF299" i="1"/>
  <c r="AE299" i="1"/>
  <c r="AF315" i="1"/>
  <c r="AE315" i="1"/>
  <c r="N315" i="1"/>
  <c r="K325" i="1"/>
  <c r="K336" i="1"/>
  <c r="AE337" i="1"/>
  <c r="AF337" i="1"/>
  <c r="AT337" i="1"/>
  <c r="K337" i="1"/>
  <c r="K346" i="1"/>
  <c r="W87" i="1"/>
  <c r="AW95" i="1"/>
  <c r="W96" i="1"/>
  <c r="AW98" i="1"/>
  <c r="W105" i="1"/>
  <c r="AW108" i="1"/>
  <c r="W112" i="1"/>
  <c r="W118" i="1"/>
  <c r="W122" i="1"/>
  <c r="AW126" i="1"/>
  <c r="S132" i="1"/>
  <c r="T132" i="1" s="1"/>
  <c r="U132" i="1" s="1"/>
  <c r="W150" i="1"/>
  <c r="AW150" i="1"/>
  <c r="N152" i="1"/>
  <c r="AW153" i="1"/>
  <c r="AW156" i="1"/>
  <c r="N158" i="1"/>
  <c r="W163" i="1"/>
  <c r="W165" i="1"/>
  <c r="N169" i="1"/>
  <c r="T183" i="1"/>
  <c r="U183" i="1" s="1"/>
  <c r="AB183" i="1" s="1"/>
  <c r="W191" i="1"/>
  <c r="AT192" i="1"/>
  <c r="AW197" i="1"/>
  <c r="S203" i="1"/>
  <c r="AW207" i="1"/>
  <c r="T211" i="1"/>
  <c r="U211" i="1" s="1"/>
  <c r="S216" i="1"/>
  <c r="W220" i="1"/>
  <c r="AW222" i="1"/>
  <c r="W228" i="1"/>
  <c r="K231" i="1"/>
  <c r="S243" i="1"/>
  <c r="T243" i="1" s="1"/>
  <c r="U243" i="1" s="1"/>
  <c r="W248" i="1"/>
  <c r="AT252" i="1"/>
  <c r="N252" i="1"/>
  <c r="AF252" i="1"/>
  <c r="AE252" i="1"/>
  <c r="W267" i="1"/>
  <c r="W280" i="1"/>
  <c r="W283" i="1"/>
  <c r="W352" i="1"/>
  <c r="S165" i="1"/>
  <c r="AW169" i="1"/>
  <c r="S176" i="1"/>
  <c r="S181" i="1"/>
  <c r="W184" i="1"/>
  <c r="AW209" i="1"/>
  <c r="T218" i="1"/>
  <c r="U218" i="1" s="1"/>
  <c r="AC218" i="1" s="1"/>
  <c r="AW230" i="1"/>
  <c r="K251" i="1"/>
  <c r="AF251" i="1"/>
  <c r="AE251" i="1"/>
  <c r="AT256" i="1"/>
  <c r="K256" i="1"/>
  <c r="AF256" i="1"/>
  <c r="AE256" i="1"/>
  <c r="AW277" i="1"/>
  <c r="S290" i="1"/>
  <c r="AF304" i="1"/>
  <c r="AE304" i="1"/>
  <c r="AT344" i="1"/>
  <c r="AF344" i="1"/>
  <c r="W158" i="1"/>
  <c r="AW160" i="1"/>
  <c r="AW162" i="1"/>
  <c r="S167" i="1"/>
  <c r="S169" i="1"/>
  <c r="W172" i="1"/>
  <c r="AW189" i="1"/>
  <c r="AW193" i="1"/>
  <c r="T202" i="1"/>
  <c r="U202" i="1" s="1"/>
  <c r="AB202" i="1" s="1"/>
  <c r="S209" i="1"/>
  <c r="T209" i="1" s="1"/>
  <c r="U209" i="1" s="1"/>
  <c r="AB209" i="1" s="1"/>
  <c r="S212" i="1"/>
  <c r="S224" i="1"/>
  <c r="AW245" i="1"/>
  <c r="N251" i="1"/>
  <c r="N256" i="1"/>
  <c r="N258" i="1"/>
  <c r="AE258" i="1"/>
  <c r="N282" i="1"/>
  <c r="AT286" i="1"/>
  <c r="N291" i="1"/>
  <c r="K291" i="1"/>
  <c r="AF291" i="1"/>
  <c r="K293" i="1"/>
  <c r="S302" i="1"/>
  <c r="T302" i="1" s="1"/>
  <c r="U302" i="1" s="1"/>
  <c r="AB302" i="1" s="1"/>
  <c r="S309" i="1"/>
  <c r="T309" i="1" s="1"/>
  <c r="U309" i="1" s="1"/>
  <c r="AB309" i="1" s="1"/>
  <c r="W323" i="1"/>
  <c r="AF326" i="1"/>
  <c r="AE326" i="1"/>
  <c r="T341" i="1"/>
  <c r="U341" i="1" s="1"/>
  <c r="S354" i="1"/>
  <c r="AT355" i="1"/>
  <c r="N355" i="1"/>
  <c r="K355" i="1"/>
  <c r="AF355" i="1"/>
  <c r="AE355" i="1"/>
  <c r="AT188" i="1"/>
  <c r="S189" i="1"/>
  <c r="W192" i="1"/>
  <c r="S193" i="1"/>
  <c r="T193" i="1" s="1"/>
  <c r="U193" i="1" s="1"/>
  <c r="AB193" i="1" s="1"/>
  <c r="W196" i="1"/>
  <c r="S198" i="1"/>
  <c r="T198" i="1" s="1"/>
  <c r="U198" i="1" s="1"/>
  <c r="Q198" i="1" s="1"/>
  <c r="O198" i="1" s="1"/>
  <c r="R198" i="1" s="1"/>
  <c r="L198" i="1" s="1"/>
  <c r="M198" i="1" s="1"/>
  <c r="AW221" i="1"/>
  <c r="S223" i="1"/>
  <c r="S234" i="1"/>
  <c r="AE236" i="1"/>
  <c r="AT236" i="1"/>
  <c r="T238" i="1"/>
  <c r="U238" i="1" s="1"/>
  <c r="AC238" i="1" s="1"/>
  <c r="S245" i="1"/>
  <c r="T245" i="1" s="1"/>
  <c r="U245" i="1" s="1"/>
  <c r="Q245" i="1" s="1"/>
  <c r="O245" i="1" s="1"/>
  <c r="R245" i="1" s="1"/>
  <c r="L245" i="1" s="1"/>
  <c r="M245" i="1" s="1"/>
  <c r="N247" i="1"/>
  <c r="K258" i="1"/>
  <c r="AW274" i="1"/>
  <c r="K286" i="1"/>
  <c r="AW289" i="1"/>
  <c r="S289" i="1"/>
  <c r="T289" i="1" s="1"/>
  <c r="U289" i="1" s="1"/>
  <c r="AT303" i="1"/>
  <c r="N303" i="1"/>
  <c r="K303" i="1"/>
  <c r="AW304" i="1"/>
  <c r="W311" i="1"/>
  <c r="W318" i="1"/>
  <c r="K320" i="1"/>
  <c r="N326" i="1"/>
  <c r="AT326" i="1"/>
  <c r="N344" i="1"/>
  <c r="W160" i="1"/>
  <c r="S173" i="1"/>
  <c r="T173" i="1" s="1"/>
  <c r="U173" i="1" s="1"/>
  <c r="Q173" i="1" s="1"/>
  <c r="O173" i="1" s="1"/>
  <c r="R173" i="1" s="1"/>
  <c r="L173" i="1" s="1"/>
  <c r="M173" i="1" s="1"/>
  <c r="S177" i="1"/>
  <c r="T177" i="1" s="1"/>
  <c r="U177" i="1" s="1"/>
  <c r="Q177" i="1" s="1"/>
  <c r="O177" i="1" s="1"/>
  <c r="R177" i="1" s="1"/>
  <c r="L177" i="1" s="1"/>
  <c r="M177" i="1" s="1"/>
  <c r="S179" i="1"/>
  <c r="AW185" i="1"/>
  <c r="AW187" i="1"/>
  <c r="AW195" i="1"/>
  <c r="S196" i="1"/>
  <c r="T196" i="1" s="1"/>
  <c r="U196" i="1" s="1"/>
  <c r="Q196" i="1" s="1"/>
  <c r="O196" i="1" s="1"/>
  <c r="R196" i="1" s="1"/>
  <c r="L196" i="1" s="1"/>
  <c r="M196" i="1" s="1"/>
  <c r="AW210" i="1"/>
  <c r="AW214" i="1"/>
  <c r="S221" i="1"/>
  <c r="W223" i="1"/>
  <c r="W234" i="1"/>
  <c r="N236" i="1"/>
  <c r="W238" i="1"/>
  <c r="N240" i="1"/>
  <c r="W251" i="1"/>
  <c r="S260" i="1"/>
  <c r="T260" i="1" s="1"/>
  <c r="U260" i="1" s="1"/>
  <c r="Q260" i="1" s="1"/>
  <c r="O260" i="1" s="1"/>
  <c r="R260" i="1" s="1"/>
  <c r="L260" i="1" s="1"/>
  <c r="M260" i="1" s="1"/>
  <c r="AW264" i="1"/>
  <c r="AT265" i="1"/>
  <c r="K265" i="1"/>
  <c r="W276" i="1"/>
  <c r="S282" i="1"/>
  <c r="S284" i="1"/>
  <c r="T284" i="1" s="1"/>
  <c r="U284" i="1" s="1"/>
  <c r="W291" i="1"/>
  <c r="AW291" i="1"/>
  <c r="W295" i="1"/>
  <c r="S298" i="1"/>
  <c r="AF334" i="1"/>
  <c r="AE334" i="1"/>
  <c r="AT339" i="1"/>
  <c r="AE339" i="1"/>
  <c r="W237" i="1"/>
  <c r="AW242" i="1"/>
  <c r="AW256" i="1"/>
  <c r="K260" i="1"/>
  <c r="AW266" i="1"/>
  <c r="W273" i="1"/>
  <c r="S273" i="1"/>
  <c r="T273" i="1" s="1"/>
  <c r="U273" i="1" s="1"/>
  <c r="W282" i="1"/>
  <c r="S287" i="1"/>
  <c r="AW293" i="1"/>
  <c r="W307" i="1"/>
  <c r="S307" i="1"/>
  <c r="AF324" i="1"/>
  <c r="W333" i="1"/>
  <c r="AW336" i="1"/>
  <c r="AW343" i="1"/>
  <c r="W360" i="1"/>
  <c r="S363" i="1"/>
  <c r="T363" i="1" s="1"/>
  <c r="U363" i="1" s="1"/>
  <c r="W258" i="1"/>
  <c r="N260" i="1"/>
  <c r="AW261" i="1"/>
  <c r="S268" i="1"/>
  <c r="T268" i="1" s="1"/>
  <c r="U268" i="1" s="1"/>
  <c r="S270" i="1"/>
  <c r="T270" i="1" s="1"/>
  <c r="U270" i="1" s="1"/>
  <c r="AB270" i="1" s="1"/>
  <c r="AW272" i="1"/>
  <c r="S281" i="1"/>
  <c r="T281" i="1" s="1"/>
  <c r="U281" i="1" s="1"/>
  <c r="S286" i="1"/>
  <c r="T286" i="1" s="1"/>
  <c r="U286" i="1" s="1"/>
  <c r="AW287" i="1"/>
  <c r="W301" i="1"/>
  <c r="S317" i="1"/>
  <c r="AW325" i="1"/>
  <c r="S339" i="1"/>
  <c r="T339" i="1" s="1"/>
  <c r="U339" i="1" s="1"/>
  <c r="AB339" i="1" s="1"/>
  <c r="S342" i="1"/>
  <c r="T342" i="1" s="1"/>
  <c r="U342" i="1" s="1"/>
  <c r="K345" i="1"/>
  <c r="W347" i="1"/>
  <c r="AW363" i="1"/>
  <c r="AW365" i="1"/>
  <c r="W239" i="1"/>
  <c r="S240" i="1"/>
  <c r="T240" i="1" s="1"/>
  <c r="U240" i="1" s="1"/>
  <c r="S246" i="1"/>
  <c r="T246" i="1" s="1"/>
  <c r="U246" i="1" s="1"/>
  <c r="AW262" i="1"/>
  <c r="AW265" i="1"/>
  <c r="AW281" i="1"/>
  <c r="T306" i="1"/>
  <c r="U306" i="1" s="1"/>
  <c r="W317" i="1"/>
  <c r="K318" i="1"/>
  <c r="S322" i="1"/>
  <c r="K324" i="1"/>
  <c r="W325" i="1"/>
  <c r="S333" i="1"/>
  <c r="T333" i="1" s="1"/>
  <c r="U333" i="1" s="1"/>
  <c r="Q333" i="1" s="1"/>
  <c r="O333" i="1" s="1"/>
  <c r="R333" i="1" s="1"/>
  <c r="L333" i="1" s="1"/>
  <c r="M333" i="1" s="1"/>
  <c r="W336" i="1"/>
  <c r="S337" i="1"/>
  <c r="T337" i="1" s="1"/>
  <c r="U337" i="1" s="1"/>
  <c r="AW339" i="1"/>
  <c r="AW353" i="1"/>
  <c r="S359" i="1"/>
  <c r="W233" i="1"/>
  <c r="W246" i="1"/>
  <c r="S258" i="1"/>
  <c r="T258" i="1" s="1"/>
  <c r="U258" i="1" s="1"/>
  <c r="Q258" i="1" s="1"/>
  <c r="O258" i="1" s="1"/>
  <c r="R258" i="1" s="1"/>
  <c r="L258" i="1" s="1"/>
  <c r="M258" i="1" s="1"/>
  <c r="S259" i="1"/>
  <c r="T259" i="1" s="1"/>
  <c r="U259" i="1" s="1"/>
  <c r="S262" i="1"/>
  <c r="W278" i="1"/>
  <c r="S280" i="1"/>
  <c r="S296" i="1"/>
  <c r="W297" i="1"/>
  <c r="S300" i="1"/>
  <c r="T300" i="1" s="1"/>
  <c r="U300" i="1" s="1"/>
  <c r="W310" i="1"/>
  <c r="AW311" i="1"/>
  <c r="AW313" i="1"/>
  <c r="AW321" i="1"/>
  <c r="S331" i="1"/>
  <c r="AW345" i="1"/>
  <c r="S350" i="1"/>
  <c r="T350" i="1" s="1"/>
  <c r="U350" i="1" s="1"/>
  <c r="Q350" i="1" s="1"/>
  <c r="O350" i="1" s="1"/>
  <c r="R350" i="1" s="1"/>
  <c r="AW359" i="1"/>
  <c r="AW361" i="1"/>
  <c r="W365" i="1"/>
  <c r="AA25" i="1"/>
  <c r="V24" i="1"/>
  <c r="Z24" i="1" s="1"/>
  <c r="AC24" i="1"/>
  <c r="AB24" i="1"/>
  <c r="AD24" i="1" s="1"/>
  <c r="AA17" i="1"/>
  <c r="AC28" i="1"/>
  <c r="V28" i="1"/>
  <c r="Z28" i="1" s="1"/>
  <c r="AB28" i="1"/>
  <c r="AA29" i="1"/>
  <c r="AA37" i="1"/>
  <c r="AA21" i="1"/>
  <c r="S23" i="1"/>
  <c r="AW23" i="1"/>
  <c r="T40" i="1"/>
  <c r="U40" i="1" s="1"/>
  <c r="AA69" i="1"/>
  <c r="T73" i="1"/>
  <c r="U73" i="1" s="1"/>
  <c r="AF76" i="1"/>
  <c r="AE76" i="1"/>
  <c r="AT76" i="1"/>
  <c r="K76" i="1"/>
  <c r="AA79" i="1"/>
  <c r="T81" i="1"/>
  <c r="U81" i="1" s="1"/>
  <c r="T205" i="1"/>
  <c r="U205" i="1" s="1"/>
  <c r="AB205" i="1" s="1"/>
  <c r="T16" i="1"/>
  <c r="U16" i="1" s="1"/>
  <c r="N18" i="1"/>
  <c r="AT18" i="1"/>
  <c r="K18" i="1"/>
  <c r="AA22" i="1"/>
  <c r="N26" i="1"/>
  <c r="AT26" i="1"/>
  <c r="K26" i="1"/>
  <c r="AA30" i="1"/>
  <c r="AT35" i="1"/>
  <c r="AE35" i="1"/>
  <c r="K35" i="1"/>
  <c r="AF35" i="1"/>
  <c r="Q38" i="1"/>
  <c r="O38" i="1" s="1"/>
  <c r="R38" i="1" s="1"/>
  <c r="L38" i="1" s="1"/>
  <c r="M38" i="1" s="1"/>
  <c r="AA38" i="1"/>
  <c r="T39" i="1"/>
  <c r="U39" i="1" s="1"/>
  <c r="AB39" i="1" s="1"/>
  <c r="T42" i="1"/>
  <c r="U42" i="1" s="1"/>
  <c r="AB42" i="1" s="1"/>
  <c r="AT47" i="1"/>
  <c r="K47" i="1"/>
  <c r="AE47" i="1"/>
  <c r="AF47" i="1"/>
  <c r="N47" i="1"/>
  <c r="W49" i="1"/>
  <c r="T49" i="1"/>
  <c r="U49" i="1" s="1"/>
  <c r="N56" i="1"/>
  <c r="AT56" i="1"/>
  <c r="AF56" i="1"/>
  <c r="AE56" i="1"/>
  <c r="AW60" i="1"/>
  <c r="S60" i="1"/>
  <c r="AA62" i="1"/>
  <c r="AA78" i="1"/>
  <c r="AA85" i="1"/>
  <c r="AB87" i="1"/>
  <c r="S133" i="1"/>
  <c r="AW133" i="1"/>
  <c r="AA189" i="1"/>
  <c r="N189" i="1"/>
  <c r="K189" i="1"/>
  <c r="AT189" i="1"/>
  <c r="AF189" i="1"/>
  <c r="AE189" i="1"/>
  <c r="AA35" i="1"/>
  <c r="AA19" i="1"/>
  <c r="T101" i="1"/>
  <c r="U101" i="1" s="1"/>
  <c r="V98" i="1"/>
  <c r="Z98" i="1" s="1"/>
  <c r="AC98" i="1"/>
  <c r="AD98" i="1" s="1"/>
  <c r="Q16" i="1"/>
  <c r="O16" i="1" s="1"/>
  <c r="R16" i="1" s="1"/>
  <c r="AB34" i="1"/>
  <c r="AT51" i="1"/>
  <c r="K51" i="1"/>
  <c r="AF51" i="1"/>
  <c r="N51" i="1"/>
  <c r="AE51" i="1"/>
  <c r="N24" i="1"/>
  <c r="AF24" i="1"/>
  <c r="AE24" i="1"/>
  <c r="Q24" i="1"/>
  <c r="O24" i="1" s="1"/>
  <c r="R24" i="1" s="1"/>
  <c r="T48" i="1"/>
  <c r="U48" i="1" s="1"/>
  <c r="AT27" i="1"/>
  <c r="K27" i="1"/>
  <c r="AF27" i="1"/>
  <c r="AE27" i="1"/>
  <c r="T34" i="1"/>
  <c r="U34" i="1" s="1"/>
  <c r="AA43" i="1"/>
  <c r="T45" i="1"/>
  <c r="U45" i="1" s="1"/>
  <c r="AA16" i="1"/>
  <c r="N22" i="1"/>
  <c r="AT22" i="1"/>
  <c r="K22" i="1"/>
  <c r="S27" i="1"/>
  <c r="AW27" i="1"/>
  <c r="N30" i="1"/>
  <c r="AT30" i="1"/>
  <c r="K30" i="1"/>
  <c r="AA34" i="1"/>
  <c r="T36" i="1"/>
  <c r="U36" i="1" s="1"/>
  <c r="T38" i="1"/>
  <c r="U38" i="1" s="1"/>
  <c r="AB38" i="1" s="1"/>
  <c r="AT43" i="1"/>
  <c r="K43" i="1"/>
  <c r="AF43" i="1"/>
  <c r="AE43" i="1"/>
  <c r="N43" i="1"/>
  <c r="T50" i="1"/>
  <c r="U50" i="1" s="1"/>
  <c r="N52" i="1"/>
  <c r="AF52" i="1"/>
  <c r="AT52" i="1"/>
  <c r="AE52" i="1"/>
  <c r="T55" i="1"/>
  <c r="U55" i="1" s="1"/>
  <c r="Q55" i="1" s="1"/>
  <c r="O55" i="1" s="1"/>
  <c r="R55" i="1" s="1"/>
  <c r="L55" i="1" s="1"/>
  <c r="M55" i="1" s="1"/>
  <c r="T64" i="1"/>
  <c r="U64" i="1" s="1"/>
  <c r="AA77" i="1"/>
  <c r="AA80" i="1"/>
  <c r="AW88" i="1"/>
  <c r="S88" i="1"/>
  <c r="AW97" i="1"/>
  <c r="S97" i="1"/>
  <c r="AA109" i="1"/>
  <c r="AA114" i="1"/>
  <c r="T117" i="1"/>
  <c r="U117" i="1" s="1"/>
  <c r="T146" i="1"/>
  <c r="U146" i="1" s="1"/>
  <c r="Q146" i="1" s="1"/>
  <c r="O146" i="1" s="1"/>
  <c r="R146" i="1" s="1"/>
  <c r="V32" i="1"/>
  <c r="Z32" i="1" s="1"/>
  <c r="AC32" i="1"/>
  <c r="AD32" i="1" s="1"/>
  <c r="N34" i="1"/>
  <c r="AT34" i="1"/>
  <c r="K34" i="1"/>
  <c r="V102" i="1"/>
  <c r="Z102" i="1" s="1"/>
  <c r="AC102" i="1"/>
  <c r="Q102" i="1"/>
  <c r="O102" i="1" s="1"/>
  <c r="R102" i="1" s="1"/>
  <c r="L102" i="1" s="1"/>
  <c r="M102" i="1" s="1"/>
  <c r="AB102" i="1"/>
  <c r="T21" i="1"/>
  <c r="U21" i="1" s="1"/>
  <c r="T29" i="1"/>
  <c r="U29" i="1" s="1"/>
  <c r="Q29" i="1" s="1"/>
  <c r="O29" i="1" s="1"/>
  <c r="R29" i="1" s="1"/>
  <c r="L29" i="1" s="1"/>
  <c r="M29" i="1" s="1"/>
  <c r="T37" i="1"/>
  <c r="U37" i="1" s="1"/>
  <c r="Q37" i="1" s="1"/>
  <c r="O37" i="1" s="1"/>
  <c r="R37" i="1" s="1"/>
  <c r="L37" i="1" s="1"/>
  <c r="M37" i="1" s="1"/>
  <c r="AF48" i="1"/>
  <c r="N48" i="1"/>
  <c r="AE48" i="1"/>
  <c r="AT48" i="1"/>
  <c r="AA27" i="1"/>
  <c r="K75" i="1"/>
  <c r="N75" i="1"/>
  <c r="AT75" i="1"/>
  <c r="AE75" i="1"/>
  <c r="AF75" i="1"/>
  <c r="AF20" i="1"/>
  <c r="AE20" i="1"/>
  <c r="N20" i="1"/>
  <c r="AF28" i="1"/>
  <c r="AE28" i="1"/>
  <c r="N28" i="1"/>
  <c r="AE34" i="1"/>
  <c r="AA61" i="1"/>
  <c r="S86" i="1"/>
  <c r="AW86" i="1"/>
  <c r="AT91" i="1"/>
  <c r="K91" i="1"/>
  <c r="AF91" i="1"/>
  <c r="AE91" i="1"/>
  <c r="N91" i="1"/>
  <c r="V100" i="1"/>
  <c r="Z100" i="1" s="1"/>
  <c r="AC100" i="1"/>
  <c r="AA23" i="1"/>
  <c r="K24" i="1"/>
  <c r="AE26" i="1"/>
  <c r="AT40" i="1"/>
  <c r="AF40" i="1"/>
  <c r="AE40" i="1"/>
  <c r="N40" i="1"/>
  <c r="T43" i="1"/>
  <c r="U43" i="1" s="1"/>
  <c r="AB43" i="1" s="1"/>
  <c r="Q48" i="1"/>
  <c r="O48" i="1" s="1"/>
  <c r="R48" i="1" s="1"/>
  <c r="T58" i="1"/>
  <c r="U58" i="1" s="1"/>
  <c r="AB58" i="1" s="1"/>
  <c r="T83" i="1"/>
  <c r="U83" i="1" s="1"/>
  <c r="AA93" i="1"/>
  <c r="AA127" i="1"/>
  <c r="S31" i="1"/>
  <c r="AW31" i="1"/>
  <c r="AA39" i="1"/>
  <c r="T85" i="1"/>
  <c r="U85" i="1" s="1"/>
  <c r="Q85" i="1" s="1"/>
  <c r="O85" i="1" s="1"/>
  <c r="R85" i="1" s="1"/>
  <c r="L85" i="1" s="1"/>
  <c r="M85" i="1" s="1"/>
  <c r="AA131" i="1"/>
  <c r="V171" i="1"/>
  <c r="Z171" i="1" s="1"/>
  <c r="AC171" i="1"/>
  <c r="AF16" i="1"/>
  <c r="N16" i="1"/>
  <c r="AE16" i="1"/>
  <c r="AT39" i="1"/>
  <c r="AE39" i="1"/>
  <c r="K39" i="1"/>
  <c r="AF39" i="1"/>
  <c r="N39" i="1"/>
  <c r="AA47" i="1"/>
  <c r="Q47" i="1"/>
  <c r="O47" i="1" s="1"/>
  <c r="R47" i="1" s="1"/>
  <c r="K48" i="1"/>
  <c r="Q28" i="1"/>
  <c r="O28" i="1" s="1"/>
  <c r="R28" i="1" s="1"/>
  <c r="L28" i="1" s="1"/>
  <c r="M28" i="1" s="1"/>
  <c r="S35" i="1"/>
  <c r="AW35" i="1"/>
  <c r="T47" i="1"/>
  <c r="U47" i="1" s="1"/>
  <c r="AB47" i="1" s="1"/>
  <c r="AA55" i="1"/>
  <c r="T57" i="1"/>
  <c r="U57" i="1" s="1"/>
  <c r="S70" i="1"/>
  <c r="AW70" i="1"/>
  <c r="AC89" i="1"/>
  <c r="AB89" i="1"/>
  <c r="V89" i="1"/>
  <c r="Z89" i="1" s="1"/>
  <c r="AT19" i="1"/>
  <c r="K19" i="1"/>
  <c r="AF19" i="1"/>
  <c r="AE19" i="1"/>
  <c r="AD28" i="1"/>
  <c r="T33" i="1"/>
  <c r="U33" i="1" s="1"/>
  <c r="AF36" i="1"/>
  <c r="N36" i="1"/>
  <c r="AE36" i="1"/>
  <c r="AF44" i="1"/>
  <c r="AE44" i="1"/>
  <c r="N44" i="1"/>
  <c r="AT44" i="1"/>
  <c r="AT55" i="1"/>
  <c r="AE55" i="1"/>
  <c r="N55" i="1"/>
  <c r="K55" i="1"/>
  <c r="AF55" i="1"/>
  <c r="T56" i="1"/>
  <c r="U56" i="1" s="1"/>
  <c r="V75" i="1"/>
  <c r="Z75" i="1" s="1"/>
  <c r="AC75" i="1"/>
  <c r="AB75" i="1"/>
  <c r="S19" i="1"/>
  <c r="AW19" i="1"/>
  <c r="AT20" i="1"/>
  <c r="K16" i="1"/>
  <c r="AE18" i="1"/>
  <c r="T18" i="1"/>
  <c r="U18" i="1" s="1"/>
  <c r="AB18" i="1" s="1"/>
  <c r="T25" i="1"/>
  <c r="U25" i="1" s="1"/>
  <c r="Q25" i="1" s="1"/>
  <c r="O25" i="1" s="1"/>
  <c r="R25" i="1" s="1"/>
  <c r="L25" i="1" s="1"/>
  <c r="M25" i="1" s="1"/>
  <c r="T26" i="1"/>
  <c r="U26" i="1" s="1"/>
  <c r="AB26" i="1" s="1"/>
  <c r="AA31" i="1"/>
  <c r="Q32" i="1"/>
  <c r="O32" i="1" s="1"/>
  <c r="R32" i="1" s="1"/>
  <c r="L32" i="1" s="1"/>
  <c r="M32" i="1" s="1"/>
  <c r="Q36" i="1"/>
  <c r="O36" i="1" s="1"/>
  <c r="R36" i="1" s="1"/>
  <c r="L36" i="1" s="1"/>
  <c r="M36" i="1" s="1"/>
  <c r="T44" i="1"/>
  <c r="U44" i="1" s="1"/>
  <c r="Q44" i="1" s="1"/>
  <c r="O44" i="1" s="1"/>
  <c r="R44" i="1" s="1"/>
  <c r="L44" i="1" s="1"/>
  <c r="M44" i="1" s="1"/>
  <c r="AA18" i="1"/>
  <c r="AF18" i="1"/>
  <c r="AT23" i="1"/>
  <c r="AF23" i="1"/>
  <c r="K23" i="1"/>
  <c r="AE23" i="1"/>
  <c r="AA26" i="1"/>
  <c r="AF26" i="1"/>
  <c r="AT31" i="1"/>
  <c r="K31" i="1"/>
  <c r="AF31" i="1"/>
  <c r="AE31" i="1"/>
  <c r="AF32" i="1"/>
  <c r="AE32" i="1"/>
  <c r="N32" i="1"/>
  <c r="N35" i="1"/>
  <c r="W41" i="1"/>
  <c r="T41" i="1"/>
  <c r="U41" i="1" s="1"/>
  <c r="Q41" i="1" s="1"/>
  <c r="O41" i="1" s="1"/>
  <c r="R41" i="1" s="1"/>
  <c r="L41" i="1" s="1"/>
  <c r="M41" i="1" s="1"/>
  <c r="T46" i="1"/>
  <c r="U46" i="1" s="1"/>
  <c r="Q46" i="1" s="1"/>
  <c r="O46" i="1" s="1"/>
  <c r="R46" i="1" s="1"/>
  <c r="L46" i="1" s="1"/>
  <c r="M46" i="1" s="1"/>
  <c r="AA51" i="1"/>
  <c r="T69" i="1"/>
  <c r="U69" i="1" s="1"/>
  <c r="AA136" i="1"/>
  <c r="AF80" i="1"/>
  <c r="AE80" i="1"/>
  <c r="AT80" i="1"/>
  <c r="Q42" i="1"/>
  <c r="O42" i="1" s="1"/>
  <c r="R42" i="1" s="1"/>
  <c r="L42" i="1" s="1"/>
  <c r="M42" i="1" s="1"/>
  <c r="AW47" i="1"/>
  <c r="N80" i="1"/>
  <c r="AT21" i="1"/>
  <c r="AT25" i="1"/>
  <c r="AT41" i="1"/>
  <c r="AF89" i="1"/>
  <c r="AE89" i="1"/>
  <c r="AT89" i="1"/>
  <c r="N89" i="1"/>
  <c r="K89" i="1"/>
  <c r="AF150" i="1"/>
  <c r="AE150" i="1"/>
  <c r="N150" i="1"/>
  <c r="AT150" i="1"/>
  <c r="K150" i="1"/>
  <c r="AA46" i="1"/>
  <c r="AA50" i="1"/>
  <c r="AA54" i="1"/>
  <c r="AE59" i="1"/>
  <c r="AW61" i="1"/>
  <c r="K63" i="1"/>
  <c r="N63" i="1"/>
  <c r="Q64" i="1"/>
  <c r="O64" i="1" s="1"/>
  <c r="R64" i="1" s="1"/>
  <c r="K67" i="1"/>
  <c r="N67" i="1"/>
  <c r="AA71" i="1"/>
  <c r="AA73" i="1"/>
  <c r="AB74" i="1"/>
  <c r="AD74" i="1"/>
  <c r="W77" i="1"/>
  <c r="T78" i="1"/>
  <c r="U78" i="1" s="1"/>
  <c r="Q78" i="1" s="1"/>
  <c r="O78" i="1" s="1"/>
  <c r="R78" i="1" s="1"/>
  <c r="L78" i="1" s="1"/>
  <c r="M78" i="1" s="1"/>
  <c r="K83" i="1"/>
  <c r="N83" i="1"/>
  <c r="AA87" i="1"/>
  <c r="Q87" i="1"/>
  <c r="O87" i="1" s="1"/>
  <c r="R87" i="1" s="1"/>
  <c r="T95" i="1"/>
  <c r="U95" i="1" s="1"/>
  <c r="AB95" i="1" s="1"/>
  <c r="AF101" i="1"/>
  <c r="AE101" i="1"/>
  <c r="AT101" i="1"/>
  <c r="K101" i="1"/>
  <c r="AE104" i="1"/>
  <c r="N104" i="1"/>
  <c r="S109" i="1"/>
  <c r="V111" i="1"/>
  <c r="Z111" i="1" s="1"/>
  <c r="AC111" i="1"/>
  <c r="Q118" i="1"/>
  <c r="O118" i="1" s="1"/>
  <c r="R118" i="1" s="1"/>
  <c r="T118" i="1"/>
  <c r="U118" i="1" s="1"/>
  <c r="AA118" i="1"/>
  <c r="V130" i="1"/>
  <c r="Z130" i="1" s="1"/>
  <c r="AB130" i="1"/>
  <c r="W131" i="1"/>
  <c r="T157" i="1"/>
  <c r="U157" i="1" s="1"/>
  <c r="AA161" i="1"/>
  <c r="AT186" i="1"/>
  <c r="K186" i="1"/>
  <c r="AF186" i="1"/>
  <c r="AE186" i="1"/>
  <c r="N186" i="1"/>
  <c r="AE73" i="1"/>
  <c r="N73" i="1"/>
  <c r="AE119" i="1"/>
  <c r="AT119" i="1"/>
  <c r="AA126" i="1"/>
  <c r="AA140" i="1"/>
  <c r="AE151" i="1"/>
  <c r="N151" i="1"/>
  <c r="AT151" i="1"/>
  <c r="AF151" i="1"/>
  <c r="K151" i="1"/>
  <c r="AA176" i="1"/>
  <c r="Q176" i="1"/>
  <c r="O176" i="1" s="1"/>
  <c r="R176" i="1" s="1"/>
  <c r="L176" i="1" s="1"/>
  <c r="M176" i="1" s="1"/>
  <c r="T354" i="1"/>
  <c r="U354" i="1" s="1"/>
  <c r="Q354" i="1" s="1"/>
  <c r="O354" i="1" s="1"/>
  <c r="R354" i="1" s="1"/>
  <c r="L354" i="1" s="1"/>
  <c r="M354" i="1" s="1"/>
  <c r="AA362" i="1"/>
  <c r="AE362" i="1"/>
  <c r="N362" i="1"/>
  <c r="K362" i="1"/>
  <c r="AT362" i="1"/>
  <c r="AF362" i="1"/>
  <c r="AW43" i="1"/>
  <c r="K45" i="1"/>
  <c r="AT73" i="1"/>
  <c r="T92" i="1"/>
  <c r="U92" i="1" s="1"/>
  <c r="AA95" i="1"/>
  <c r="AT198" i="1"/>
  <c r="AF198" i="1"/>
  <c r="K198" i="1"/>
  <c r="AE198" i="1"/>
  <c r="N198" i="1"/>
  <c r="AT17" i="1"/>
  <c r="AT53" i="1"/>
  <c r="AW74" i="1"/>
  <c r="S76" i="1"/>
  <c r="AE77" i="1"/>
  <c r="N77" i="1"/>
  <c r="AF84" i="1"/>
  <c r="AE84" i="1"/>
  <c r="AT84" i="1"/>
  <c r="AE167" i="1"/>
  <c r="N167" i="1"/>
  <c r="AF167" i="1"/>
  <c r="K167" i="1"/>
  <c r="AT167" i="1"/>
  <c r="N17" i="1"/>
  <c r="N21" i="1"/>
  <c r="N25" i="1"/>
  <c r="N29" i="1"/>
  <c r="N33" i="1"/>
  <c r="N37" i="1"/>
  <c r="N41" i="1"/>
  <c r="N45" i="1"/>
  <c r="N49" i="1"/>
  <c r="N53" i="1"/>
  <c r="N57" i="1"/>
  <c r="AF59" i="1"/>
  <c r="S63" i="1"/>
  <c r="AF64" i="1"/>
  <c r="AT64" i="1"/>
  <c r="AE65" i="1"/>
  <c r="N65" i="1"/>
  <c r="AF72" i="1"/>
  <c r="AE72" i="1"/>
  <c r="AT72" i="1"/>
  <c r="Q74" i="1"/>
  <c r="O74" i="1" s="1"/>
  <c r="R74" i="1" s="1"/>
  <c r="L74" i="1" s="1"/>
  <c r="M74" i="1" s="1"/>
  <c r="S80" i="1"/>
  <c r="AE81" i="1"/>
  <c r="N81" i="1"/>
  <c r="AE100" i="1"/>
  <c r="N100" i="1"/>
  <c r="AF100" i="1"/>
  <c r="AF105" i="1"/>
  <c r="AE105" i="1"/>
  <c r="AT105" i="1"/>
  <c r="AT115" i="1"/>
  <c r="K115" i="1"/>
  <c r="AF115" i="1"/>
  <c r="AE115" i="1"/>
  <c r="AC132" i="1"/>
  <c r="V132" i="1"/>
  <c r="Z132" i="1" s="1"/>
  <c r="AF134" i="1"/>
  <c r="AE134" i="1"/>
  <c r="N134" i="1"/>
  <c r="AT134" i="1"/>
  <c r="K134" i="1"/>
  <c r="T135" i="1"/>
  <c r="U135" i="1" s="1"/>
  <c r="AA141" i="1"/>
  <c r="AA142" i="1"/>
  <c r="AA146" i="1"/>
  <c r="T147" i="1"/>
  <c r="U147" i="1" s="1"/>
  <c r="T150" i="1"/>
  <c r="U150" i="1" s="1"/>
  <c r="AE159" i="1"/>
  <c r="K159" i="1"/>
  <c r="AF159" i="1"/>
  <c r="N159" i="1"/>
  <c r="AT159" i="1"/>
  <c r="AB165" i="1"/>
  <c r="S166" i="1"/>
  <c r="AW166" i="1"/>
  <c r="AW184" i="1"/>
  <c r="S184" i="1"/>
  <c r="V211" i="1"/>
  <c r="Z211" i="1" s="1"/>
  <c r="AC211" i="1"/>
  <c r="AB211" i="1"/>
  <c r="AE61" i="1"/>
  <c r="N61" i="1"/>
  <c r="AW39" i="1"/>
  <c r="AW55" i="1"/>
  <c r="T71" i="1"/>
  <c r="U71" i="1" s="1"/>
  <c r="K79" i="1"/>
  <c r="N79" i="1"/>
  <c r="AA83" i="1"/>
  <c r="V94" i="1"/>
  <c r="Z94" i="1" s="1"/>
  <c r="AA99" i="1"/>
  <c r="AA103" i="1"/>
  <c r="AE108" i="1"/>
  <c r="N108" i="1"/>
  <c r="AT108" i="1"/>
  <c r="K108" i="1"/>
  <c r="AA180" i="1"/>
  <c r="AT29" i="1"/>
  <c r="AT33" i="1"/>
  <c r="AT45" i="1"/>
  <c r="AW59" i="1"/>
  <c r="AT62" i="1"/>
  <c r="AF62" i="1"/>
  <c r="Q89" i="1"/>
  <c r="O89" i="1" s="1"/>
  <c r="R89" i="1" s="1"/>
  <c r="L89" i="1" s="1"/>
  <c r="M89" i="1" s="1"/>
  <c r="AE92" i="1"/>
  <c r="N92" i="1"/>
  <c r="AA98" i="1"/>
  <c r="Q98" i="1"/>
  <c r="O98" i="1" s="1"/>
  <c r="R98" i="1" s="1"/>
  <c r="L98" i="1" s="1"/>
  <c r="M98" i="1" s="1"/>
  <c r="AE17" i="1"/>
  <c r="AE21" i="1"/>
  <c r="AE25" i="1"/>
  <c r="AE29" i="1"/>
  <c r="AE33" i="1"/>
  <c r="AE37" i="1"/>
  <c r="AE41" i="1"/>
  <c r="AE45" i="1"/>
  <c r="AE49" i="1"/>
  <c r="S51" i="1"/>
  <c r="AE53" i="1"/>
  <c r="AE57" i="1"/>
  <c r="AA60" i="1"/>
  <c r="AT60" i="1"/>
  <c r="T61" i="1"/>
  <c r="U61" i="1" s="1"/>
  <c r="AF61" i="1"/>
  <c r="AT65" i="1"/>
  <c r="S66" i="1"/>
  <c r="AA68" i="1"/>
  <c r="K71" i="1"/>
  <c r="N71" i="1"/>
  <c r="N72" i="1"/>
  <c r="AF73" i="1"/>
  <c r="AA75" i="1"/>
  <c r="Q75" i="1"/>
  <c r="O75" i="1" s="1"/>
  <c r="R75" i="1" s="1"/>
  <c r="K77" i="1"/>
  <c r="AB78" i="1"/>
  <c r="T79" i="1"/>
  <c r="U79" i="1" s="1"/>
  <c r="Q79" i="1" s="1"/>
  <c r="O79" i="1" s="1"/>
  <c r="R79" i="1" s="1"/>
  <c r="AF79" i="1"/>
  <c r="AT81" i="1"/>
  <c r="S82" i="1"/>
  <c r="AA84" i="1"/>
  <c r="K87" i="1"/>
  <c r="N87" i="1"/>
  <c r="AF88" i="1"/>
  <c r="AE88" i="1"/>
  <c r="AT88" i="1"/>
  <c r="AA89" i="1"/>
  <c r="AE96" i="1"/>
  <c r="N96" i="1"/>
  <c r="AF96" i="1"/>
  <c r="AT96" i="1"/>
  <c r="K96" i="1"/>
  <c r="T105" i="1"/>
  <c r="U105" i="1" s="1"/>
  <c r="Q105" i="1" s="1"/>
  <c r="O105" i="1" s="1"/>
  <c r="R105" i="1" s="1"/>
  <c r="L105" i="1" s="1"/>
  <c r="M105" i="1" s="1"/>
  <c r="AA110" i="1"/>
  <c r="S115" i="1"/>
  <c r="AW115" i="1"/>
  <c r="Q117" i="1"/>
  <c r="O117" i="1" s="1"/>
  <c r="R117" i="1" s="1"/>
  <c r="K119" i="1"/>
  <c r="L119" i="1" s="1"/>
  <c r="M119" i="1" s="1"/>
  <c r="AF119" i="1"/>
  <c r="AW122" i="1"/>
  <c r="S122" i="1"/>
  <c r="AW132" i="1"/>
  <c r="T134" i="1"/>
  <c r="U134" i="1" s="1"/>
  <c r="K137" i="1"/>
  <c r="AF137" i="1"/>
  <c r="AF142" i="1"/>
  <c r="AE142" i="1"/>
  <c r="N142" i="1"/>
  <c r="AT142" i="1"/>
  <c r="AF146" i="1"/>
  <c r="AE146" i="1"/>
  <c r="N146" i="1"/>
  <c r="AT146" i="1"/>
  <c r="K146" i="1"/>
  <c r="AA157" i="1"/>
  <c r="Q157" i="1"/>
  <c r="O157" i="1" s="1"/>
  <c r="R157" i="1" s="1"/>
  <c r="AE183" i="1"/>
  <c r="N183" i="1"/>
  <c r="AF183" i="1"/>
  <c r="AT183" i="1"/>
  <c r="K183" i="1"/>
  <c r="AT210" i="1"/>
  <c r="AF210" i="1"/>
  <c r="K210" i="1"/>
  <c r="N210" i="1"/>
  <c r="AE210" i="1"/>
  <c r="Q101" i="1"/>
  <c r="O101" i="1" s="1"/>
  <c r="R101" i="1" s="1"/>
  <c r="AT61" i="1"/>
  <c r="AA67" i="1"/>
  <c r="Q67" i="1"/>
  <c r="O67" i="1" s="1"/>
  <c r="R67" i="1" s="1"/>
  <c r="T87" i="1"/>
  <c r="U87" i="1" s="1"/>
  <c r="T93" i="1"/>
  <c r="U93" i="1" s="1"/>
  <c r="Q93" i="1" s="1"/>
  <c r="O93" i="1" s="1"/>
  <c r="R93" i="1" s="1"/>
  <c r="AA105" i="1"/>
  <c r="T108" i="1"/>
  <c r="U108" i="1" s="1"/>
  <c r="AB108" i="1" s="1"/>
  <c r="AA112" i="1"/>
  <c r="AC119" i="1"/>
  <c r="V119" i="1"/>
  <c r="Z119" i="1" s="1"/>
  <c r="AA120" i="1"/>
  <c r="AA143" i="1"/>
  <c r="K145" i="1"/>
  <c r="AF145" i="1"/>
  <c r="AT145" i="1"/>
  <c r="AE145" i="1"/>
  <c r="N145" i="1"/>
  <c r="AE187" i="1"/>
  <c r="N187" i="1"/>
  <c r="AF187" i="1"/>
  <c r="K187" i="1"/>
  <c r="T217" i="1"/>
  <c r="U217" i="1" s="1"/>
  <c r="AB217" i="1" s="1"/>
  <c r="T219" i="1"/>
  <c r="U219" i="1" s="1"/>
  <c r="AT37" i="1"/>
  <c r="AT49" i="1"/>
  <c r="AT57" i="1"/>
  <c r="AF68" i="1"/>
  <c r="AE68" i="1"/>
  <c r="AT68" i="1"/>
  <c r="AT99" i="1"/>
  <c r="K99" i="1"/>
  <c r="AF99" i="1"/>
  <c r="N99" i="1"/>
  <c r="T106" i="1"/>
  <c r="U106" i="1" s="1"/>
  <c r="Q106" i="1" s="1"/>
  <c r="O106" i="1" s="1"/>
  <c r="R106" i="1" s="1"/>
  <c r="L106" i="1" s="1"/>
  <c r="M106" i="1" s="1"/>
  <c r="AA122" i="1"/>
  <c r="AC129" i="1"/>
  <c r="AB129" i="1"/>
  <c r="V129" i="1"/>
  <c r="Z129" i="1" s="1"/>
  <c r="AC145" i="1"/>
  <c r="AB145" i="1"/>
  <c r="N59" i="1"/>
  <c r="K60" i="1"/>
  <c r="K61" i="1"/>
  <c r="AE63" i="1"/>
  <c r="AA64" i="1"/>
  <c r="AW66" i="1"/>
  <c r="AE67" i="1"/>
  <c r="S68" i="1"/>
  <c r="AE69" i="1"/>
  <c r="N69" i="1"/>
  <c r="V74" i="1"/>
  <c r="Z74" i="1" s="1"/>
  <c r="AE83" i="1"/>
  <c r="S84" i="1"/>
  <c r="AE85" i="1"/>
  <c r="N85" i="1"/>
  <c r="N88" i="1"/>
  <c r="AA90" i="1"/>
  <c r="W90" i="1"/>
  <c r="AA91" i="1"/>
  <c r="K92" i="1"/>
  <c r="AF92" i="1"/>
  <c r="AB98" i="1"/>
  <c r="W106" i="1"/>
  <c r="Q108" i="1"/>
  <c r="O108" i="1" s="1"/>
  <c r="R108" i="1" s="1"/>
  <c r="L108" i="1" s="1"/>
  <c r="M108" i="1" s="1"/>
  <c r="AA108" i="1"/>
  <c r="AF108" i="1"/>
  <c r="AW111" i="1"/>
  <c r="T112" i="1"/>
  <c r="U112" i="1" s="1"/>
  <c r="AF113" i="1"/>
  <c r="AE113" i="1"/>
  <c r="AT113" i="1"/>
  <c r="N113" i="1"/>
  <c r="K113" i="1"/>
  <c r="T116" i="1"/>
  <c r="U116" i="1" s="1"/>
  <c r="Q116" i="1" s="1"/>
  <c r="O116" i="1" s="1"/>
  <c r="R116" i="1" s="1"/>
  <c r="L116" i="1" s="1"/>
  <c r="M116" i="1" s="1"/>
  <c r="AE116" i="1"/>
  <c r="N116" i="1"/>
  <c r="AT116" i="1"/>
  <c r="K116" i="1"/>
  <c r="AF117" i="1"/>
  <c r="AE117" i="1"/>
  <c r="AT117" i="1"/>
  <c r="N117" i="1"/>
  <c r="K117" i="1"/>
  <c r="AE118" i="1"/>
  <c r="N118" i="1"/>
  <c r="AT118" i="1"/>
  <c r="K118" i="1"/>
  <c r="AF118" i="1"/>
  <c r="N119" i="1"/>
  <c r="AA124" i="1"/>
  <c r="S136" i="1"/>
  <c r="AW136" i="1"/>
  <c r="T143" i="1"/>
  <c r="U143" i="1" s="1"/>
  <c r="AB143" i="1" s="1"/>
  <c r="S149" i="1"/>
  <c r="AW149" i="1"/>
  <c r="T190" i="1"/>
  <c r="U190" i="1" s="1"/>
  <c r="AB190" i="1" s="1"/>
  <c r="AT226" i="1"/>
  <c r="AF226" i="1"/>
  <c r="N226" i="1"/>
  <c r="K226" i="1"/>
  <c r="AE226" i="1"/>
  <c r="V227" i="1"/>
  <c r="Z227" i="1" s="1"/>
  <c r="AC227" i="1"/>
  <c r="AD227" i="1" s="1"/>
  <c r="AB227" i="1"/>
  <c r="AA228" i="1"/>
  <c r="AF66" i="1"/>
  <c r="AF70" i="1"/>
  <c r="AF74" i="1"/>
  <c r="AF78" i="1"/>
  <c r="AF82" i="1"/>
  <c r="AF86" i="1"/>
  <c r="AW92" i="1"/>
  <c r="AT95" i="1"/>
  <c r="K95" i="1"/>
  <c r="AF95" i="1"/>
  <c r="AF109" i="1"/>
  <c r="AE109" i="1"/>
  <c r="AT109" i="1"/>
  <c r="AB111" i="1"/>
  <c r="S113" i="1"/>
  <c r="AW118" i="1"/>
  <c r="AE122" i="1"/>
  <c r="AT122" i="1"/>
  <c r="N122" i="1"/>
  <c r="AF126" i="1"/>
  <c r="AE126" i="1"/>
  <c r="N126" i="1"/>
  <c r="AA132" i="1"/>
  <c r="Q132" i="1"/>
  <c r="O132" i="1" s="1"/>
  <c r="R132" i="1" s="1"/>
  <c r="L132" i="1" s="1"/>
  <c r="M132" i="1" s="1"/>
  <c r="T151" i="1"/>
  <c r="U151" i="1" s="1"/>
  <c r="AB151" i="1" s="1"/>
  <c r="W152" i="1"/>
  <c r="AA160" i="1"/>
  <c r="AA178" i="1"/>
  <c r="V207" i="1"/>
  <c r="Z207" i="1" s="1"/>
  <c r="AC207" i="1"/>
  <c r="AB207" i="1"/>
  <c r="T210" i="1"/>
  <c r="U210" i="1" s="1"/>
  <c r="Q210" i="1" s="1"/>
  <c r="O210" i="1" s="1"/>
  <c r="R210" i="1" s="1"/>
  <c r="L210" i="1" s="1"/>
  <c r="M210" i="1" s="1"/>
  <c r="AT222" i="1"/>
  <c r="AF222" i="1"/>
  <c r="N222" i="1"/>
  <c r="K222" i="1"/>
  <c r="AF257" i="1"/>
  <c r="AE257" i="1"/>
  <c r="K257" i="1"/>
  <c r="AT257" i="1"/>
  <c r="N257" i="1"/>
  <c r="AF272" i="1"/>
  <c r="N272" i="1"/>
  <c r="AE272" i="1"/>
  <c r="K272" i="1"/>
  <c r="AT272" i="1"/>
  <c r="AA148" i="1"/>
  <c r="AF160" i="1"/>
  <c r="AE160" i="1"/>
  <c r="K160" i="1"/>
  <c r="T161" i="1"/>
  <c r="U161" i="1" s="1"/>
  <c r="Q161" i="1" s="1"/>
  <c r="O161" i="1" s="1"/>
  <c r="R161" i="1" s="1"/>
  <c r="L161" i="1" s="1"/>
  <c r="M161" i="1" s="1"/>
  <c r="T169" i="1"/>
  <c r="U169" i="1" s="1"/>
  <c r="AA172" i="1"/>
  <c r="V177" i="1"/>
  <c r="Z177" i="1" s="1"/>
  <c r="AC177" i="1"/>
  <c r="AD177" i="1" s="1"/>
  <c r="AB177" i="1"/>
  <c r="AT178" i="1"/>
  <c r="K178" i="1"/>
  <c r="AF178" i="1"/>
  <c r="AE178" i="1"/>
  <c r="AW180" i="1"/>
  <c r="S180" i="1"/>
  <c r="AF200" i="1"/>
  <c r="N200" i="1"/>
  <c r="AT200" i="1"/>
  <c r="AE200" i="1"/>
  <c r="AC214" i="1"/>
  <c r="V214" i="1"/>
  <c r="Z214" i="1" s="1"/>
  <c r="AA216" i="1"/>
  <c r="AF216" i="1"/>
  <c r="N216" i="1"/>
  <c r="AT216" i="1"/>
  <c r="AE216" i="1"/>
  <c r="K216" i="1"/>
  <c r="K237" i="1"/>
  <c r="AF237" i="1"/>
  <c r="AE237" i="1"/>
  <c r="N237" i="1"/>
  <c r="AT237" i="1"/>
  <c r="V238" i="1"/>
  <c r="Z238" i="1" s="1"/>
  <c r="AC240" i="1"/>
  <c r="V240" i="1"/>
  <c r="Z240" i="1" s="1"/>
  <c r="AB240" i="1"/>
  <c r="T148" i="1"/>
  <c r="U148" i="1" s="1"/>
  <c r="AB148" i="1" s="1"/>
  <c r="S152" i="1"/>
  <c r="AW152" i="1"/>
  <c r="AB158" i="1"/>
  <c r="AT160" i="1"/>
  <c r="N178" i="1"/>
  <c r="AE179" i="1"/>
  <c r="N179" i="1"/>
  <c r="AF179" i="1"/>
  <c r="AT179" i="1"/>
  <c r="T181" i="1"/>
  <c r="U181" i="1" s="1"/>
  <c r="AE191" i="1"/>
  <c r="AT191" i="1"/>
  <c r="N191" i="1"/>
  <c r="AF191" i="1"/>
  <c r="K200" i="1"/>
  <c r="AA204" i="1"/>
  <c r="Q204" i="1"/>
  <c r="O204" i="1" s="1"/>
  <c r="R204" i="1" s="1"/>
  <c r="L204" i="1" s="1"/>
  <c r="M204" i="1" s="1"/>
  <c r="Q230" i="1"/>
  <c r="O230" i="1" s="1"/>
  <c r="R230" i="1" s="1"/>
  <c r="AA230" i="1"/>
  <c r="AF93" i="1"/>
  <c r="AE93" i="1"/>
  <c r="AT93" i="1"/>
  <c r="T99" i="1"/>
  <c r="U99" i="1" s="1"/>
  <c r="Q99" i="1" s="1"/>
  <c r="O99" i="1" s="1"/>
  <c r="R99" i="1" s="1"/>
  <c r="L99" i="1" s="1"/>
  <c r="M99" i="1" s="1"/>
  <c r="AT103" i="1"/>
  <c r="K103" i="1"/>
  <c r="AF103" i="1"/>
  <c r="AA107" i="1"/>
  <c r="AE112" i="1"/>
  <c r="N112" i="1"/>
  <c r="AA121" i="1"/>
  <c r="T121" i="1"/>
  <c r="U121" i="1" s="1"/>
  <c r="AB121" i="1" s="1"/>
  <c r="AE131" i="1"/>
  <c r="N131" i="1"/>
  <c r="AT131" i="1"/>
  <c r="K131" i="1"/>
  <c r="AA133" i="1"/>
  <c r="S137" i="1"/>
  <c r="AW137" i="1"/>
  <c r="V138" i="1"/>
  <c r="Z138" i="1" s="1"/>
  <c r="AC138" i="1"/>
  <c r="AB138" i="1"/>
  <c r="AF138" i="1"/>
  <c r="AE138" i="1"/>
  <c r="N138" i="1"/>
  <c r="K138" i="1"/>
  <c r="AA147" i="1"/>
  <c r="AW148" i="1"/>
  <c r="V153" i="1"/>
  <c r="Z153" i="1" s="1"/>
  <c r="AC153" i="1"/>
  <c r="AB153" i="1"/>
  <c r="K153" i="1"/>
  <c r="AF153" i="1"/>
  <c r="AE153" i="1"/>
  <c r="Q154" i="1"/>
  <c r="O154" i="1" s="1"/>
  <c r="R154" i="1" s="1"/>
  <c r="L154" i="1" s="1"/>
  <c r="M154" i="1" s="1"/>
  <c r="AA154" i="1"/>
  <c r="V159" i="1"/>
  <c r="Z159" i="1" s="1"/>
  <c r="AC159" i="1"/>
  <c r="AD159" i="1" s="1"/>
  <c r="N160" i="1"/>
  <c r="AF164" i="1"/>
  <c r="AE164" i="1"/>
  <c r="K164" i="1"/>
  <c r="T176" i="1"/>
  <c r="U176" i="1" s="1"/>
  <c r="T192" i="1"/>
  <c r="U192" i="1" s="1"/>
  <c r="V206" i="1"/>
  <c r="Z206" i="1" s="1"/>
  <c r="W93" i="1"/>
  <c r="AW99" i="1"/>
  <c r="N103" i="1"/>
  <c r="T103" i="1"/>
  <c r="U103" i="1" s="1"/>
  <c r="Q103" i="1" s="1"/>
  <c r="O103" i="1" s="1"/>
  <c r="R103" i="1" s="1"/>
  <c r="AT107" i="1"/>
  <c r="K107" i="1"/>
  <c r="AF107" i="1"/>
  <c r="T110" i="1"/>
  <c r="U110" i="1" s="1"/>
  <c r="Q110" i="1" s="1"/>
  <c r="O110" i="1" s="1"/>
  <c r="R110" i="1" s="1"/>
  <c r="L110" i="1" s="1"/>
  <c r="M110" i="1" s="1"/>
  <c r="AA111" i="1"/>
  <c r="Q111" i="1"/>
  <c r="O111" i="1" s="1"/>
  <c r="R111" i="1" s="1"/>
  <c r="K112" i="1"/>
  <c r="AT112" i="1"/>
  <c r="W128" i="1"/>
  <c r="Q130" i="1"/>
  <c r="O130" i="1" s="1"/>
  <c r="R130" i="1" s="1"/>
  <c r="AA130" i="1"/>
  <c r="AD130" i="1" s="1"/>
  <c r="AE147" i="1"/>
  <c r="N147" i="1"/>
  <c r="AT147" i="1"/>
  <c r="K147" i="1"/>
  <c r="AA149" i="1"/>
  <c r="AF154" i="1"/>
  <c r="AE154" i="1"/>
  <c r="N154" i="1"/>
  <c r="AE163" i="1"/>
  <c r="K163" i="1"/>
  <c r="AF163" i="1"/>
  <c r="N163" i="1"/>
  <c r="AT164" i="1"/>
  <c r="T172" i="1"/>
  <c r="U172" i="1" s="1"/>
  <c r="Q172" i="1" s="1"/>
  <c r="O172" i="1" s="1"/>
  <c r="R172" i="1" s="1"/>
  <c r="L172" i="1" s="1"/>
  <c r="M172" i="1" s="1"/>
  <c r="AW175" i="1"/>
  <c r="AA182" i="1"/>
  <c r="K191" i="1"/>
  <c r="AF223" i="1"/>
  <c r="AE223" i="1"/>
  <c r="N223" i="1"/>
  <c r="AT223" i="1"/>
  <c r="K223" i="1"/>
  <c r="K93" i="1"/>
  <c r="T96" i="1"/>
  <c r="U96" i="1" s="1"/>
  <c r="AF97" i="1"/>
  <c r="AE97" i="1"/>
  <c r="AT97" i="1"/>
  <c r="AB99" i="1"/>
  <c r="AT111" i="1"/>
  <c r="K111" i="1"/>
  <c r="AF111" i="1"/>
  <c r="AA115" i="1"/>
  <c r="K121" i="1"/>
  <c r="N121" i="1"/>
  <c r="AF121" i="1"/>
  <c r="AA125" i="1"/>
  <c r="T127" i="1"/>
  <c r="U127" i="1" s="1"/>
  <c r="Q127" i="1" s="1"/>
  <c r="O127" i="1" s="1"/>
  <c r="R127" i="1" s="1"/>
  <c r="L127" i="1" s="1"/>
  <c r="M127" i="1" s="1"/>
  <c r="K129" i="1"/>
  <c r="AF129" i="1"/>
  <c r="AT129" i="1"/>
  <c r="AF130" i="1"/>
  <c r="AE130" i="1"/>
  <c r="N130" i="1"/>
  <c r="AT130" i="1"/>
  <c r="K130" i="1"/>
  <c r="T131" i="1"/>
  <c r="U131" i="1" s="1"/>
  <c r="Q131" i="1" s="1"/>
  <c r="O131" i="1" s="1"/>
  <c r="R131" i="1" s="1"/>
  <c r="L131" i="1" s="1"/>
  <c r="M131" i="1" s="1"/>
  <c r="AB132" i="1"/>
  <c r="AE135" i="1"/>
  <c r="N135" i="1"/>
  <c r="AT135" i="1"/>
  <c r="AF135" i="1"/>
  <c r="K135" i="1"/>
  <c r="AW143" i="1"/>
  <c r="T154" i="1"/>
  <c r="U154" i="1" s="1"/>
  <c r="AW163" i="1"/>
  <c r="S163" i="1"/>
  <c r="AW168" i="1"/>
  <c r="S168" i="1"/>
  <c r="AB169" i="1"/>
  <c r="AE171" i="1"/>
  <c r="N171" i="1"/>
  <c r="AT171" i="1"/>
  <c r="K171" i="1"/>
  <c r="AF171" i="1"/>
  <c r="S174" i="1"/>
  <c r="AW174" i="1"/>
  <c r="AE222" i="1"/>
  <c r="AW119" i="1"/>
  <c r="K125" i="1"/>
  <c r="AF125" i="1"/>
  <c r="AA129" i="1"/>
  <c r="Q129" i="1"/>
  <c r="O129" i="1" s="1"/>
  <c r="R129" i="1" s="1"/>
  <c r="W135" i="1"/>
  <c r="K141" i="1"/>
  <c r="AF141" i="1"/>
  <c r="AA145" i="1"/>
  <c r="Q145" i="1"/>
  <c r="O145" i="1" s="1"/>
  <c r="R145" i="1" s="1"/>
  <c r="L145" i="1" s="1"/>
  <c r="M145" i="1" s="1"/>
  <c r="W151" i="1"/>
  <c r="S156" i="1"/>
  <c r="W164" i="1"/>
  <c r="AC170" i="1"/>
  <c r="S178" i="1"/>
  <c r="AW178" i="1"/>
  <c r="AT182" i="1"/>
  <c r="K182" i="1"/>
  <c r="AF182" i="1"/>
  <c r="AE182" i="1"/>
  <c r="N197" i="1"/>
  <c r="AT197" i="1"/>
  <c r="K197" i="1"/>
  <c r="AF197" i="1"/>
  <c r="AE197" i="1"/>
  <c r="N209" i="1"/>
  <c r="AT209" i="1"/>
  <c r="K209" i="1"/>
  <c r="AF209" i="1"/>
  <c r="AE209" i="1"/>
  <c r="AA231" i="1"/>
  <c r="AA235" i="1"/>
  <c r="T248" i="1"/>
  <c r="U248" i="1" s="1"/>
  <c r="T272" i="1"/>
  <c r="U272" i="1" s="1"/>
  <c r="Q272" i="1" s="1"/>
  <c r="O272" i="1" s="1"/>
  <c r="R272" i="1" s="1"/>
  <c r="L272" i="1" s="1"/>
  <c r="M272" i="1" s="1"/>
  <c r="AE123" i="1"/>
  <c r="N123" i="1"/>
  <c r="AT123" i="1"/>
  <c r="T124" i="1"/>
  <c r="U124" i="1" s="1"/>
  <c r="Q134" i="1"/>
  <c r="O134" i="1" s="1"/>
  <c r="R134" i="1" s="1"/>
  <c r="AW135" i="1"/>
  <c r="AE139" i="1"/>
  <c r="N139" i="1"/>
  <c r="AT139" i="1"/>
  <c r="Q150" i="1"/>
  <c r="O150" i="1" s="1"/>
  <c r="R150" i="1" s="1"/>
  <c r="L150" i="1" s="1"/>
  <c r="M150" i="1" s="1"/>
  <c r="AW151" i="1"/>
  <c r="AA158" i="1"/>
  <c r="AB161" i="1"/>
  <c r="AW164" i="1"/>
  <c r="S164" i="1"/>
  <c r="AB170" i="1"/>
  <c r="Q171" i="1"/>
  <c r="O171" i="1" s="1"/>
  <c r="R171" i="1" s="1"/>
  <c r="AA171" i="1"/>
  <c r="AA173" i="1"/>
  <c r="AT174" i="1"/>
  <c r="K174" i="1"/>
  <c r="AF174" i="1"/>
  <c r="AE174" i="1"/>
  <c r="S182" i="1"/>
  <c r="AW182" i="1"/>
  <c r="V183" i="1"/>
  <c r="Z183" i="1" s="1"/>
  <c r="AC183" i="1"/>
  <c r="AD183" i="1" s="1"/>
  <c r="AA186" i="1"/>
  <c r="T191" i="1"/>
  <c r="U191" i="1" s="1"/>
  <c r="AA196" i="1"/>
  <c r="T213" i="1"/>
  <c r="U213" i="1" s="1"/>
  <c r="AA215" i="1"/>
  <c r="AF220" i="1"/>
  <c r="N220" i="1"/>
  <c r="AT220" i="1"/>
  <c r="AE220" i="1"/>
  <c r="T222" i="1"/>
  <c r="U222" i="1" s="1"/>
  <c r="Q222" i="1" s="1"/>
  <c r="O222" i="1" s="1"/>
  <c r="R222" i="1" s="1"/>
  <c r="L222" i="1" s="1"/>
  <c r="M222" i="1" s="1"/>
  <c r="T223" i="1"/>
  <c r="U223" i="1" s="1"/>
  <c r="Q223" i="1" s="1"/>
  <c r="O223" i="1" s="1"/>
  <c r="R223" i="1" s="1"/>
  <c r="T224" i="1"/>
  <c r="U224" i="1" s="1"/>
  <c r="AA234" i="1"/>
  <c r="V244" i="1"/>
  <c r="Z244" i="1" s="1"/>
  <c r="AC244" i="1"/>
  <c r="AB244" i="1"/>
  <c r="AA249" i="1"/>
  <c r="Q249" i="1"/>
  <c r="O249" i="1" s="1"/>
  <c r="R249" i="1" s="1"/>
  <c r="L249" i="1" s="1"/>
  <c r="M249" i="1" s="1"/>
  <c r="K123" i="1"/>
  <c r="AE127" i="1"/>
  <c r="N127" i="1"/>
  <c r="AT127" i="1"/>
  <c r="S128" i="1"/>
  <c r="Q138" i="1"/>
  <c r="O138" i="1" s="1"/>
  <c r="R138" i="1" s="1"/>
  <c r="L138" i="1" s="1"/>
  <c r="M138" i="1" s="1"/>
  <c r="T141" i="1"/>
  <c r="U141" i="1" s="1"/>
  <c r="AE143" i="1"/>
  <c r="N143" i="1"/>
  <c r="AT143" i="1"/>
  <c r="S144" i="1"/>
  <c r="AA153" i="1"/>
  <c r="Q153" i="1"/>
  <c r="O153" i="1" s="1"/>
  <c r="R153" i="1" s="1"/>
  <c r="L153" i="1" s="1"/>
  <c r="M153" i="1" s="1"/>
  <c r="T158" i="1"/>
  <c r="U158" i="1" s="1"/>
  <c r="AA162" i="1"/>
  <c r="Q162" i="1"/>
  <c r="O162" i="1" s="1"/>
  <c r="R162" i="1" s="1"/>
  <c r="T165" i="1"/>
  <c r="U165" i="1" s="1"/>
  <c r="AA166" i="1"/>
  <c r="T175" i="1"/>
  <c r="U175" i="1" s="1"/>
  <c r="N185" i="1"/>
  <c r="K185" i="1"/>
  <c r="AF185" i="1"/>
  <c r="AE185" i="1"/>
  <c r="T186" i="1"/>
  <c r="U186" i="1" s="1"/>
  <c r="AF199" i="1"/>
  <c r="AE199" i="1"/>
  <c r="N199" i="1"/>
  <c r="AT199" i="1"/>
  <c r="K199" i="1"/>
  <c r="AC202" i="1"/>
  <c r="V202" i="1"/>
  <c r="Z202" i="1" s="1"/>
  <c r="T204" i="1"/>
  <c r="U204" i="1" s="1"/>
  <c r="AF212" i="1"/>
  <c r="N212" i="1"/>
  <c r="AT212" i="1"/>
  <c r="AE212" i="1"/>
  <c r="AF219" i="1"/>
  <c r="AE219" i="1"/>
  <c r="N219" i="1"/>
  <c r="AT219" i="1"/>
  <c r="K219" i="1"/>
  <c r="W119" i="1"/>
  <c r="S120" i="1"/>
  <c r="AE125" i="1"/>
  <c r="T126" i="1"/>
  <c r="U126" i="1" s="1"/>
  <c r="Q126" i="1" s="1"/>
  <c r="O126" i="1" s="1"/>
  <c r="R126" i="1" s="1"/>
  <c r="L126" i="1" s="1"/>
  <c r="M126" i="1" s="1"/>
  <c r="W127" i="1"/>
  <c r="AW128" i="1"/>
  <c r="AW129" i="1"/>
  <c r="K133" i="1"/>
  <c r="AF133" i="1"/>
  <c r="AB135" i="1"/>
  <c r="AA137" i="1"/>
  <c r="AE141" i="1"/>
  <c r="T142" i="1"/>
  <c r="U142" i="1" s="1"/>
  <c r="W143" i="1"/>
  <c r="AW144" i="1"/>
  <c r="AW145" i="1"/>
  <c r="K149" i="1"/>
  <c r="AF149" i="1"/>
  <c r="T155" i="1"/>
  <c r="U155" i="1" s="1"/>
  <c r="AE155" i="1"/>
  <c r="N155" i="1"/>
  <c r="AT155" i="1"/>
  <c r="AW158" i="1"/>
  <c r="AT166" i="1"/>
  <c r="K166" i="1"/>
  <c r="AF166" i="1"/>
  <c r="AE166" i="1"/>
  <c r="AB171" i="1"/>
  <c r="AD171" i="1" s="1"/>
  <c r="AF172" i="1"/>
  <c r="AE172" i="1"/>
  <c r="AT172" i="1"/>
  <c r="N172" i="1"/>
  <c r="K172" i="1"/>
  <c r="AE175" i="1"/>
  <c r="N175" i="1"/>
  <c r="AT175" i="1"/>
  <c r="K175" i="1"/>
  <c r="T185" i="1"/>
  <c r="U185" i="1" s="1"/>
  <c r="AW186" i="1"/>
  <c r="AT206" i="1"/>
  <c r="AF206" i="1"/>
  <c r="K206" i="1"/>
  <c r="AE206" i="1"/>
  <c r="N206" i="1"/>
  <c r="AF211" i="1"/>
  <c r="AE211" i="1"/>
  <c r="N211" i="1"/>
  <c r="AT211" i="1"/>
  <c r="K211" i="1"/>
  <c r="Q219" i="1"/>
  <c r="O219" i="1" s="1"/>
  <c r="R219" i="1" s="1"/>
  <c r="L219" i="1" s="1"/>
  <c r="M219" i="1" s="1"/>
  <c r="AA219" i="1"/>
  <c r="V226" i="1"/>
  <c r="Z226" i="1" s="1"/>
  <c r="N241" i="1"/>
  <c r="AE241" i="1"/>
  <c r="AT241" i="1"/>
  <c r="AF241" i="1"/>
  <c r="K241" i="1"/>
  <c r="Q159" i="1"/>
  <c r="O159" i="1" s="1"/>
  <c r="R159" i="1" s="1"/>
  <c r="AW159" i="1"/>
  <c r="AA170" i="1"/>
  <c r="Q170" i="1"/>
  <c r="O170" i="1" s="1"/>
  <c r="R170" i="1" s="1"/>
  <c r="AF176" i="1"/>
  <c r="AE176" i="1"/>
  <c r="AT176" i="1"/>
  <c r="N181" i="1"/>
  <c r="K181" i="1"/>
  <c r="AT190" i="1"/>
  <c r="N190" i="1"/>
  <c r="AE190" i="1"/>
  <c r="K190" i="1"/>
  <c r="AA192" i="1"/>
  <c r="Q192" i="1"/>
  <c r="O192" i="1" s="1"/>
  <c r="R192" i="1" s="1"/>
  <c r="L192" i="1" s="1"/>
  <c r="M192" i="1" s="1"/>
  <c r="T197" i="1"/>
  <c r="U197" i="1" s="1"/>
  <c r="N201" i="1"/>
  <c r="AT201" i="1"/>
  <c r="K201" i="1"/>
  <c r="AF203" i="1"/>
  <c r="AE203" i="1"/>
  <c r="N203" i="1"/>
  <c r="AT203" i="1"/>
  <c r="K203" i="1"/>
  <c r="AF204" i="1"/>
  <c r="N204" i="1"/>
  <c r="AT204" i="1"/>
  <c r="Q207" i="1"/>
  <c r="O207" i="1" s="1"/>
  <c r="R207" i="1" s="1"/>
  <c r="L207" i="1" s="1"/>
  <c r="M207" i="1" s="1"/>
  <c r="AA207" i="1"/>
  <c r="T208" i="1"/>
  <c r="U208" i="1" s="1"/>
  <c r="AF215" i="1"/>
  <c r="AE215" i="1"/>
  <c r="N215" i="1"/>
  <c r="AT215" i="1"/>
  <c r="K215" i="1"/>
  <c r="T225" i="1"/>
  <c r="U225" i="1" s="1"/>
  <c r="AB225" i="1" s="1"/>
  <c r="AT228" i="1"/>
  <c r="AF228" i="1"/>
  <c r="N228" i="1"/>
  <c r="AE228" i="1"/>
  <c r="K229" i="1"/>
  <c r="AT229" i="1"/>
  <c r="AF229" i="1"/>
  <c r="AE229" i="1"/>
  <c r="N234" i="1"/>
  <c r="AT234" i="1"/>
  <c r="K234" i="1"/>
  <c r="AF234" i="1"/>
  <c r="AE234" i="1"/>
  <c r="AA254" i="1"/>
  <c r="Q254" i="1"/>
  <c r="O254" i="1" s="1"/>
  <c r="R254" i="1" s="1"/>
  <c r="L254" i="1" s="1"/>
  <c r="M254" i="1" s="1"/>
  <c r="AT170" i="1"/>
  <c r="K170" i="1"/>
  <c r="AF170" i="1"/>
  <c r="Q175" i="1"/>
  <c r="O175" i="1" s="1"/>
  <c r="R175" i="1" s="1"/>
  <c r="W176" i="1"/>
  <c r="T187" i="1"/>
  <c r="U187" i="1" s="1"/>
  <c r="AT202" i="1"/>
  <c r="AF202" i="1"/>
  <c r="K202" i="1"/>
  <c r="T203" i="1"/>
  <c r="U203" i="1" s="1"/>
  <c r="Q203" i="1" s="1"/>
  <c r="O203" i="1" s="1"/>
  <c r="R203" i="1" s="1"/>
  <c r="L203" i="1" s="1"/>
  <c r="M203" i="1" s="1"/>
  <c r="N213" i="1"/>
  <c r="AT213" i="1"/>
  <c r="K213" i="1"/>
  <c r="AT218" i="1"/>
  <c r="AF218" i="1"/>
  <c r="N218" i="1"/>
  <c r="K218" i="1"/>
  <c r="T220" i="1"/>
  <c r="U220" i="1" s="1"/>
  <c r="Q220" i="1" s="1"/>
  <c r="O220" i="1" s="1"/>
  <c r="R220" i="1" s="1"/>
  <c r="L220" i="1" s="1"/>
  <c r="M220" i="1" s="1"/>
  <c r="AA224" i="1"/>
  <c r="Q227" i="1"/>
  <c r="O227" i="1" s="1"/>
  <c r="R227" i="1" s="1"/>
  <c r="AA227" i="1"/>
  <c r="AB234" i="1"/>
  <c r="AA255" i="1"/>
  <c r="V260" i="1"/>
  <c r="Z260" i="1" s="1"/>
  <c r="AF156" i="1"/>
  <c r="AE156" i="1"/>
  <c r="AT162" i="1"/>
  <c r="K162" i="1"/>
  <c r="AF184" i="1"/>
  <c r="AE184" i="1"/>
  <c r="AT184" i="1"/>
  <c r="Q187" i="1"/>
  <c r="O187" i="1" s="1"/>
  <c r="R187" i="1" s="1"/>
  <c r="L187" i="1" s="1"/>
  <c r="M187" i="1" s="1"/>
  <c r="N193" i="1"/>
  <c r="AT193" i="1"/>
  <c r="K193" i="1"/>
  <c r="AF195" i="1"/>
  <c r="AE195" i="1"/>
  <c r="N195" i="1"/>
  <c r="AT195" i="1"/>
  <c r="K195" i="1"/>
  <c r="AF196" i="1"/>
  <c r="N196" i="1"/>
  <c r="AT196" i="1"/>
  <c r="AA199" i="1"/>
  <c r="T200" i="1"/>
  <c r="U200" i="1" s="1"/>
  <c r="AT214" i="1"/>
  <c r="AF214" i="1"/>
  <c r="K214" i="1"/>
  <c r="T221" i="1"/>
  <c r="U221" i="1" s="1"/>
  <c r="AF224" i="1"/>
  <c r="N224" i="1"/>
  <c r="AT224" i="1"/>
  <c r="AE224" i="1"/>
  <c r="AF227" i="1"/>
  <c r="AE227" i="1"/>
  <c r="N227" i="1"/>
  <c r="AT227" i="1"/>
  <c r="K227" i="1"/>
  <c r="T228" i="1"/>
  <c r="U228" i="1" s="1"/>
  <c r="Q228" i="1" s="1"/>
  <c r="O228" i="1" s="1"/>
  <c r="R228" i="1" s="1"/>
  <c r="L228" i="1" s="1"/>
  <c r="M228" i="1" s="1"/>
  <c r="T231" i="1"/>
  <c r="U231" i="1" s="1"/>
  <c r="AB231" i="1" s="1"/>
  <c r="S251" i="1"/>
  <c r="AW251" i="1"/>
  <c r="N156" i="1"/>
  <c r="AT156" i="1"/>
  <c r="N157" i="1"/>
  <c r="K157" i="1"/>
  <c r="AT158" i="1"/>
  <c r="K158" i="1"/>
  <c r="S160" i="1"/>
  <c r="T162" i="1"/>
  <c r="U162" i="1" s="1"/>
  <c r="T167" i="1"/>
  <c r="U167" i="1" s="1"/>
  <c r="AB167" i="1" s="1"/>
  <c r="AF168" i="1"/>
  <c r="AE168" i="1"/>
  <c r="AT168" i="1"/>
  <c r="AW170" i="1"/>
  <c r="AW171" i="1"/>
  <c r="AA174" i="1"/>
  <c r="N176" i="1"/>
  <c r="T179" i="1"/>
  <c r="U179" i="1" s="1"/>
  <c r="AF180" i="1"/>
  <c r="AE180" i="1"/>
  <c r="AT180" i="1"/>
  <c r="AE181" i="1"/>
  <c r="Q183" i="1"/>
  <c r="O183" i="1" s="1"/>
  <c r="R183" i="1" s="1"/>
  <c r="K188" i="1"/>
  <c r="T189" i="1"/>
  <c r="U189" i="1" s="1"/>
  <c r="AA190" i="1"/>
  <c r="V194" i="1"/>
  <c r="Z194" i="1" s="1"/>
  <c r="AT194" i="1"/>
  <c r="AF194" i="1"/>
  <c r="K194" i="1"/>
  <c r="T195" i="1"/>
  <c r="U195" i="1" s="1"/>
  <c r="T201" i="1"/>
  <c r="U201" i="1" s="1"/>
  <c r="AB201" i="1" s="1"/>
  <c r="N205" i="1"/>
  <c r="AT205" i="1"/>
  <c r="K205" i="1"/>
  <c r="AD207" i="1"/>
  <c r="AF207" i="1"/>
  <c r="AE207" i="1"/>
  <c r="N207" i="1"/>
  <c r="AT207" i="1"/>
  <c r="K207" i="1"/>
  <c r="AF208" i="1"/>
  <c r="N208" i="1"/>
  <c r="AT208" i="1"/>
  <c r="Q211" i="1"/>
  <c r="O211" i="1" s="1"/>
  <c r="R211" i="1" s="1"/>
  <c r="L211" i="1" s="1"/>
  <c r="M211" i="1" s="1"/>
  <c r="AA211" i="1"/>
  <c r="T212" i="1"/>
  <c r="U212" i="1" s="1"/>
  <c r="T216" i="1"/>
  <c r="U216" i="1" s="1"/>
  <c r="Q216" i="1" s="1"/>
  <c r="O216" i="1" s="1"/>
  <c r="R216" i="1" s="1"/>
  <c r="L216" i="1" s="1"/>
  <c r="M216" i="1" s="1"/>
  <c r="AA220" i="1"/>
  <c r="AA223" i="1"/>
  <c r="K224" i="1"/>
  <c r="T234" i="1"/>
  <c r="U234" i="1" s="1"/>
  <c r="S236" i="1"/>
  <c r="AW236" i="1"/>
  <c r="AE238" i="1"/>
  <c r="N238" i="1"/>
  <c r="AF238" i="1"/>
  <c r="K238" i="1"/>
  <c r="AT238" i="1"/>
  <c r="AW246" i="1"/>
  <c r="AW250" i="1"/>
  <c r="AA266" i="1"/>
  <c r="Q194" i="1"/>
  <c r="O194" i="1" s="1"/>
  <c r="R194" i="1" s="1"/>
  <c r="Q202" i="1"/>
  <c r="O202" i="1" s="1"/>
  <c r="R202" i="1" s="1"/>
  <c r="L202" i="1" s="1"/>
  <c r="M202" i="1" s="1"/>
  <c r="Q206" i="1"/>
  <c r="O206" i="1" s="1"/>
  <c r="R206" i="1" s="1"/>
  <c r="Q214" i="1"/>
  <c r="O214" i="1" s="1"/>
  <c r="R214" i="1" s="1"/>
  <c r="Q226" i="1"/>
  <c r="O226" i="1" s="1"/>
  <c r="R226" i="1" s="1"/>
  <c r="N230" i="1"/>
  <c r="AE230" i="1"/>
  <c r="K230" i="1"/>
  <c r="S233" i="1"/>
  <c r="AW233" i="1"/>
  <c r="AA265" i="1"/>
  <c r="T265" i="1"/>
  <c r="U265" i="1" s="1"/>
  <c r="Q265" i="1" s="1"/>
  <c r="O265" i="1" s="1"/>
  <c r="R265" i="1" s="1"/>
  <c r="L265" i="1" s="1"/>
  <c r="M265" i="1" s="1"/>
  <c r="AF192" i="1"/>
  <c r="N192" i="1"/>
  <c r="AW228" i="1"/>
  <c r="AT230" i="1"/>
  <c r="AW239" i="1"/>
  <c r="S239" i="1"/>
  <c r="W241" i="1"/>
  <c r="Q244" i="1"/>
  <c r="O244" i="1" s="1"/>
  <c r="R244" i="1" s="1"/>
  <c r="T261" i="1"/>
  <c r="U261" i="1" s="1"/>
  <c r="N217" i="1"/>
  <c r="AT217" i="1"/>
  <c r="K217" i="1"/>
  <c r="N221" i="1"/>
  <c r="AT221" i="1"/>
  <c r="K221" i="1"/>
  <c r="N225" i="1"/>
  <c r="AT225" i="1"/>
  <c r="K225" i="1"/>
  <c r="Q232" i="1"/>
  <c r="O232" i="1" s="1"/>
  <c r="R232" i="1" s="1"/>
  <c r="L232" i="1" s="1"/>
  <c r="M232" i="1" s="1"/>
  <c r="AA232" i="1"/>
  <c r="AW235" i="1"/>
  <c r="S235" i="1"/>
  <c r="AA242" i="1"/>
  <c r="AA246" i="1"/>
  <c r="Q248" i="1"/>
  <c r="O248" i="1" s="1"/>
  <c r="R248" i="1" s="1"/>
  <c r="L248" i="1" s="1"/>
  <c r="M248" i="1" s="1"/>
  <c r="AF264" i="1"/>
  <c r="N264" i="1"/>
  <c r="AE264" i="1"/>
  <c r="K264" i="1"/>
  <c r="AA194" i="1"/>
  <c r="AA198" i="1"/>
  <c r="AA202" i="1"/>
  <c r="AA206" i="1"/>
  <c r="AA210" i="1"/>
  <c r="AA214" i="1"/>
  <c r="AA218" i="1"/>
  <c r="AA222" i="1"/>
  <c r="AA226" i="1"/>
  <c r="Q238" i="1"/>
  <c r="O238" i="1" s="1"/>
  <c r="R238" i="1" s="1"/>
  <c r="AA238" i="1"/>
  <c r="AC241" i="1"/>
  <c r="AD241" i="1" s="1"/>
  <c r="AF248" i="1"/>
  <c r="AE248" i="1"/>
  <c r="N248" i="1"/>
  <c r="K248" i="1"/>
  <c r="AT248" i="1"/>
  <c r="T250" i="1"/>
  <c r="U250" i="1" s="1"/>
  <c r="Q250" i="1" s="1"/>
  <c r="O250" i="1" s="1"/>
  <c r="R250" i="1" s="1"/>
  <c r="L250" i="1" s="1"/>
  <c r="M250" i="1" s="1"/>
  <c r="AT264" i="1"/>
  <c r="AB194" i="1"/>
  <c r="AB214" i="1"/>
  <c r="AB226" i="1"/>
  <c r="AA229" i="1"/>
  <c r="AF244" i="1"/>
  <c r="AE244" i="1"/>
  <c r="N244" i="1"/>
  <c r="K244" i="1"/>
  <c r="AA245" i="1"/>
  <c r="AA267" i="1"/>
  <c r="AA236" i="1"/>
  <c r="AF243" i="1"/>
  <c r="N243" i="1"/>
  <c r="AE243" i="1"/>
  <c r="AF253" i="1"/>
  <c r="AE253" i="1"/>
  <c r="K253" i="1"/>
  <c r="N253" i="1"/>
  <c r="AW279" i="1"/>
  <c r="S279" i="1"/>
  <c r="AA307" i="1"/>
  <c r="T230" i="1"/>
  <c r="U230" i="1" s="1"/>
  <c r="W231" i="1"/>
  <c r="AE231" i="1"/>
  <c r="AT231" i="1"/>
  <c r="AA237" i="1"/>
  <c r="AT243" i="1"/>
  <c r="AE247" i="1"/>
  <c r="AT247" i="1"/>
  <c r="AT253" i="1"/>
  <c r="AA258" i="1"/>
  <c r="AE278" i="1"/>
  <c r="K278" i="1"/>
  <c r="AF278" i="1"/>
  <c r="N278" i="1"/>
  <c r="AT278" i="1"/>
  <c r="T290" i="1"/>
  <c r="U290" i="1" s="1"/>
  <c r="AB290" i="1" s="1"/>
  <c r="AW231" i="1"/>
  <c r="AA240" i="1"/>
  <c r="Q240" i="1"/>
  <c r="O240" i="1" s="1"/>
  <c r="R240" i="1" s="1"/>
  <c r="AF240" i="1"/>
  <c r="AT240" i="1"/>
  <c r="K240" i="1"/>
  <c r="AB241" i="1"/>
  <c r="AA241" i="1"/>
  <c r="Q241" i="1"/>
  <c r="O241" i="1" s="1"/>
  <c r="R241" i="1" s="1"/>
  <c r="AB242" i="1"/>
  <c r="AW247" i="1"/>
  <c r="S247" i="1"/>
  <c r="AA250" i="1"/>
  <c r="T254" i="1"/>
  <c r="U254" i="1" s="1"/>
  <c r="AA257" i="1"/>
  <c r="AA291" i="1"/>
  <c r="AA297" i="1"/>
  <c r="AF301" i="1"/>
  <c r="AE301" i="1"/>
  <c r="AT301" i="1"/>
  <c r="N301" i="1"/>
  <c r="K301" i="1"/>
  <c r="AE249" i="1"/>
  <c r="N249" i="1"/>
  <c r="AF249" i="1"/>
  <c r="AT249" i="1"/>
  <c r="AB255" i="1"/>
  <c r="AT259" i="1"/>
  <c r="K259" i="1"/>
  <c r="AF259" i="1"/>
  <c r="AE259" i="1"/>
  <c r="N259" i="1"/>
  <c r="Q261" i="1"/>
  <c r="O261" i="1" s="1"/>
  <c r="R261" i="1" s="1"/>
  <c r="AC268" i="1"/>
  <c r="AD268" i="1" s="1"/>
  <c r="AB268" i="1"/>
  <c r="AA277" i="1"/>
  <c r="AA287" i="1"/>
  <c r="AA296" i="1"/>
  <c r="Q296" i="1"/>
  <c r="O296" i="1" s="1"/>
  <c r="R296" i="1" s="1"/>
  <c r="L296" i="1" s="1"/>
  <c r="M296" i="1" s="1"/>
  <c r="S229" i="1"/>
  <c r="K233" i="1"/>
  <c r="AF233" i="1"/>
  <c r="AE233" i="1"/>
  <c r="W235" i="1"/>
  <c r="AE235" i="1"/>
  <c r="AT235" i="1"/>
  <c r="K235" i="1"/>
  <c r="S237" i="1"/>
  <c r="AW237" i="1"/>
  <c r="AT242" i="1"/>
  <c r="AF242" i="1"/>
  <c r="N242" i="1"/>
  <c r="K242" i="1"/>
  <c r="K247" i="1"/>
  <c r="T249" i="1"/>
  <c r="U249" i="1" s="1"/>
  <c r="AA256" i="1"/>
  <c r="AB260" i="1"/>
  <c r="AA260" i="1"/>
  <c r="V268" i="1"/>
  <c r="Z268" i="1" s="1"/>
  <c r="W253" i="1"/>
  <c r="AF265" i="1"/>
  <c r="AE265" i="1"/>
  <c r="N265" i="1"/>
  <c r="T269" i="1"/>
  <c r="U269" i="1" s="1"/>
  <c r="AA285" i="1"/>
  <c r="AF285" i="1"/>
  <c r="AE285" i="1"/>
  <c r="AT285" i="1"/>
  <c r="N285" i="1"/>
  <c r="K285" i="1"/>
  <c r="AT239" i="1"/>
  <c r="T242" i="1"/>
  <c r="U242" i="1" s="1"/>
  <c r="AT245" i="1"/>
  <c r="AA252" i="1"/>
  <c r="AT255" i="1"/>
  <c r="K255" i="1"/>
  <c r="AF255" i="1"/>
  <c r="AE255" i="1"/>
  <c r="T256" i="1"/>
  <c r="U256" i="1" s="1"/>
  <c r="N266" i="1"/>
  <c r="AT266" i="1"/>
  <c r="AF266" i="1"/>
  <c r="AE266" i="1"/>
  <c r="AT267" i="1"/>
  <c r="K267" i="1"/>
  <c r="AF267" i="1"/>
  <c r="AE267" i="1"/>
  <c r="AF269" i="1"/>
  <c r="AE269" i="1"/>
  <c r="N269" i="1"/>
  <c r="AT269" i="1"/>
  <c r="K269" i="1"/>
  <c r="T282" i="1"/>
  <c r="U282" i="1" s="1"/>
  <c r="T283" i="1"/>
  <c r="U283" i="1" s="1"/>
  <c r="AW285" i="1"/>
  <c r="S285" i="1"/>
  <c r="AF289" i="1"/>
  <c r="AE289" i="1"/>
  <c r="AT289" i="1"/>
  <c r="N289" i="1"/>
  <c r="K289" i="1"/>
  <c r="T296" i="1"/>
  <c r="U296" i="1" s="1"/>
  <c r="AA300" i="1"/>
  <c r="AW249" i="1"/>
  <c r="AA251" i="1"/>
  <c r="W255" i="1"/>
  <c r="T255" i="1"/>
  <c r="U255" i="1" s="1"/>
  <c r="Q255" i="1" s="1"/>
  <c r="O255" i="1" s="1"/>
  <c r="R255" i="1" s="1"/>
  <c r="L255" i="1" s="1"/>
  <c r="M255" i="1" s="1"/>
  <c r="S267" i="1"/>
  <c r="AW267" i="1"/>
  <c r="AT281" i="1"/>
  <c r="K281" i="1"/>
  <c r="AF281" i="1"/>
  <c r="AE281" i="1"/>
  <c r="W287" i="1"/>
  <c r="AA299" i="1"/>
  <c r="T313" i="1"/>
  <c r="U313" i="1" s="1"/>
  <c r="Q313" i="1" s="1"/>
  <c r="O313" i="1" s="1"/>
  <c r="R313" i="1" s="1"/>
  <c r="L313" i="1" s="1"/>
  <c r="M313" i="1" s="1"/>
  <c r="T266" i="1"/>
  <c r="U266" i="1" s="1"/>
  <c r="AB266" i="1" s="1"/>
  <c r="AA279" i="1"/>
  <c r="AE298" i="1"/>
  <c r="N298" i="1"/>
  <c r="AF298" i="1"/>
  <c r="AT298" i="1"/>
  <c r="AE245" i="1"/>
  <c r="AT246" i="1"/>
  <c r="K246" i="1"/>
  <c r="AB256" i="1"/>
  <c r="AF261" i="1"/>
  <c r="AE261" i="1"/>
  <c r="N261" i="1"/>
  <c r="AT261" i="1"/>
  <c r="K261" i="1"/>
  <c r="T262" i="1"/>
  <c r="U262" i="1" s="1"/>
  <c r="S264" i="1"/>
  <c r="W265" i="1"/>
  <c r="Q268" i="1"/>
  <c r="O268" i="1" s="1"/>
  <c r="R268" i="1" s="1"/>
  <c r="L268" i="1" s="1"/>
  <c r="M268" i="1" s="1"/>
  <c r="AA268" i="1"/>
  <c r="AF273" i="1"/>
  <c r="AE273" i="1"/>
  <c r="N273" i="1"/>
  <c r="T274" i="1"/>
  <c r="U274" i="1" s="1"/>
  <c r="Q274" i="1" s="1"/>
  <c r="O274" i="1" s="1"/>
  <c r="R274" i="1" s="1"/>
  <c r="L274" i="1" s="1"/>
  <c r="M274" i="1" s="1"/>
  <c r="AA283" i="1"/>
  <c r="K298" i="1"/>
  <c r="V306" i="1"/>
  <c r="Z306" i="1" s="1"/>
  <c r="AC306" i="1"/>
  <c r="AD306" i="1" s="1"/>
  <c r="AB306" i="1"/>
  <c r="T277" i="1"/>
  <c r="U277" i="1" s="1"/>
  <c r="AB277" i="1" s="1"/>
  <c r="AA280" i="1"/>
  <c r="T280" i="1"/>
  <c r="U280" i="1" s="1"/>
  <c r="AE280" i="1"/>
  <c r="AA282" i="1"/>
  <c r="N288" i="1"/>
  <c r="AF288" i="1"/>
  <c r="AA292" i="1"/>
  <c r="Q306" i="1"/>
  <c r="O306" i="1" s="1"/>
  <c r="R306" i="1" s="1"/>
  <c r="L306" i="1" s="1"/>
  <c r="M306" i="1" s="1"/>
  <c r="AA306" i="1"/>
  <c r="AE306" i="1"/>
  <c r="N306" i="1"/>
  <c r="AF306" i="1"/>
  <c r="K306" i="1"/>
  <c r="K308" i="1"/>
  <c r="N308" i="1"/>
  <c r="AF308" i="1"/>
  <c r="AE308" i="1"/>
  <c r="AF309" i="1"/>
  <c r="AE309" i="1"/>
  <c r="AT309" i="1"/>
  <c r="K309" i="1"/>
  <c r="N312" i="1"/>
  <c r="AF312" i="1"/>
  <c r="AE312" i="1"/>
  <c r="AT312" i="1"/>
  <c r="AA315" i="1"/>
  <c r="AF316" i="1"/>
  <c r="AE316" i="1"/>
  <c r="K316" i="1"/>
  <c r="AT316" i="1"/>
  <c r="N316" i="1"/>
  <c r="AA319" i="1"/>
  <c r="V350" i="1"/>
  <c r="Z350" i="1" s="1"/>
  <c r="AC350" i="1"/>
  <c r="AB350" i="1"/>
  <c r="AT260" i="1"/>
  <c r="AT268" i="1"/>
  <c r="N274" i="1"/>
  <c r="AT274" i="1"/>
  <c r="AE282" i="1"/>
  <c r="AT282" i="1"/>
  <c r="AA284" i="1"/>
  <c r="K292" i="1"/>
  <c r="AF292" i="1"/>
  <c r="AE292" i="1"/>
  <c r="AT292" i="1"/>
  <c r="N292" i="1"/>
  <c r="T298" i="1"/>
  <c r="U298" i="1" s="1"/>
  <c r="Q298" i="1" s="1"/>
  <c r="O298" i="1" s="1"/>
  <c r="R298" i="1" s="1"/>
  <c r="AB304" i="1"/>
  <c r="AD304" i="1" s="1"/>
  <c r="AT306" i="1"/>
  <c r="AW312" i="1"/>
  <c r="S312" i="1"/>
  <c r="AA314" i="1"/>
  <c r="K252" i="1"/>
  <c r="T253" i="1"/>
  <c r="U253" i="1" s="1"/>
  <c r="AT254" i="1"/>
  <c r="T257" i="1"/>
  <c r="U257" i="1" s="1"/>
  <c r="AT258" i="1"/>
  <c r="N262" i="1"/>
  <c r="AT262" i="1"/>
  <c r="AT263" i="1"/>
  <c r="K263" i="1"/>
  <c r="N270" i="1"/>
  <c r="AT270" i="1"/>
  <c r="AT271" i="1"/>
  <c r="K271" i="1"/>
  <c r="AT277" i="1"/>
  <c r="K277" i="1"/>
  <c r="K284" i="1"/>
  <c r="AE284" i="1"/>
  <c r="S292" i="1"/>
  <c r="AW292" i="1"/>
  <c r="AA293" i="1"/>
  <c r="AB308" i="1"/>
  <c r="AA321" i="1"/>
  <c r="Q321" i="1"/>
  <c r="O321" i="1" s="1"/>
  <c r="R321" i="1" s="1"/>
  <c r="T327" i="1"/>
  <c r="U327" i="1" s="1"/>
  <c r="Q327" i="1" s="1"/>
  <c r="O327" i="1" s="1"/>
  <c r="R327" i="1" s="1"/>
  <c r="L327" i="1" s="1"/>
  <c r="M327" i="1" s="1"/>
  <c r="AA330" i="1"/>
  <c r="W249" i="1"/>
  <c r="K262" i="1"/>
  <c r="N263" i="1"/>
  <c r="S263" i="1"/>
  <c r="K270" i="1"/>
  <c r="N271" i="1"/>
  <c r="S271" i="1"/>
  <c r="K274" i="1"/>
  <c r="S275" i="1"/>
  <c r="AW275" i="1"/>
  <c r="AA276" i="1"/>
  <c r="AF279" i="1"/>
  <c r="N279" i="1"/>
  <c r="AE279" i="1"/>
  <c r="AT279" i="1"/>
  <c r="K282" i="1"/>
  <c r="K283" i="1"/>
  <c r="AT283" i="1"/>
  <c r="AB289" i="1"/>
  <c r="T293" i="1"/>
  <c r="U293" i="1" s="1"/>
  <c r="AF293" i="1"/>
  <c r="AE293" i="1"/>
  <c r="AT293" i="1"/>
  <c r="Q294" i="1"/>
  <c r="O294" i="1" s="1"/>
  <c r="R294" i="1" s="1"/>
  <c r="T299" i="1"/>
  <c r="U299" i="1" s="1"/>
  <c r="Q299" i="1" s="1"/>
  <c r="O299" i="1" s="1"/>
  <c r="R299" i="1" s="1"/>
  <c r="L299" i="1" s="1"/>
  <c r="M299" i="1" s="1"/>
  <c r="T310" i="1"/>
  <c r="U310" i="1" s="1"/>
  <c r="AB310" i="1" s="1"/>
  <c r="T316" i="1"/>
  <c r="U316" i="1" s="1"/>
  <c r="Q316" i="1" s="1"/>
  <c r="O316" i="1" s="1"/>
  <c r="R316" i="1" s="1"/>
  <c r="L316" i="1" s="1"/>
  <c r="M316" i="1" s="1"/>
  <c r="AB318" i="1"/>
  <c r="AW327" i="1"/>
  <c r="T278" i="1"/>
  <c r="U278" i="1" s="1"/>
  <c r="AB278" i="1" s="1"/>
  <c r="W279" i="1"/>
  <c r="K280" i="1"/>
  <c r="AF280" i="1"/>
  <c r="N280" i="1"/>
  <c r="K288" i="1"/>
  <c r="AE288" i="1"/>
  <c r="AE294" i="1"/>
  <c r="N294" i="1"/>
  <c r="AT294" i="1"/>
  <c r="K294" i="1"/>
  <c r="AB305" i="1"/>
  <c r="V305" i="1"/>
  <c r="Z305" i="1" s="1"/>
  <c r="V294" i="1"/>
  <c r="Z294" i="1" s="1"/>
  <c r="AC294" i="1"/>
  <c r="AD294" i="1" s="1"/>
  <c r="AC304" i="1"/>
  <c r="V337" i="1"/>
  <c r="Z337" i="1" s="1"/>
  <c r="AC337" i="1"/>
  <c r="AB337" i="1"/>
  <c r="T287" i="1"/>
  <c r="U287" i="1" s="1"/>
  <c r="AB287" i="1" s="1"/>
  <c r="AB291" i="1"/>
  <c r="T291" i="1"/>
  <c r="U291" i="1" s="1"/>
  <c r="T297" i="1"/>
  <c r="U297" i="1" s="1"/>
  <c r="Q297" i="1" s="1"/>
  <c r="O297" i="1" s="1"/>
  <c r="R297" i="1" s="1"/>
  <c r="L297" i="1" s="1"/>
  <c r="M297" i="1" s="1"/>
  <c r="W298" i="1"/>
  <c r="K300" i="1"/>
  <c r="N300" i="1"/>
  <c r="N314" i="1"/>
  <c r="K314" i="1"/>
  <c r="AF314" i="1"/>
  <c r="AE314" i="1"/>
  <c r="AT314" i="1"/>
  <c r="T317" i="1"/>
  <c r="U317" i="1" s="1"/>
  <c r="AW324" i="1"/>
  <c r="S324" i="1"/>
  <c r="AF332" i="1"/>
  <c r="AE332" i="1"/>
  <c r="AT332" i="1"/>
  <c r="N332" i="1"/>
  <c r="K332" i="1"/>
  <c r="AA355" i="1"/>
  <c r="AA304" i="1"/>
  <c r="Q304" i="1"/>
  <c r="O304" i="1" s="1"/>
  <c r="R304" i="1" s="1"/>
  <c r="Q305" i="1"/>
  <c r="O305" i="1" s="1"/>
  <c r="R305" i="1" s="1"/>
  <c r="L305" i="1" s="1"/>
  <c r="M305" i="1" s="1"/>
  <c r="AW306" i="1"/>
  <c r="AB307" i="1"/>
  <c r="T307" i="1"/>
  <c r="U307" i="1" s="1"/>
  <c r="Q307" i="1" s="1"/>
  <c r="O307" i="1" s="1"/>
  <c r="R307" i="1" s="1"/>
  <c r="L307" i="1" s="1"/>
  <c r="M307" i="1" s="1"/>
  <c r="AF313" i="1"/>
  <c r="AE313" i="1"/>
  <c r="AT313" i="1"/>
  <c r="N313" i="1"/>
  <c r="K313" i="1"/>
  <c r="AF317" i="1"/>
  <c r="AE317" i="1"/>
  <c r="N317" i="1"/>
  <c r="T320" i="1"/>
  <c r="U320" i="1" s="1"/>
  <c r="Q320" i="1"/>
  <c r="O320" i="1" s="1"/>
  <c r="R320" i="1" s="1"/>
  <c r="L320" i="1" s="1"/>
  <c r="M320" i="1" s="1"/>
  <c r="AA320" i="1"/>
  <c r="AC339" i="1"/>
  <c r="V339" i="1"/>
  <c r="Z339" i="1" s="1"/>
  <c r="AE302" i="1"/>
  <c r="N302" i="1"/>
  <c r="AF305" i="1"/>
  <c r="AE305" i="1"/>
  <c r="AT305" i="1"/>
  <c r="AE310" i="1"/>
  <c r="N310" i="1"/>
  <c r="T322" i="1"/>
  <c r="U322" i="1" s="1"/>
  <c r="AA327" i="1"/>
  <c r="Q289" i="1"/>
  <c r="O289" i="1" s="1"/>
  <c r="R289" i="1" s="1"/>
  <c r="AF297" i="1"/>
  <c r="AE297" i="1"/>
  <c r="AT297" i="1"/>
  <c r="AW299" i="1"/>
  <c r="AE300" i="1"/>
  <c r="S301" i="1"/>
  <c r="AT302" i="1"/>
  <c r="T308" i="1"/>
  <c r="U308" i="1" s="1"/>
  <c r="Q308" i="1" s="1"/>
  <c r="O308" i="1" s="1"/>
  <c r="R308" i="1" s="1"/>
  <c r="L308" i="1" s="1"/>
  <c r="M308" i="1" s="1"/>
  <c r="AT310" i="1"/>
  <c r="T318" i="1"/>
  <c r="U318" i="1" s="1"/>
  <c r="Q318" i="1" s="1"/>
  <c r="O318" i="1" s="1"/>
  <c r="R318" i="1" s="1"/>
  <c r="L318" i="1" s="1"/>
  <c r="M318" i="1" s="1"/>
  <c r="AA326" i="1"/>
  <c r="AF328" i="1"/>
  <c r="AE328" i="1"/>
  <c r="K328" i="1"/>
  <c r="N328" i="1"/>
  <c r="AT328" i="1"/>
  <c r="AA337" i="1"/>
  <c r="Q337" i="1"/>
  <c r="O337" i="1" s="1"/>
  <c r="R337" i="1" s="1"/>
  <c r="L337" i="1" s="1"/>
  <c r="M337" i="1" s="1"/>
  <c r="AW278" i="1"/>
  <c r="AW284" i="1"/>
  <c r="W286" i="1"/>
  <c r="AE286" i="1"/>
  <c r="N286" i="1"/>
  <c r="AA288" i="1"/>
  <c r="T288" i="1"/>
  <c r="U288" i="1" s="1"/>
  <c r="Q288" i="1" s="1"/>
  <c r="O288" i="1" s="1"/>
  <c r="R288" i="1" s="1"/>
  <c r="L288" i="1" s="1"/>
  <c r="M288" i="1" s="1"/>
  <c r="AW288" i="1"/>
  <c r="W290" i="1"/>
  <c r="AE290" i="1"/>
  <c r="N290" i="1"/>
  <c r="AT296" i="1"/>
  <c r="AF300" i="1"/>
  <c r="K304" i="1"/>
  <c r="N304" i="1"/>
  <c r="N305" i="1"/>
  <c r="AA313" i="1"/>
  <c r="K317" i="1"/>
  <c r="AA318" i="1"/>
  <c r="T321" i="1"/>
  <c r="U321" i="1" s="1"/>
  <c r="AA357" i="1"/>
  <c r="S276" i="1"/>
  <c r="AW294" i="1"/>
  <c r="S295" i="1"/>
  <c r="N297" i="1"/>
  <c r="K302" i="1"/>
  <c r="AW302" i="1"/>
  <c r="S303" i="1"/>
  <c r="AA305" i="1"/>
  <c r="AD305" i="1" s="1"/>
  <c r="AA308" i="1"/>
  <c r="K310" i="1"/>
  <c r="AW310" i="1"/>
  <c r="T311" i="1"/>
  <c r="U311" i="1" s="1"/>
  <c r="AB311" i="1" s="1"/>
  <c r="Q322" i="1"/>
  <c r="O322" i="1" s="1"/>
  <c r="R322" i="1" s="1"/>
  <c r="L322" i="1" s="1"/>
  <c r="M322" i="1" s="1"/>
  <c r="AA322" i="1"/>
  <c r="N322" i="1"/>
  <c r="AT322" i="1"/>
  <c r="AF322" i="1"/>
  <c r="AE322" i="1"/>
  <c r="K322" i="1"/>
  <c r="T329" i="1"/>
  <c r="U329" i="1" s="1"/>
  <c r="AA342" i="1"/>
  <c r="AA316" i="1"/>
  <c r="W337" i="1"/>
  <c r="AA346" i="1"/>
  <c r="AF357" i="1"/>
  <c r="AE357" i="1"/>
  <c r="K357" i="1"/>
  <c r="AA361" i="1"/>
  <c r="AA365" i="1"/>
  <c r="AE329" i="1"/>
  <c r="N329" i="1"/>
  <c r="AF329" i="1"/>
  <c r="AC333" i="1"/>
  <c r="AA338" i="1"/>
  <c r="AC341" i="1"/>
  <c r="AD341" i="1" s="1"/>
  <c r="V341" i="1"/>
  <c r="Z341" i="1" s="1"/>
  <c r="AB341" i="1"/>
  <c r="AT357" i="1"/>
  <c r="AF321" i="1"/>
  <c r="AE321" i="1"/>
  <c r="N321" i="1"/>
  <c r="AT321" i="1"/>
  <c r="AT329" i="1"/>
  <c r="AA343" i="1"/>
  <c r="AA360" i="1"/>
  <c r="AT315" i="1"/>
  <c r="K315" i="1"/>
  <c r="AT319" i="1"/>
  <c r="K319" i="1"/>
  <c r="AF319" i="1"/>
  <c r="AF320" i="1"/>
  <c r="N320" i="1"/>
  <c r="AB322" i="1"/>
  <c r="AT330" i="1"/>
  <c r="K330" i="1"/>
  <c r="AF330" i="1"/>
  <c r="AA331" i="1"/>
  <c r="AA333" i="1"/>
  <c r="AA334" i="1"/>
  <c r="Q334" i="1"/>
  <c r="O334" i="1" s="1"/>
  <c r="R334" i="1" s="1"/>
  <c r="AA336" i="1"/>
  <c r="T346" i="1"/>
  <c r="U346" i="1" s="1"/>
  <c r="Q346" i="1" s="1"/>
  <c r="O346" i="1" s="1"/>
  <c r="R346" i="1" s="1"/>
  <c r="L346" i="1" s="1"/>
  <c r="M346" i="1" s="1"/>
  <c r="S348" i="1"/>
  <c r="AW348" i="1"/>
  <c r="AA352" i="1"/>
  <c r="S315" i="1"/>
  <c r="AE318" i="1"/>
  <c r="S319" i="1"/>
  <c r="AT320" i="1"/>
  <c r="K321" i="1"/>
  <c r="AT323" i="1"/>
  <c r="K323" i="1"/>
  <c r="AF323" i="1"/>
  <c r="AE325" i="1"/>
  <c r="AF325" i="1"/>
  <c r="AT325" i="1"/>
  <c r="S330" i="1"/>
  <c r="AB333" i="1"/>
  <c r="AD333" i="1" s="1"/>
  <c r="AF336" i="1"/>
  <c r="AE336" i="1"/>
  <c r="AT336" i="1"/>
  <c r="T345" i="1"/>
  <c r="U345" i="1" s="1"/>
  <c r="K352" i="1"/>
  <c r="AE352" i="1"/>
  <c r="AF352" i="1"/>
  <c r="AT352" i="1"/>
  <c r="N352" i="1"/>
  <c r="S356" i="1"/>
  <c r="AW356" i="1"/>
  <c r="AW315" i="1"/>
  <c r="AF318" i="1"/>
  <c r="AW319" i="1"/>
  <c r="S323" i="1"/>
  <c r="AE324" i="1"/>
  <c r="N324" i="1"/>
  <c r="W330" i="1"/>
  <c r="AW330" i="1"/>
  <c r="T331" i="1"/>
  <c r="U331" i="1" s="1"/>
  <c r="K331" i="1"/>
  <c r="AF331" i="1"/>
  <c r="AE331" i="1"/>
  <c r="AA332" i="1"/>
  <c r="AA351" i="1"/>
  <c r="AW329" i="1"/>
  <c r="AW333" i="1"/>
  <c r="AA335" i="1"/>
  <c r="AA339" i="1"/>
  <c r="Q339" i="1"/>
  <c r="O339" i="1" s="1"/>
  <c r="R339" i="1" s="1"/>
  <c r="L339" i="1" s="1"/>
  <c r="M339" i="1" s="1"/>
  <c r="K340" i="1"/>
  <c r="AE340" i="1"/>
  <c r="AF340" i="1"/>
  <c r="AW349" i="1"/>
  <c r="S349" i="1"/>
  <c r="AW358" i="1"/>
  <c r="AF361" i="1"/>
  <c r="AE361" i="1"/>
  <c r="AT361" i="1"/>
  <c r="N361" i="1"/>
  <c r="AF365" i="1"/>
  <c r="AE365" i="1"/>
  <c r="N365" i="1"/>
  <c r="AT365" i="1"/>
  <c r="T353" i="1"/>
  <c r="U353" i="1" s="1"/>
  <c r="AW357" i="1"/>
  <c r="S357" i="1"/>
  <c r="K360" i="1"/>
  <c r="AE360" i="1"/>
  <c r="N360" i="1"/>
  <c r="AT360" i="1"/>
  <c r="K335" i="1"/>
  <c r="AE335" i="1"/>
  <c r="AD337" i="1"/>
  <c r="S351" i="1"/>
  <c r="AW351" i="1"/>
  <c r="AF353" i="1"/>
  <c r="AE353" i="1"/>
  <c r="K353" i="1"/>
  <c r="AA354" i="1"/>
  <c r="AA356" i="1"/>
  <c r="S325" i="1"/>
  <c r="S326" i="1"/>
  <c r="N327" i="1"/>
  <c r="AT327" i="1"/>
  <c r="S332" i="1"/>
  <c r="AT334" i="1"/>
  <c r="K334" i="1"/>
  <c r="S335" i="1"/>
  <c r="AW335" i="1"/>
  <c r="AT338" i="1"/>
  <c r="K338" i="1"/>
  <c r="AT353" i="1"/>
  <c r="T334" i="1"/>
  <c r="U334" i="1" s="1"/>
  <c r="AB334" i="1" s="1"/>
  <c r="N335" i="1"/>
  <c r="S336" i="1"/>
  <c r="T338" i="1"/>
  <c r="U338" i="1" s="1"/>
  <c r="Q345" i="1"/>
  <c r="O345" i="1" s="1"/>
  <c r="R345" i="1" s="1"/>
  <c r="L345" i="1" s="1"/>
  <c r="M345" i="1" s="1"/>
  <c r="AA345" i="1"/>
  <c r="S347" i="1"/>
  <c r="AW347" i="1"/>
  <c r="K348" i="1"/>
  <c r="AE348" i="1"/>
  <c r="AF348" i="1"/>
  <c r="N348" i="1"/>
  <c r="S340" i="1"/>
  <c r="AW340" i="1"/>
  <c r="AA344" i="1"/>
  <c r="AF345" i="1"/>
  <c r="AE345" i="1"/>
  <c r="S352" i="1"/>
  <c r="AW352" i="1"/>
  <c r="K356" i="1"/>
  <c r="AE356" i="1"/>
  <c r="AF358" i="1"/>
  <c r="AA359" i="1"/>
  <c r="AA364" i="1"/>
  <c r="AA363" i="1"/>
  <c r="AA340" i="1"/>
  <c r="N345" i="1"/>
  <c r="AE350" i="1"/>
  <c r="N350" i="1"/>
  <c r="K350" i="1"/>
  <c r="T355" i="1"/>
  <c r="U355" i="1" s="1"/>
  <c r="N356" i="1"/>
  <c r="S360" i="1"/>
  <c r="AW360" i="1"/>
  <c r="K364" i="1"/>
  <c r="AE364" i="1"/>
  <c r="N333" i="1"/>
  <c r="N337" i="1"/>
  <c r="Q341" i="1"/>
  <c r="O341" i="1" s="1"/>
  <c r="R341" i="1" s="1"/>
  <c r="L341" i="1" s="1"/>
  <c r="M341" i="1" s="1"/>
  <c r="K344" i="1"/>
  <c r="AE344" i="1"/>
  <c r="AA348" i="1"/>
  <c r="W354" i="1"/>
  <c r="AE354" i="1"/>
  <c r="N354" i="1"/>
  <c r="K354" i="1"/>
  <c r="T359" i="1"/>
  <c r="U359" i="1" s="1"/>
  <c r="Q359" i="1" s="1"/>
  <c r="O359" i="1" s="1"/>
  <c r="R359" i="1" s="1"/>
  <c r="S361" i="1"/>
  <c r="S364" i="1"/>
  <c r="AW364" i="1"/>
  <c r="AF341" i="1"/>
  <c r="AE341" i="1"/>
  <c r="W342" i="1"/>
  <c r="T343" i="1"/>
  <c r="U343" i="1" s="1"/>
  <c r="AB343" i="1" s="1"/>
  <c r="S344" i="1"/>
  <c r="AW344" i="1"/>
  <c r="AA347" i="1"/>
  <c r="AF349" i="1"/>
  <c r="AE349" i="1"/>
  <c r="AW354" i="1"/>
  <c r="AF356" i="1"/>
  <c r="W358" i="1"/>
  <c r="AE358" i="1"/>
  <c r="N358" i="1"/>
  <c r="K358" i="1"/>
  <c r="N364" i="1"/>
  <c r="S365" i="1"/>
  <c r="S358" i="1"/>
  <c r="S362" i="1"/>
  <c r="N346" i="1"/>
  <c r="AB286" i="1" l="1"/>
  <c r="Q286" i="1"/>
  <c r="O286" i="1" s="1"/>
  <c r="R286" i="1" s="1"/>
  <c r="L286" i="1" s="1"/>
  <c r="M286" i="1" s="1"/>
  <c r="AB246" i="1"/>
  <c r="Q246" i="1"/>
  <c r="O246" i="1" s="1"/>
  <c r="R246" i="1" s="1"/>
  <c r="L246" i="1" s="1"/>
  <c r="M246" i="1" s="1"/>
  <c r="AD199" i="1"/>
  <c r="Q22" i="1"/>
  <c r="O22" i="1" s="1"/>
  <c r="R22" i="1" s="1"/>
  <c r="L22" i="1" s="1"/>
  <c r="M22" i="1" s="1"/>
  <c r="AB22" i="1"/>
  <c r="Q62" i="1"/>
  <c r="O62" i="1" s="1"/>
  <c r="R62" i="1" s="1"/>
  <c r="L62" i="1" s="1"/>
  <c r="M62" i="1" s="1"/>
  <c r="AB62" i="1"/>
  <c r="Q139" i="1"/>
  <c r="O139" i="1" s="1"/>
  <c r="R139" i="1" s="1"/>
  <c r="L139" i="1" s="1"/>
  <c r="M139" i="1" s="1"/>
  <c r="AB139" i="1"/>
  <c r="Q107" i="1"/>
  <c r="O107" i="1" s="1"/>
  <c r="R107" i="1" s="1"/>
  <c r="L107" i="1" s="1"/>
  <c r="M107" i="1" s="1"/>
  <c r="AB107" i="1"/>
  <c r="AD72" i="1"/>
  <c r="Q363" i="1"/>
  <c r="O363" i="1" s="1"/>
  <c r="R363" i="1" s="1"/>
  <c r="L363" i="1" s="1"/>
  <c r="M363" i="1" s="1"/>
  <c r="AB363" i="1"/>
  <c r="AB123" i="1"/>
  <c r="Q123" i="1"/>
  <c r="O123" i="1" s="1"/>
  <c r="R123" i="1" s="1"/>
  <c r="L123" i="1" s="1"/>
  <c r="M123" i="1" s="1"/>
  <c r="AB252" i="1"/>
  <c r="Q252" i="1"/>
  <c r="O252" i="1" s="1"/>
  <c r="R252" i="1" s="1"/>
  <c r="L252" i="1" s="1"/>
  <c r="M252" i="1" s="1"/>
  <c r="AB54" i="1"/>
  <c r="Q54" i="1"/>
  <c r="O54" i="1" s="1"/>
  <c r="R54" i="1" s="1"/>
  <c r="L54" i="1" s="1"/>
  <c r="M54" i="1" s="1"/>
  <c r="AD202" i="1"/>
  <c r="Q39" i="1"/>
  <c r="O39" i="1" s="1"/>
  <c r="R39" i="1" s="1"/>
  <c r="L39" i="1" s="1"/>
  <c r="M39" i="1" s="1"/>
  <c r="AD129" i="1"/>
  <c r="L334" i="1"/>
  <c r="M334" i="1" s="1"/>
  <c r="AD75" i="1"/>
  <c r="AB59" i="1"/>
  <c r="Q59" i="1"/>
  <c r="O59" i="1" s="1"/>
  <c r="R59" i="1" s="1"/>
  <c r="L59" i="1" s="1"/>
  <c r="M59" i="1" s="1"/>
  <c r="L359" i="1"/>
  <c r="M359" i="1" s="1"/>
  <c r="Q287" i="1"/>
  <c r="O287" i="1" s="1"/>
  <c r="R287" i="1" s="1"/>
  <c r="L287" i="1" s="1"/>
  <c r="M287" i="1" s="1"/>
  <c r="AD226" i="1"/>
  <c r="AD194" i="1"/>
  <c r="Q199" i="1"/>
  <c r="O199" i="1" s="1"/>
  <c r="R199" i="1" s="1"/>
  <c r="L199" i="1" s="1"/>
  <c r="M199" i="1" s="1"/>
  <c r="Q190" i="1"/>
  <c r="O190" i="1" s="1"/>
  <c r="R190" i="1" s="1"/>
  <c r="L190" i="1" s="1"/>
  <c r="M190" i="1" s="1"/>
  <c r="AC232" i="1"/>
  <c r="Q104" i="1"/>
  <c r="O104" i="1" s="1"/>
  <c r="R104" i="1" s="1"/>
  <c r="L104" i="1" s="1"/>
  <c r="M104" i="1" s="1"/>
  <c r="AC104" i="1"/>
  <c r="AB67" i="1"/>
  <c r="V72" i="1"/>
  <c r="Z72" i="1" s="1"/>
  <c r="AC59" i="1"/>
  <c r="AC289" i="1"/>
  <c r="AD289" i="1" s="1"/>
  <c r="V289" i="1"/>
  <c r="Z289" i="1" s="1"/>
  <c r="AB104" i="1"/>
  <c r="AC328" i="1"/>
  <c r="L130" i="1"/>
  <c r="M130" i="1" s="1"/>
  <c r="V333" i="1"/>
  <c r="Z333" i="1" s="1"/>
  <c r="AB328" i="1"/>
  <c r="V328" i="1"/>
  <c r="Z328" i="1" s="1"/>
  <c r="AB127" i="1"/>
  <c r="Q148" i="1"/>
  <c r="O148" i="1" s="1"/>
  <c r="R148" i="1" s="1"/>
  <c r="L148" i="1" s="1"/>
  <c r="M148" i="1" s="1"/>
  <c r="AD350" i="1"/>
  <c r="AC309" i="1"/>
  <c r="AD309" i="1" s="1"/>
  <c r="Q343" i="1"/>
  <c r="O343" i="1" s="1"/>
  <c r="R343" i="1" s="1"/>
  <c r="L343" i="1" s="1"/>
  <c r="M343" i="1" s="1"/>
  <c r="V309" i="1"/>
  <c r="Z309" i="1" s="1"/>
  <c r="AB210" i="1"/>
  <c r="L227" i="1"/>
  <c r="M227" i="1" s="1"/>
  <c r="L170" i="1"/>
  <c r="M170" i="1" s="1"/>
  <c r="AB238" i="1"/>
  <c r="AD238" i="1" s="1"/>
  <c r="L103" i="1"/>
  <c r="M103" i="1" s="1"/>
  <c r="AB119" i="1"/>
  <c r="AD119" i="1" s="1"/>
  <c r="Q100" i="1"/>
  <c r="O100" i="1" s="1"/>
  <c r="R100" i="1" s="1"/>
  <c r="L100" i="1" s="1"/>
  <c r="M100" i="1" s="1"/>
  <c r="Q58" i="1"/>
  <c r="O58" i="1" s="1"/>
  <c r="R58" i="1" s="1"/>
  <c r="L58" i="1" s="1"/>
  <c r="M58" i="1" s="1"/>
  <c r="AC67" i="1"/>
  <c r="AD67" i="1" s="1"/>
  <c r="AB46" i="1"/>
  <c r="AC72" i="1"/>
  <c r="AC260" i="1"/>
  <c r="AD260" i="1" s="1"/>
  <c r="L230" i="1"/>
  <c r="M230" i="1" s="1"/>
  <c r="AB199" i="1"/>
  <c r="L304" i="1"/>
  <c r="M304" i="1" s="1"/>
  <c r="AB218" i="1"/>
  <c r="AD218" i="1" s="1"/>
  <c r="V199" i="1"/>
  <c r="Z199" i="1" s="1"/>
  <c r="Q72" i="1"/>
  <c r="O72" i="1" s="1"/>
  <c r="R72" i="1" s="1"/>
  <c r="L72" i="1" s="1"/>
  <c r="M72" i="1" s="1"/>
  <c r="L48" i="1"/>
  <c r="M48" i="1" s="1"/>
  <c r="Q309" i="1"/>
  <c r="O309" i="1" s="1"/>
  <c r="R309" i="1" s="1"/>
  <c r="L309" i="1" s="1"/>
  <c r="M309" i="1" s="1"/>
  <c r="AB359" i="1"/>
  <c r="AB274" i="1"/>
  <c r="AB206" i="1"/>
  <c r="AD206" i="1" s="1"/>
  <c r="Q218" i="1"/>
  <c r="O218" i="1" s="1"/>
  <c r="R218" i="1" s="1"/>
  <c r="L218" i="1" s="1"/>
  <c r="M218" i="1" s="1"/>
  <c r="L183" i="1"/>
  <c r="M183" i="1" s="1"/>
  <c r="AB232" i="1"/>
  <c r="V218" i="1"/>
  <c r="Z218" i="1" s="1"/>
  <c r="L93" i="1"/>
  <c r="M93" i="1" s="1"/>
  <c r="AB94" i="1"/>
  <c r="AD138" i="1"/>
  <c r="L241" i="1"/>
  <c r="M241" i="1" s="1"/>
  <c r="AD100" i="1"/>
  <c r="AD244" i="1"/>
  <c r="AD211" i="1"/>
  <c r="L111" i="1"/>
  <c r="M111" i="1" s="1"/>
  <c r="AD145" i="1"/>
  <c r="L79" i="1"/>
  <c r="M79" i="1" s="1"/>
  <c r="AC94" i="1"/>
  <c r="AD94" i="1" s="1"/>
  <c r="L64" i="1"/>
  <c r="M64" i="1" s="1"/>
  <c r="AD102" i="1"/>
  <c r="AC257" i="1"/>
  <c r="AB257" i="1"/>
  <c r="V257" i="1"/>
  <c r="Z257" i="1" s="1"/>
  <c r="V259" i="1"/>
  <c r="Z259" i="1" s="1"/>
  <c r="AC259" i="1"/>
  <c r="T237" i="1"/>
  <c r="U237" i="1" s="1"/>
  <c r="T229" i="1"/>
  <c r="U229" i="1" s="1"/>
  <c r="V189" i="1"/>
  <c r="Z189" i="1" s="1"/>
  <c r="AC189" i="1"/>
  <c r="V221" i="1"/>
  <c r="Z221" i="1" s="1"/>
  <c r="Q221" i="1"/>
  <c r="O221" i="1" s="1"/>
  <c r="R221" i="1" s="1"/>
  <c r="L221" i="1" s="1"/>
  <c r="M221" i="1" s="1"/>
  <c r="AC221" i="1"/>
  <c r="V197" i="1"/>
  <c r="Z197" i="1" s="1"/>
  <c r="Q197" i="1"/>
  <c r="O197" i="1" s="1"/>
  <c r="R197" i="1" s="1"/>
  <c r="L197" i="1" s="1"/>
  <c r="M197" i="1" s="1"/>
  <c r="AC197" i="1"/>
  <c r="T84" i="1"/>
  <c r="U84" i="1" s="1"/>
  <c r="T19" i="1"/>
  <c r="U19" i="1" s="1"/>
  <c r="V17" i="1"/>
  <c r="Z17" i="1" s="1"/>
  <c r="AC17" i="1"/>
  <c r="AB17" i="1"/>
  <c r="V342" i="1"/>
  <c r="Z342" i="1" s="1"/>
  <c r="AC342" i="1"/>
  <c r="AB342" i="1"/>
  <c r="V300" i="1"/>
  <c r="Z300" i="1" s="1"/>
  <c r="AC300" i="1"/>
  <c r="AB300" i="1"/>
  <c r="T275" i="1"/>
  <c r="U275" i="1" s="1"/>
  <c r="Q259" i="1"/>
  <c r="O259" i="1" s="1"/>
  <c r="R259" i="1" s="1"/>
  <c r="L259" i="1" s="1"/>
  <c r="M259" i="1" s="1"/>
  <c r="V246" i="1"/>
  <c r="Z246" i="1" s="1"/>
  <c r="AC246" i="1"/>
  <c r="AD246" i="1" s="1"/>
  <c r="AD153" i="1"/>
  <c r="L157" i="1"/>
  <c r="M157" i="1" s="1"/>
  <c r="T122" i="1"/>
  <c r="U122" i="1" s="1"/>
  <c r="V71" i="1"/>
  <c r="Z71" i="1" s="1"/>
  <c r="AC71" i="1"/>
  <c r="V135" i="1"/>
  <c r="Z135" i="1" s="1"/>
  <c r="AC135" i="1"/>
  <c r="AD135" i="1" s="1"/>
  <c r="Q135" i="1"/>
  <c r="O135" i="1" s="1"/>
  <c r="R135" i="1" s="1"/>
  <c r="L135" i="1" s="1"/>
  <c r="M135" i="1" s="1"/>
  <c r="AD132" i="1"/>
  <c r="T80" i="1"/>
  <c r="U80" i="1" s="1"/>
  <c r="V92" i="1"/>
  <c r="Z92" i="1" s="1"/>
  <c r="AC92" i="1"/>
  <c r="V52" i="1"/>
  <c r="Z52" i="1" s="1"/>
  <c r="AC52" i="1"/>
  <c r="AB52" i="1"/>
  <c r="AB64" i="1"/>
  <c r="V64" i="1"/>
  <c r="Z64" i="1" s="1"/>
  <c r="AC64" i="1"/>
  <c r="AD64" i="1" s="1"/>
  <c r="V50" i="1"/>
  <c r="Z50" i="1" s="1"/>
  <c r="AC50" i="1"/>
  <c r="V81" i="1"/>
  <c r="Z81" i="1" s="1"/>
  <c r="AC81" i="1"/>
  <c r="AB81" i="1"/>
  <c r="Q81" i="1"/>
  <c r="O81" i="1" s="1"/>
  <c r="R81" i="1" s="1"/>
  <c r="L81" i="1" s="1"/>
  <c r="M81" i="1" s="1"/>
  <c r="V73" i="1"/>
  <c r="Z73" i="1" s="1"/>
  <c r="AC73" i="1"/>
  <c r="AB73" i="1"/>
  <c r="AC40" i="1"/>
  <c r="AD40" i="1" s="1"/>
  <c r="V40" i="1"/>
  <c r="Z40" i="1" s="1"/>
  <c r="AB40" i="1"/>
  <c r="AC355" i="1"/>
  <c r="V355" i="1"/>
  <c r="Z355" i="1" s="1"/>
  <c r="T340" i="1"/>
  <c r="U340" i="1" s="1"/>
  <c r="T330" i="1"/>
  <c r="U330" i="1" s="1"/>
  <c r="V318" i="1"/>
  <c r="Z318" i="1" s="1"/>
  <c r="AC318" i="1"/>
  <c r="AD318" i="1" s="1"/>
  <c r="V322" i="1"/>
  <c r="Z322" i="1" s="1"/>
  <c r="AC322" i="1"/>
  <c r="AD322" i="1" s="1"/>
  <c r="AC291" i="1"/>
  <c r="AD291" i="1" s="1"/>
  <c r="V291" i="1"/>
  <c r="Z291" i="1" s="1"/>
  <c r="V316" i="1"/>
  <c r="Z316" i="1" s="1"/>
  <c r="AC316" i="1"/>
  <c r="AB316" i="1"/>
  <c r="T263" i="1"/>
  <c r="U263" i="1" s="1"/>
  <c r="L321" i="1"/>
  <c r="M321" i="1" s="1"/>
  <c r="AC253" i="1"/>
  <c r="AB253" i="1"/>
  <c r="V253" i="1"/>
  <c r="Z253" i="1" s="1"/>
  <c r="V277" i="1"/>
  <c r="Z277" i="1" s="1"/>
  <c r="AC277" i="1"/>
  <c r="AD277" i="1" s="1"/>
  <c r="AC256" i="1"/>
  <c r="AD256" i="1" s="1"/>
  <c r="V256" i="1"/>
  <c r="Z256" i="1" s="1"/>
  <c r="L261" i="1"/>
  <c r="M261" i="1" s="1"/>
  <c r="Q257" i="1"/>
  <c r="O257" i="1" s="1"/>
  <c r="R257" i="1" s="1"/>
  <c r="L257" i="1" s="1"/>
  <c r="M257" i="1" s="1"/>
  <c r="V261" i="1"/>
  <c r="Z261" i="1" s="1"/>
  <c r="AC261" i="1"/>
  <c r="AB261" i="1"/>
  <c r="L226" i="1"/>
  <c r="M226" i="1" s="1"/>
  <c r="L194" i="1"/>
  <c r="M194" i="1" s="1"/>
  <c r="V195" i="1"/>
  <c r="Z195" i="1" s="1"/>
  <c r="AC195" i="1"/>
  <c r="AB195" i="1"/>
  <c r="V215" i="1"/>
  <c r="Z215" i="1" s="1"/>
  <c r="AC215" i="1"/>
  <c r="AB215" i="1"/>
  <c r="AC188" i="1"/>
  <c r="AB188" i="1"/>
  <c r="V188" i="1"/>
  <c r="Z188" i="1" s="1"/>
  <c r="Q188" i="1"/>
  <c r="O188" i="1" s="1"/>
  <c r="R188" i="1" s="1"/>
  <c r="L188" i="1" s="1"/>
  <c r="M188" i="1" s="1"/>
  <c r="V165" i="1"/>
  <c r="Z165" i="1" s="1"/>
  <c r="AC165" i="1"/>
  <c r="AD165" i="1" s="1"/>
  <c r="V223" i="1"/>
  <c r="Z223" i="1" s="1"/>
  <c r="AC223" i="1"/>
  <c r="AB223" i="1"/>
  <c r="Q215" i="1"/>
  <c r="O215" i="1" s="1"/>
  <c r="R215" i="1" s="1"/>
  <c r="L215" i="1" s="1"/>
  <c r="M215" i="1" s="1"/>
  <c r="T164" i="1"/>
  <c r="U164" i="1" s="1"/>
  <c r="L134" i="1"/>
  <c r="M134" i="1" s="1"/>
  <c r="T174" i="1"/>
  <c r="U174" i="1" s="1"/>
  <c r="T168" i="1"/>
  <c r="U168" i="1" s="1"/>
  <c r="V192" i="1"/>
  <c r="Z192" i="1" s="1"/>
  <c r="AC192" i="1"/>
  <c r="AB192" i="1"/>
  <c r="AC99" i="1"/>
  <c r="AD99" i="1" s="1"/>
  <c r="V99" i="1"/>
  <c r="Z99" i="1" s="1"/>
  <c r="AD240" i="1"/>
  <c r="AD214" i="1"/>
  <c r="V169" i="1"/>
  <c r="Z169" i="1" s="1"/>
  <c r="AC169" i="1"/>
  <c r="AD169" i="1" s="1"/>
  <c r="Q169" i="1"/>
  <c r="O169" i="1" s="1"/>
  <c r="R169" i="1" s="1"/>
  <c r="L169" i="1" s="1"/>
  <c r="M169" i="1" s="1"/>
  <c r="T66" i="1"/>
  <c r="U66" i="1" s="1"/>
  <c r="T51" i="1"/>
  <c r="U51" i="1" s="1"/>
  <c r="V193" i="1"/>
  <c r="Z193" i="1" s="1"/>
  <c r="Q193" i="1"/>
  <c r="O193" i="1" s="1"/>
  <c r="R193" i="1" s="1"/>
  <c r="L193" i="1" s="1"/>
  <c r="M193" i="1" s="1"/>
  <c r="AC193" i="1"/>
  <c r="AD193" i="1" s="1"/>
  <c r="V85" i="1"/>
  <c r="Z85" i="1" s="1"/>
  <c r="AC85" i="1"/>
  <c r="AB85" i="1"/>
  <c r="AB53" i="1"/>
  <c r="V53" i="1"/>
  <c r="Z53" i="1" s="1"/>
  <c r="AC53" i="1"/>
  <c r="V37" i="1"/>
  <c r="Z37" i="1" s="1"/>
  <c r="AC37" i="1"/>
  <c r="AB37" i="1"/>
  <c r="V146" i="1"/>
  <c r="Z146" i="1" s="1"/>
  <c r="AB146" i="1"/>
  <c r="AC146" i="1"/>
  <c r="AD146" i="1" s="1"/>
  <c r="Q40" i="1"/>
  <c r="O40" i="1" s="1"/>
  <c r="R40" i="1" s="1"/>
  <c r="L40" i="1" s="1"/>
  <c r="M40" i="1" s="1"/>
  <c r="V34" i="1"/>
  <c r="Z34" i="1" s="1"/>
  <c r="AC34" i="1"/>
  <c r="AD34" i="1" s="1"/>
  <c r="V48" i="1"/>
  <c r="Z48" i="1" s="1"/>
  <c r="AB48" i="1"/>
  <c r="AC48" i="1"/>
  <c r="AC101" i="1"/>
  <c r="AB101" i="1"/>
  <c r="V101" i="1"/>
  <c r="Z101" i="1" s="1"/>
  <c r="AC280" i="1"/>
  <c r="V280" i="1"/>
  <c r="Z280" i="1" s="1"/>
  <c r="AB280" i="1"/>
  <c r="Q280" i="1"/>
  <c r="O280" i="1" s="1"/>
  <c r="R280" i="1" s="1"/>
  <c r="L280" i="1" s="1"/>
  <c r="M280" i="1" s="1"/>
  <c r="T301" i="1"/>
  <c r="U301" i="1" s="1"/>
  <c r="AC124" i="1"/>
  <c r="V124" i="1"/>
  <c r="Z124" i="1" s="1"/>
  <c r="V127" i="1"/>
  <c r="Z127" i="1" s="1"/>
  <c r="AC127" i="1"/>
  <c r="AD127" i="1" s="1"/>
  <c r="V181" i="1"/>
  <c r="Z181" i="1" s="1"/>
  <c r="AC181" i="1"/>
  <c r="Q181" i="1"/>
  <c r="O181" i="1" s="1"/>
  <c r="R181" i="1" s="1"/>
  <c r="L181" i="1" s="1"/>
  <c r="M181" i="1" s="1"/>
  <c r="V91" i="1"/>
  <c r="Z91" i="1" s="1"/>
  <c r="AC91" i="1"/>
  <c r="T136" i="1"/>
  <c r="U136" i="1" s="1"/>
  <c r="V90" i="1"/>
  <c r="Z90" i="1" s="1"/>
  <c r="AC90" i="1"/>
  <c r="AD90" i="1" s="1"/>
  <c r="Q90" i="1"/>
  <c r="O90" i="1" s="1"/>
  <c r="R90" i="1" s="1"/>
  <c r="L90" i="1" s="1"/>
  <c r="M90" i="1" s="1"/>
  <c r="T82" i="1"/>
  <c r="U82" i="1" s="1"/>
  <c r="L75" i="1"/>
  <c r="M75" i="1" s="1"/>
  <c r="L146" i="1"/>
  <c r="M146" i="1" s="1"/>
  <c r="T63" i="1"/>
  <c r="U63" i="1" s="1"/>
  <c r="V157" i="1"/>
  <c r="Z157" i="1" s="1"/>
  <c r="AC157" i="1"/>
  <c r="V118" i="1"/>
  <c r="Z118" i="1" s="1"/>
  <c r="AC118" i="1"/>
  <c r="L87" i="1"/>
  <c r="M87" i="1" s="1"/>
  <c r="AB91" i="1"/>
  <c r="Q52" i="1"/>
  <c r="O52" i="1" s="1"/>
  <c r="R52" i="1" s="1"/>
  <c r="L52" i="1" s="1"/>
  <c r="M52" i="1" s="1"/>
  <c r="Q50" i="1"/>
  <c r="O50" i="1" s="1"/>
  <c r="R50" i="1" s="1"/>
  <c r="L50" i="1" s="1"/>
  <c r="M50" i="1" s="1"/>
  <c r="L47" i="1"/>
  <c r="M47" i="1" s="1"/>
  <c r="T86" i="1"/>
  <c r="U86" i="1" s="1"/>
  <c r="T97" i="1"/>
  <c r="U97" i="1" s="1"/>
  <c r="V55" i="1"/>
  <c r="Z55" i="1" s="1"/>
  <c r="AC55" i="1"/>
  <c r="V38" i="1"/>
  <c r="Z38" i="1" s="1"/>
  <c r="AC38" i="1"/>
  <c r="AD38" i="1" s="1"/>
  <c r="AB55" i="1"/>
  <c r="L24" i="1"/>
  <c r="M24" i="1" s="1"/>
  <c r="V77" i="1"/>
  <c r="Z77" i="1" s="1"/>
  <c r="AC77" i="1"/>
  <c r="AD77" i="1" s="1"/>
  <c r="T60" i="1"/>
  <c r="U60" i="1" s="1"/>
  <c r="AB49" i="1"/>
  <c r="V49" i="1"/>
  <c r="Z49" i="1" s="1"/>
  <c r="AC49" i="1"/>
  <c r="AD49" i="1" s="1"/>
  <c r="Q49" i="1"/>
  <c r="O49" i="1" s="1"/>
  <c r="R49" i="1" s="1"/>
  <c r="L49" i="1" s="1"/>
  <c r="M49" i="1" s="1"/>
  <c r="V42" i="1"/>
  <c r="Z42" i="1" s="1"/>
  <c r="AC42" i="1"/>
  <c r="AD42" i="1" s="1"/>
  <c r="AC16" i="1"/>
  <c r="AD16" i="1" s="1"/>
  <c r="V16" i="1"/>
  <c r="Z16" i="1" s="1"/>
  <c r="AB16" i="1"/>
  <c r="AB71" i="1"/>
  <c r="V54" i="1"/>
  <c r="Z54" i="1" s="1"/>
  <c r="AC54" i="1"/>
  <c r="T360" i="1"/>
  <c r="U360" i="1" s="1"/>
  <c r="V143" i="1"/>
  <c r="Z143" i="1" s="1"/>
  <c r="AC143" i="1"/>
  <c r="AD143" i="1" s="1"/>
  <c r="T239" i="1"/>
  <c r="U239" i="1" s="1"/>
  <c r="AC198" i="1"/>
  <c r="V198" i="1"/>
  <c r="Z198" i="1" s="1"/>
  <c r="Q124" i="1"/>
  <c r="O124" i="1" s="1"/>
  <c r="R124" i="1" s="1"/>
  <c r="L124" i="1" s="1"/>
  <c r="M124" i="1" s="1"/>
  <c r="V112" i="1"/>
  <c r="Z112" i="1" s="1"/>
  <c r="AB112" i="1"/>
  <c r="AC112" i="1"/>
  <c r="AC93" i="1"/>
  <c r="AD93" i="1" s="1"/>
  <c r="AB93" i="1"/>
  <c r="V93" i="1"/>
  <c r="Z93" i="1" s="1"/>
  <c r="AB103" i="1"/>
  <c r="T184" i="1"/>
  <c r="U184" i="1" s="1"/>
  <c r="L118" i="1"/>
  <c r="M118" i="1" s="1"/>
  <c r="V69" i="1"/>
  <c r="Z69" i="1" s="1"/>
  <c r="AC69" i="1"/>
  <c r="AB69" i="1"/>
  <c r="AB50" i="1"/>
  <c r="V26" i="1"/>
  <c r="Z26" i="1" s="1"/>
  <c r="AC26" i="1"/>
  <c r="AD26" i="1" s="1"/>
  <c r="AC56" i="1"/>
  <c r="V56" i="1"/>
  <c r="Z56" i="1" s="1"/>
  <c r="AB56" i="1"/>
  <c r="V33" i="1"/>
  <c r="Z33" i="1" s="1"/>
  <c r="AC33" i="1"/>
  <c r="AB33" i="1"/>
  <c r="Q33" i="1"/>
  <c r="O33" i="1" s="1"/>
  <c r="R33" i="1" s="1"/>
  <c r="L33" i="1" s="1"/>
  <c r="M33" i="1" s="1"/>
  <c r="AD89" i="1"/>
  <c r="V83" i="1"/>
  <c r="Z83" i="1" s="1"/>
  <c r="AC83" i="1"/>
  <c r="AB83" i="1"/>
  <c r="AB45" i="1"/>
  <c r="V45" i="1"/>
  <c r="Z45" i="1" s="1"/>
  <c r="AC45" i="1"/>
  <c r="L16" i="1"/>
  <c r="M16" i="1" s="1"/>
  <c r="Q189" i="1"/>
  <c r="O189" i="1" s="1"/>
  <c r="R189" i="1" s="1"/>
  <c r="L189" i="1" s="1"/>
  <c r="M189" i="1" s="1"/>
  <c r="V205" i="1"/>
  <c r="Z205" i="1" s="1"/>
  <c r="Q205" i="1"/>
  <c r="O205" i="1" s="1"/>
  <c r="R205" i="1" s="1"/>
  <c r="L205" i="1" s="1"/>
  <c r="M205" i="1" s="1"/>
  <c r="AC205" i="1"/>
  <c r="AD205" i="1" s="1"/>
  <c r="Q69" i="1"/>
  <c r="O69" i="1" s="1"/>
  <c r="R69" i="1" s="1"/>
  <c r="L69" i="1" s="1"/>
  <c r="M69" i="1" s="1"/>
  <c r="T292" i="1"/>
  <c r="U292" i="1" s="1"/>
  <c r="V258" i="1"/>
  <c r="Z258" i="1" s="1"/>
  <c r="AC258" i="1"/>
  <c r="AB258" i="1"/>
  <c r="V208" i="1"/>
  <c r="Z208" i="1" s="1"/>
  <c r="AC208" i="1"/>
  <c r="AB208" i="1"/>
  <c r="Q208" i="1"/>
  <c r="O208" i="1" s="1"/>
  <c r="R208" i="1" s="1"/>
  <c r="L208" i="1" s="1"/>
  <c r="M208" i="1" s="1"/>
  <c r="V224" i="1"/>
  <c r="Z224" i="1" s="1"/>
  <c r="AC224" i="1"/>
  <c r="AB224" i="1"/>
  <c r="T115" i="1"/>
  <c r="U115" i="1" s="1"/>
  <c r="V147" i="1"/>
  <c r="Z147" i="1" s="1"/>
  <c r="AC147" i="1"/>
  <c r="V18" i="1"/>
  <c r="Z18" i="1" s="1"/>
  <c r="AC18" i="1"/>
  <c r="AD18" i="1" s="1"/>
  <c r="T35" i="1"/>
  <c r="U35" i="1" s="1"/>
  <c r="T323" i="1"/>
  <c r="U323" i="1" s="1"/>
  <c r="V327" i="1"/>
  <c r="Z327" i="1" s="1"/>
  <c r="AC327" i="1"/>
  <c r="V269" i="1"/>
  <c r="Z269" i="1" s="1"/>
  <c r="Q269" i="1"/>
  <c r="O269" i="1" s="1"/>
  <c r="R269" i="1" s="1"/>
  <c r="L269" i="1" s="1"/>
  <c r="M269" i="1" s="1"/>
  <c r="AC269" i="1"/>
  <c r="AB269" i="1"/>
  <c r="V186" i="1"/>
  <c r="Z186" i="1" s="1"/>
  <c r="AC186" i="1"/>
  <c r="AC248" i="1"/>
  <c r="AB248" i="1"/>
  <c r="V248" i="1"/>
  <c r="Z248" i="1" s="1"/>
  <c r="V131" i="1"/>
  <c r="Z131" i="1" s="1"/>
  <c r="AC131" i="1"/>
  <c r="AB197" i="1"/>
  <c r="AC338" i="1"/>
  <c r="AD338" i="1" s="1"/>
  <c r="V338" i="1"/>
  <c r="Z338" i="1" s="1"/>
  <c r="T319" i="1"/>
  <c r="U319" i="1" s="1"/>
  <c r="Q342" i="1"/>
  <c r="O342" i="1" s="1"/>
  <c r="R342" i="1" s="1"/>
  <c r="L342" i="1" s="1"/>
  <c r="M342" i="1" s="1"/>
  <c r="T303" i="1"/>
  <c r="U303" i="1" s="1"/>
  <c r="T276" i="1"/>
  <c r="U276" i="1" s="1"/>
  <c r="AB282" i="1"/>
  <c r="V282" i="1"/>
  <c r="Z282" i="1" s="1"/>
  <c r="AC282" i="1"/>
  <c r="AC242" i="1"/>
  <c r="AD242" i="1" s="1"/>
  <c r="V242" i="1"/>
  <c r="Z242" i="1" s="1"/>
  <c r="V254" i="1"/>
  <c r="Z254" i="1" s="1"/>
  <c r="AC254" i="1"/>
  <c r="AB254" i="1"/>
  <c r="AC140" i="1"/>
  <c r="AD140" i="1" s="1"/>
  <c r="V140" i="1"/>
  <c r="Z140" i="1" s="1"/>
  <c r="V123" i="1"/>
  <c r="Z123" i="1" s="1"/>
  <c r="AC123" i="1"/>
  <c r="AD123" i="1" s="1"/>
  <c r="T361" i="1"/>
  <c r="U361" i="1" s="1"/>
  <c r="T336" i="1"/>
  <c r="U336" i="1" s="1"/>
  <c r="V281" i="1"/>
  <c r="Z281" i="1" s="1"/>
  <c r="AC281" i="1"/>
  <c r="AB281" i="1"/>
  <c r="AC231" i="1"/>
  <c r="AD231" i="1" s="1"/>
  <c r="V231" i="1"/>
  <c r="Z231" i="1" s="1"/>
  <c r="V142" i="1"/>
  <c r="Z142" i="1" s="1"/>
  <c r="AC142" i="1"/>
  <c r="AB142" i="1"/>
  <c r="AB221" i="1"/>
  <c r="AC222" i="1"/>
  <c r="V222" i="1"/>
  <c r="Z222" i="1" s="1"/>
  <c r="AD170" i="1"/>
  <c r="V161" i="1"/>
  <c r="Z161" i="1" s="1"/>
  <c r="AC161" i="1"/>
  <c r="AD161" i="1" s="1"/>
  <c r="AB355" i="1"/>
  <c r="AC345" i="1"/>
  <c r="AB345" i="1"/>
  <c r="V345" i="1"/>
  <c r="Z345" i="1" s="1"/>
  <c r="T315" i="1"/>
  <c r="U315" i="1" s="1"/>
  <c r="V329" i="1"/>
  <c r="Z329" i="1" s="1"/>
  <c r="AC329" i="1"/>
  <c r="Q329" i="1"/>
  <c r="O329" i="1" s="1"/>
  <c r="R329" i="1" s="1"/>
  <c r="L329" i="1" s="1"/>
  <c r="M329" i="1" s="1"/>
  <c r="AB329" i="1"/>
  <c r="AC307" i="1"/>
  <c r="AD307" i="1" s="1"/>
  <c r="V307" i="1"/>
  <c r="Z307" i="1" s="1"/>
  <c r="Q355" i="1"/>
  <c r="O355" i="1" s="1"/>
  <c r="R355" i="1" s="1"/>
  <c r="L355" i="1" s="1"/>
  <c r="M355" i="1" s="1"/>
  <c r="T271" i="1"/>
  <c r="U271" i="1" s="1"/>
  <c r="V298" i="1"/>
  <c r="Z298" i="1" s="1"/>
  <c r="AC298" i="1"/>
  <c r="AB298" i="1"/>
  <c r="L350" i="1"/>
  <c r="M350" i="1" s="1"/>
  <c r="Q282" i="1"/>
  <c r="O282" i="1" s="1"/>
  <c r="R282" i="1" s="1"/>
  <c r="L282" i="1" s="1"/>
  <c r="M282" i="1" s="1"/>
  <c r="Q300" i="1"/>
  <c r="O300" i="1" s="1"/>
  <c r="R300" i="1" s="1"/>
  <c r="L300" i="1" s="1"/>
  <c r="M300" i="1" s="1"/>
  <c r="AB222" i="1"/>
  <c r="T235" i="1"/>
  <c r="U235" i="1" s="1"/>
  <c r="L214" i="1"/>
  <c r="M214" i="1" s="1"/>
  <c r="T236" i="1"/>
  <c r="U236" i="1" s="1"/>
  <c r="V173" i="1"/>
  <c r="Z173" i="1" s="1"/>
  <c r="AC173" i="1"/>
  <c r="AB173" i="1"/>
  <c r="AC162" i="1"/>
  <c r="V162" i="1"/>
  <c r="Z162" i="1" s="1"/>
  <c r="Q253" i="1"/>
  <c r="O253" i="1" s="1"/>
  <c r="R253" i="1" s="1"/>
  <c r="L253" i="1" s="1"/>
  <c r="M253" i="1" s="1"/>
  <c r="V220" i="1"/>
  <c r="Z220" i="1" s="1"/>
  <c r="AC220" i="1"/>
  <c r="AB220" i="1"/>
  <c r="AB186" i="1"/>
  <c r="V158" i="1"/>
  <c r="Z158" i="1" s="1"/>
  <c r="AC158" i="1"/>
  <c r="AD158" i="1" s="1"/>
  <c r="AB141" i="1"/>
  <c r="AC141" i="1"/>
  <c r="AD141" i="1" s="1"/>
  <c r="V141" i="1"/>
  <c r="Z141" i="1" s="1"/>
  <c r="AB125" i="1"/>
  <c r="AC125" i="1"/>
  <c r="AD125" i="1" s="1"/>
  <c r="V125" i="1"/>
  <c r="Z125" i="1" s="1"/>
  <c r="Q158" i="1"/>
  <c r="O158" i="1" s="1"/>
  <c r="R158" i="1" s="1"/>
  <c r="L158" i="1" s="1"/>
  <c r="M158" i="1" s="1"/>
  <c r="Q125" i="1"/>
  <c r="O125" i="1" s="1"/>
  <c r="R125" i="1" s="1"/>
  <c r="L125" i="1" s="1"/>
  <c r="M125" i="1" s="1"/>
  <c r="V96" i="1"/>
  <c r="Z96" i="1" s="1"/>
  <c r="AC96" i="1"/>
  <c r="AB96" i="1"/>
  <c r="V110" i="1"/>
  <c r="Z110" i="1" s="1"/>
  <c r="AC110" i="1"/>
  <c r="Q147" i="1"/>
  <c r="O147" i="1" s="1"/>
  <c r="R147" i="1" s="1"/>
  <c r="L147" i="1" s="1"/>
  <c r="M147" i="1" s="1"/>
  <c r="V190" i="1"/>
  <c r="Z190" i="1" s="1"/>
  <c r="AC190" i="1"/>
  <c r="AD190" i="1" s="1"/>
  <c r="V116" i="1"/>
  <c r="Z116" i="1" s="1"/>
  <c r="AC116" i="1"/>
  <c r="AB116" i="1"/>
  <c r="L101" i="1"/>
  <c r="M101" i="1" s="1"/>
  <c r="L117" i="1"/>
  <c r="M117" i="1" s="1"/>
  <c r="AC105" i="1"/>
  <c r="AB105" i="1"/>
  <c r="V105" i="1"/>
  <c r="Z105" i="1" s="1"/>
  <c r="V61" i="1"/>
  <c r="Z61" i="1" s="1"/>
  <c r="AC61" i="1"/>
  <c r="AD61" i="1" s="1"/>
  <c r="Q83" i="1"/>
  <c r="O83" i="1" s="1"/>
  <c r="R83" i="1" s="1"/>
  <c r="L83" i="1" s="1"/>
  <c r="M83" i="1" s="1"/>
  <c r="Q142" i="1"/>
  <c r="O142" i="1" s="1"/>
  <c r="R142" i="1" s="1"/>
  <c r="L142" i="1" s="1"/>
  <c r="M142" i="1" s="1"/>
  <c r="Q71" i="1"/>
  <c r="O71" i="1" s="1"/>
  <c r="R71" i="1" s="1"/>
  <c r="L71" i="1" s="1"/>
  <c r="M71" i="1" s="1"/>
  <c r="AB110" i="1"/>
  <c r="V46" i="1"/>
  <c r="Z46" i="1" s="1"/>
  <c r="AC46" i="1"/>
  <c r="Q18" i="1"/>
  <c r="O18" i="1" s="1"/>
  <c r="R18" i="1" s="1"/>
  <c r="L18" i="1" s="1"/>
  <c r="M18" i="1" s="1"/>
  <c r="V47" i="1"/>
  <c r="Z47" i="1" s="1"/>
  <c r="AC47" i="1"/>
  <c r="AD47" i="1" s="1"/>
  <c r="AB77" i="1"/>
  <c r="V43" i="1"/>
  <c r="Z43" i="1" s="1"/>
  <c r="AC43" i="1"/>
  <c r="AD43" i="1" s="1"/>
  <c r="Q61" i="1"/>
  <c r="O61" i="1" s="1"/>
  <c r="R61" i="1" s="1"/>
  <c r="L61" i="1" s="1"/>
  <c r="M61" i="1" s="1"/>
  <c r="V29" i="1"/>
  <c r="Z29" i="1" s="1"/>
  <c r="AC29" i="1"/>
  <c r="AB29" i="1"/>
  <c r="AC117" i="1"/>
  <c r="AD117" i="1" s="1"/>
  <c r="AB117" i="1"/>
  <c r="V117" i="1"/>
  <c r="Z117" i="1" s="1"/>
  <c r="T88" i="1"/>
  <c r="U88" i="1" s="1"/>
  <c r="AC36" i="1"/>
  <c r="V36" i="1"/>
  <c r="Z36" i="1" s="1"/>
  <c r="AB36" i="1"/>
  <c r="T23" i="1"/>
  <c r="U23" i="1" s="1"/>
  <c r="T347" i="1"/>
  <c r="U347" i="1" s="1"/>
  <c r="T332" i="1"/>
  <c r="U332" i="1" s="1"/>
  <c r="T349" i="1"/>
  <c r="U349" i="1" s="1"/>
  <c r="V212" i="1"/>
  <c r="Z212" i="1" s="1"/>
  <c r="AC212" i="1"/>
  <c r="AB212" i="1"/>
  <c r="Q212" i="1"/>
  <c r="O212" i="1" s="1"/>
  <c r="R212" i="1" s="1"/>
  <c r="L212" i="1" s="1"/>
  <c r="M212" i="1" s="1"/>
  <c r="V179" i="1"/>
  <c r="Z179" i="1" s="1"/>
  <c r="AC179" i="1"/>
  <c r="AD179" i="1" s="1"/>
  <c r="AB179" i="1"/>
  <c r="T120" i="1"/>
  <c r="U120" i="1" s="1"/>
  <c r="T128" i="1"/>
  <c r="U128" i="1" s="1"/>
  <c r="T109" i="1"/>
  <c r="U109" i="1" s="1"/>
  <c r="T357" i="1"/>
  <c r="U357" i="1" s="1"/>
  <c r="T295" i="1"/>
  <c r="U295" i="1" s="1"/>
  <c r="AC283" i="1"/>
  <c r="V283" i="1"/>
  <c r="Z283" i="1" s="1"/>
  <c r="Q179" i="1"/>
  <c r="O179" i="1" s="1"/>
  <c r="R179" i="1" s="1"/>
  <c r="L179" i="1" s="1"/>
  <c r="M179" i="1" s="1"/>
  <c r="Q186" i="1"/>
  <c r="O186" i="1" s="1"/>
  <c r="R186" i="1" s="1"/>
  <c r="L186" i="1" s="1"/>
  <c r="M186" i="1" s="1"/>
  <c r="AB147" i="1"/>
  <c r="L67" i="1"/>
  <c r="M67" i="1" s="1"/>
  <c r="AC95" i="1"/>
  <c r="AD95" i="1" s="1"/>
  <c r="V95" i="1"/>
  <c r="Z95" i="1" s="1"/>
  <c r="T364" i="1"/>
  <c r="U364" i="1" s="1"/>
  <c r="AC353" i="1"/>
  <c r="V353" i="1"/>
  <c r="Z353" i="1" s="1"/>
  <c r="AB353" i="1"/>
  <c r="T348" i="1"/>
  <c r="U348" i="1" s="1"/>
  <c r="AB293" i="1"/>
  <c r="V293" i="1"/>
  <c r="Z293" i="1" s="1"/>
  <c r="AC293" i="1"/>
  <c r="Q283" i="1"/>
  <c r="O283" i="1" s="1"/>
  <c r="R283" i="1" s="1"/>
  <c r="L283" i="1" s="1"/>
  <c r="M283" i="1" s="1"/>
  <c r="V290" i="1"/>
  <c r="Z290" i="1" s="1"/>
  <c r="AC290" i="1"/>
  <c r="AD290" i="1" s="1"/>
  <c r="Q242" i="1"/>
  <c r="O242" i="1" s="1"/>
  <c r="R242" i="1" s="1"/>
  <c r="L242" i="1" s="1"/>
  <c r="M242" i="1" s="1"/>
  <c r="V167" i="1"/>
  <c r="Z167" i="1" s="1"/>
  <c r="AC167" i="1"/>
  <c r="AD167" i="1" s="1"/>
  <c r="L175" i="1"/>
  <c r="M175" i="1" s="1"/>
  <c r="V213" i="1"/>
  <c r="Z213" i="1" s="1"/>
  <c r="Q213" i="1"/>
  <c r="O213" i="1" s="1"/>
  <c r="R213" i="1" s="1"/>
  <c r="L213" i="1" s="1"/>
  <c r="M213" i="1" s="1"/>
  <c r="AC213" i="1"/>
  <c r="AD213" i="1" s="1"/>
  <c r="T358" i="1"/>
  <c r="U358" i="1" s="1"/>
  <c r="V331" i="1"/>
  <c r="Z331" i="1" s="1"/>
  <c r="AC331" i="1"/>
  <c r="AB331" i="1"/>
  <c r="V346" i="1"/>
  <c r="Z346" i="1" s="1"/>
  <c r="AC346" i="1"/>
  <c r="T324" i="1"/>
  <c r="U324" i="1" s="1"/>
  <c r="V302" i="1"/>
  <c r="Z302" i="1" s="1"/>
  <c r="AC302" i="1"/>
  <c r="AD302" i="1" s="1"/>
  <c r="Q302" i="1"/>
  <c r="O302" i="1" s="1"/>
  <c r="R302" i="1" s="1"/>
  <c r="L302" i="1" s="1"/>
  <c r="M302" i="1" s="1"/>
  <c r="V245" i="1"/>
  <c r="Z245" i="1" s="1"/>
  <c r="AC245" i="1"/>
  <c r="AB245" i="1"/>
  <c r="Q224" i="1"/>
  <c r="O224" i="1" s="1"/>
  <c r="R224" i="1" s="1"/>
  <c r="L224" i="1" s="1"/>
  <c r="M224" i="1" s="1"/>
  <c r="V155" i="1"/>
  <c r="Z155" i="1" s="1"/>
  <c r="AC155" i="1"/>
  <c r="AC172" i="1"/>
  <c r="AB172" i="1"/>
  <c r="V172" i="1"/>
  <c r="Z172" i="1" s="1"/>
  <c r="T365" i="1"/>
  <c r="U365" i="1" s="1"/>
  <c r="T344" i="1"/>
  <c r="U344" i="1" s="1"/>
  <c r="T335" i="1"/>
  <c r="U335" i="1" s="1"/>
  <c r="T351" i="1"/>
  <c r="U351" i="1" s="1"/>
  <c r="Q331" i="1"/>
  <c r="O331" i="1" s="1"/>
  <c r="R331" i="1" s="1"/>
  <c r="L331" i="1" s="1"/>
  <c r="M331" i="1" s="1"/>
  <c r="V321" i="1"/>
  <c r="Z321" i="1" s="1"/>
  <c r="AB321" i="1"/>
  <c r="AC321" i="1"/>
  <c r="Q281" i="1"/>
  <c r="O281" i="1" s="1"/>
  <c r="R281" i="1" s="1"/>
  <c r="L281" i="1" s="1"/>
  <c r="M281" i="1" s="1"/>
  <c r="AD339" i="1"/>
  <c r="V317" i="1"/>
  <c r="Z317" i="1" s="1"/>
  <c r="AB317" i="1"/>
  <c r="AC317" i="1"/>
  <c r="AD317" i="1" s="1"/>
  <c r="Q317" i="1"/>
  <c r="O317" i="1" s="1"/>
  <c r="R317" i="1" s="1"/>
  <c r="L317" i="1" s="1"/>
  <c r="M317" i="1" s="1"/>
  <c r="AC299" i="1"/>
  <c r="V299" i="1"/>
  <c r="Z299" i="1" s="1"/>
  <c r="Q293" i="1"/>
  <c r="O293" i="1" s="1"/>
  <c r="R293" i="1" s="1"/>
  <c r="L293" i="1" s="1"/>
  <c r="M293" i="1" s="1"/>
  <c r="T312" i="1"/>
  <c r="U312" i="1" s="1"/>
  <c r="V274" i="1"/>
  <c r="Z274" i="1" s="1"/>
  <c r="AC274" i="1"/>
  <c r="AD274" i="1" s="1"/>
  <c r="T267" i="1"/>
  <c r="U267" i="1" s="1"/>
  <c r="V270" i="1"/>
  <c r="Z270" i="1" s="1"/>
  <c r="AC270" i="1"/>
  <c r="AD270" i="1" s="1"/>
  <c r="Q270" i="1"/>
  <c r="O270" i="1" s="1"/>
  <c r="R270" i="1" s="1"/>
  <c r="L270" i="1" s="1"/>
  <c r="M270" i="1" s="1"/>
  <c r="Q256" i="1"/>
  <c r="O256" i="1" s="1"/>
  <c r="R256" i="1" s="1"/>
  <c r="L256" i="1" s="1"/>
  <c r="M256" i="1" s="1"/>
  <c r="Q277" i="1"/>
  <c r="O277" i="1" s="1"/>
  <c r="R277" i="1" s="1"/>
  <c r="L277" i="1" s="1"/>
  <c r="M277" i="1" s="1"/>
  <c r="T247" i="1"/>
  <c r="U247" i="1" s="1"/>
  <c r="AC250" i="1"/>
  <c r="AB250" i="1"/>
  <c r="V250" i="1"/>
  <c r="Z250" i="1" s="1"/>
  <c r="L238" i="1"/>
  <c r="M238" i="1" s="1"/>
  <c r="AB259" i="1"/>
  <c r="L244" i="1"/>
  <c r="M244" i="1" s="1"/>
  <c r="T233" i="1"/>
  <c r="U233" i="1" s="1"/>
  <c r="V234" i="1"/>
  <c r="Z234" i="1" s="1"/>
  <c r="AC234" i="1"/>
  <c r="AD234" i="1" s="1"/>
  <c r="V216" i="1"/>
  <c r="Z216" i="1" s="1"/>
  <c r="AC216" i="1"/>
  <c r="AB216" i="1"/>
  <c r="T160" i="1"/>
  <c r="U160" i="1" s="1"/>
  <c r="AC228" i="1"/>
  <c r="AB228" i="1"/>
  <c r="V228" i="1"/>
  <c r="Z228" i="1" s="1"/>
  <c r="V187" i="1"/>
  <c r="Z187" i="1" s="1"/>
  <c r="AB187" i="1"/>
  <c r="AC187" i="1"/>
  <c r="L159" i="1"/>
  <c r="M159" i="1" s="1"/>
  <c r="V126" i="1"/>
  <c r="Z126" i="1" s="1"/>
  <c r="AC126" i="1"/>
  <c r="AB126" i="1"/>
  <c r="V204" i="1"/>
  <c r="Z204" i="1" s="1"/>
  <c r="AC204" i="1"/>
  <c r="AB204" i="1"/>
  <c r="V175" i="1"/>
  <c r="Z175" i="1" s="1"/>
  <c r="AC175" i="1"/>
  <c r="AB175" i="1"/>
  <c r="AB140" i="1"/>
  <c r="AB124" i="1"/>
  <c r="Q234" i="1"/>
  <c r="O234" i="1" s="1"/>
  <c r="R234" i="1" s="1"/>
  <c r="L234" i="1" s="1"/>
  <c r="M234" i="1" s="1"/>
  <c r="T182" i="1"/>
  <c r="U182" i="1" s="1"/>
  <c r="T156" i="1"/>
  <c r="U156" i="1" s="1"/>
  <c r="L129" i="1"/>
  <c r="M129" i="1" s="1"/>
  <c r="AB162" i="1"/>
  <c r="Q96" i="1"/>
  <c r="O96" i="1" s="1"/>
  <c r="R96" i="1" s="1"/>
  <c r="L96" i="1" s="1"/>
  <c r="M96" i="1" s="1"/>
  <c r="AB131" i="1"/>
  <c r="Q92" i="1"/>
  <c r="O92" i="1" s="1"/>
  <c r="R92" i="1" s="1"/>
  <c r="L92" i="1" s="1"/>
  <c r="M92" i="1" s="1"/>
  <c r="AC121" i="1"/>
  <c r="AD121" i="1" s="1"/>
  <c r="V121" i="1"/>
  <c r="Z121" i="1" s="1"/>
  <c r="T152" i="1"/>
  <c r="U152" i="1" s="1"/>
  <c r="AB157" i="1"/>
  <c r="T68" i="1"/>
  <c r="U68" i="1" s="1"/>
  <c r="V217" i="1"/>
  <c r="Z217" i="1" s="1"/>
  <c r="Q217" i="1"/>
  <c r="O217" i="1" s="1"/>
  <c r="R217" i="1" s="1"/>
  <c r="L217" i="1" s="1"/>
  <c r="M217" i="1" s="1"/>
  <c r="AC217" i="1"/>
  <c r="AD217" i="1" s="1"/>
  <c r="Q143" i="1"/>
  <c r="O143" i="1" s="1"/>
  <c r="R143" i="1" s="1"/>
  <c r="L143" i="1" s="1"/>
  <c r="M143" i="1" s="1"/>
  <c r="Q112" i="1"/>
  <c r="O112" i="1" s="1"/>
  <c r="R112" i="1" s="1"/>
  <c r="L112" i="1" s="1"/>
  <c r="M112" i="1" s="1"/>
  <c r="V87" i="1"/>
  <c r="Z87" i="1" s="1"/>
  <c r="AC87" i="1"/>
  <c r="AD87" i="1" s="1"/>
  <c r="V134" i="1"/>
  <c r="Z134" i="1" s="1"/>
  <c r="AC134" i="1"/>
  <c r="AB134" i="1"/>
  <c r="V79" i="1"/>
  <c r="Z79" i="1" s="1"/>
  <c r="AC79" i="1"/>
  <c r="AB79" i="1"/>
  <c r="AB92" i="1"/>
  <c r="V150" i="1"/>
  <c r="Z150" i="1" s="1"/>
  <c r="AC150" i="1"/>
  <c r="AB150" i="1"/>
  <c r="Q141" i="1"/>
  <c r="O141" i="1" s="1"/>
  <c r="R141" i="1" s="1"/>
  <c r="L141" i="1" s="1"/>
  <c r="M141" i="1" s="1"/>
  <c r="T76" i="1"/>
  <c r="U76" i="1" s="1"/>
  <c r="V354" i="1"/>
  <c r="Z354" i="1" s="1"/>
  <c r="AC354" i="1"/>
  <c r="AB354" i="1"/>
  <c r="AD111" i="1"/>
  <c r="AB61" i="1"/>
  <c r="Q26" i="1"/>
  <c r="O26" i="1" s="1"/>
  <c r="R26" i="1" s="1"/>
  <c r="L26" i="1" s="1"/>
  <c r="M26" i="1" s="1"/>
  <c r="AB25" i="1"/>
  <c r="V25" i="1"/>
  <c r="Z25" i="1" s="1"/>
  <c r="AC25" i="1"/>
  <c r="V20" i="1"/>
  <c r="Z20" i="1" s="1"/>
  <c r="AC20" i="1"/>
  <c r="AB20" i="1"/>
  <c r="T70" i="1"/>
  <c r="U70" i="1" s="1"/>
  <c r="Q45" i="1"/>
  <c r="O45" i="1" s="1"/>
  <c r="R45" i="1" s="1"/>
  <c r="L45" i="1" s="1"/>
  <c r="M45" i="1" s="1"/>
  <c r="Q73" i="1"/>
  <c r="O73" i="1" s="1"/>
  <c r="R73" i="1" s="1"/>
  <c r="L73" i="1" s="1"/>
  <c r="M73" i="1" s="1"/>
  <c r="AB21" i="1"/>
  <c r="V21" i="1"/>
  <c r="Z21" i="1" s="1"/>
  <c r="AC21" i="1"/>
  <c r="AD21" i="1" s="1"/>
  <c r="Q34" i="1"/>
  <c r="O34" i="1" s="1"/>
  <c r="R34" i="1" s="1"/>
  <c r="L34" i="1" s="1"/>
  <c r="M34" i="1" s="1"/>
  <c r="T27" i="1"/>
  <c r="U27" i="1" s="1"/>
  <c r="Q43" i="1"/>
  <c r="O43" i="1" s="1"/>
  <c r="R43" i="1" s="1"/>
  <c r="L43" i="1" s="1"/>
  <c r="M43" i="1" s="1"/>
  <c r="V30" i="1"/>
  <c r="Z30" i="1" s="1"/>
  <c r="AC30" i="1"/>
  <c r="AD30" i="1" s="1"/>
  <c r="AC39" i="1"/>
  <c r="AD39" i="1" s="1"/>
  <c r="V39" i="1"/>
  <c r="Z39" i="1" s="1"/>
  <c r="Q30" i="1"/>
  <c r="O30" i="1" s="1"/>
  <c r="R30" i="1" s="1"/>
  <c r="L30" i="1" s="1"/>
  <c r="M30" i="1" s="1"/>
  <c r="V139" i="1"/>
  <c r="Z139" i="1" s="1"/>
  <c r="AC139" i="1"/>
  <c r="V65" i="1"/>
  <c r="Z65" i="1" s="1"/>
  <c r="Q65" i="1"/>
  <c r="O65" i="1" s="1"/>
  <c r="R65" i="1" s="1"/>
  <c r="L65" i="1" s="1"/>
  <c r="M65" i="1" s="1"/>
  <c r="AC65" i="1"/>
  <c r="AB65" i="1"/>
  <c r="Q56" i="1"/>
  <c r="O56" i="1" s="1"/>
  <c r="R56" i="1" s="1"/>
  <c r="L56" i="1" s="1"/>
  <c r="M56" i="1" s="1"/>
  <c r="Q21" i="1"/>
  <c r="O21" i="1" s="1"/>
  <c r="R21" i="1" s="1"/>
  <c r="L21" i="1" s="1"/>
  <c r="M21" i="1" s="1"/>
  <c r="V262" i="1"/>
  <c r="Z262" i="1" s="1"/>
  <c r="AC262" i="1"/>
  <c r="Q262" i="1"/>
  <c r="O262" i="1" s="1"/>
  <c r="R262" i="1" s="1"/>
  <c r="L262" i="1" s="1"/>
  <c r="M262" i="1" s="1"/>
  <c r="V201" i="1"/>
  <c r="Z201" i="1" s="1"/>
  <c r="Q201" i="1"/>
  <c r="O201" i="1" s="1"/>
  <c r="R201" i="1" s="1"/>
  <c r="L201" i="1" s="1"/>
  <c r="M201" i="1" s="1"/>
  <c r="AC201" i="1"/>
  <c r="AD201" i="1" s="1"/>
  <c r="T144" i="1"/>
  <c r="U144" i="1" s="1"/>
  <c r="V196" i="1"/>
  <c r="Z196" i="1" s="1"/>
  <c r="AC196" i="1"/>
  <c r="AB196" i="1"/>
  <c r="V106" i="1"/>
  <c r="Z106" i="1" s="1"/>
  <c r="AC106" i="1"/>
  <c r="AB106" i="1"/>
  <c r="V57" i="1"/>
  <c r="Z57" i="1" s="1"/>
  <c r="AB57" i="1"/>
  <c r="AC57" i="1"/>
  <c r="Q57" i="1"/>
  <c r="O57" i="1" s="1"/>
  <c r="R57" i="1" s="1"/>
  <c r="L57" i="1" s="1"/>
  <c r="M57" i="1" s="1"/>
  <c r="AC311" i="1"/>
  <c r="AD311" i="1" s="1"/>
  <c r="V311" i="1"/>
  <c r="Z311" i="1" s="1"/>
  <c r="Q311" i="1"/>
  <c r="O311" i="1" s="1"/>
  <c r="R311" i="1" s="1"/>
  <c r="L311" i="1" s="1"/>
  <c r="M311" i="1" s="1"/>
  <c r="V320" i="1"/>
  <c r="Z320" i="1" s="1"/>
  <c r="AB320" i="1"/>
  <c r="AC320" i="1"/>
  <c r="AD320" i="1" s="1"/>
  <c r="AB297" i="1"/>
  <c r="AC297" i="1"/>
  <c r="AD297" i="1" s="1"/>
  <c r="V297" i="1"/>
  <c r="Z297" i="1" s="1"/>
  <c r="V286" i="1"/>
  <c r="Z286" i="1" s="1"/>
  <c r="AC286" i="1"/>
  <c r="AD286" i="1" s="1"/>
  <c r="V266" i="1"/>
  <c r="Z266" i="1" s="1"/>
  <c r="AC266" i="1"/>
  <c r="AD266" i="1" s="1"/>
  <c r="AB262" i="1"/>
  <c r="V203" i="1"/>
  <c r="Z203" i="1" s="1"/>
  <c r="AC203" i="1"/>
  <c r="AB203" i="1"/>
  <c r="AC103" i="1"/>
  <c r="V103" i="1"/>
  <c r="Z103" i="1" s="1"/>
  <c r="V151" i="1"/>
  <c r="Z151" i="1" s="1"/>
  <c r="AC151" i="1"/>
  <c r="AD151" i="1" s="1"/>
  <c r="Q151" i="1"/>
  <c r="O151" i="1" s="1"/>
  <c r="R151" i="1" s="1"/>
  <c r="L151" i="1" s="1"/>
  <c r="M151" i="1" s="1"/>
  <c r="T362" i="1"/>
  <c r="U362" i="1" s="1"/>
  <c r="T352" i="1"/>
  <c r="U352" i="1" s="1"/>
  <c r="T326" i="1"/>
  <c r="U326" i="1" s="1"/>
  <c r="L298" i="1"/>
  <c r="M298" i="1" s="1"/>
  <c r="V273" i="1"/>
  <c r="Z273" i="1" s="1"/>
  <c r="AC273" i="1"/>
  <c r="Q273" i="1"/>
  <c r="O273" i="1" s="1"/>
  <c r="R273" i="1" s="1"/>
  <c r="L273" i="1" s="1"/>
  <c r="M273" i="1" s="1"/>
  <c r="AB273" i="1"/>
  <c r="V284" i="1"/>
  <c r="Z284" i="1" s="1"/>
  <c r="AC284" i="1"/>
  <c r="Q284" i="1"/>
  <c r="O284" i="1" s="1"/>
  <c r="R284" i="1" s="1"/>
  <c r="L284" i="1" s="1"/>
  <c r="M284" i="1" s="1"/>
  <c r="AB284" i="1"/>
  <c r="AC252" i="1"/>
  <c r="V252" i="1"/>
  <c r="Z252" i="1" s="1"/>
  <c r="T279" i="1"/>
  <c r="U279" i="1" s="1"/>
  <c r="AB198" i="1"/>
  <c r="L223" i="1"/>
  <c r="M223" i="1" s="1"/>
  <c r="L162" i="1"/>
  <c r="M162" i="1" s="1"/>
  <c r="T178" i="1"/>
  <c r="U178" i="1" s="1"/>
  <c r="Q338" i="1"/>
  <c r="O338" i="1" s="1"/>
  <c r="R338" i="1" s="1"/>
  <c r="L338" i="1" s="1"/>
  <c r="M338" i="1" s="1"/>
  <c r="AB327" i="1"/>
  <c r="AC287" i="1"/>
  <c r="AD287" i="1" s="1"/>
  <c r="V287" i="1"/>
  <c r="Z287" i="1" s="1"/>
  <c r="AC278" i="1"/>
  <c r="AD278" i="1" s="1"/>
  <c r="V278" i="1"/>
  <c r="Z278" i="1" s="1"/>
  <c r="Q278" i="1"/>
  <c r="O278" i="1" s="1"/>
  <c r="R278" i="1" s="1"/>
  <c r="L278" i="1" s="1"/>
  <c r="M278" i="1" s="1"/>
  <c r="V310" i="1"/>
  <c r="Z310" i="1" s="1"/>
  <c r="AC310" i="1"/>
  <c r="AD310" i="1" s="1"/>
  <c r="Q310" i="1"/>
  <c r="O310" i="1" s="1"/>
  <c r="R310" i="1" s="1"/>
  <c r="L310" i="1" s="1"/>
  <c r="M310" i="1" s="1"/>
  <c r="Q290" i="1"/>
  <c r="O290" i="1" s="1"/>
  <c r="R290" i="1" s="1"/>
  <c r="L290" i="1" s="1"/>
  <c r="M290" i="1" s="1"/>
  <c r="AB283" i="1"/>
  <c r="AC313" i="1"/>
  <c r="AB313" i="1"/>
  <c r="V313" i="1"/>
  <c r="Z313" i="1" s="1"/>
  <c r="Q266" i="1"/>
  <c r="O266" i="1" s="1"/>
  <c r="R266" i="1" s="1"/>
  <c r="L266" i="1" s="1"/>
  <c r="M266" i="1" s="1"/>
  <c r="Q167" i="1"/>
  <c r="O167" i="1" s="1"/>
  <c r="R167" i="1" s="1"/>
  <c r="L167" i="1" s="1"/>
  <c r="M167" i="1" s="1"/>
  <c r="V243" i="1"/>
  <c r="Z243" i="1" s="1"/>
  <c r="AB243" i="1"/>
  <c r="Q243" i="1"/>
  <c r="O243" i="1" s="1"/>
  <c r="R243" i="1" s="1"/>
  <c r="L243" i="1" s="1"/>
  <c r="M243" i="1" s="1"/>
  <c r="AC243" i="1"/>
  <c r="T163" i="1"/>
  <c r="U163" i="1" s="1"/>
  <c r="AC176" i="1"/>
  <c r="AD176" i="1" s="1"/>
  <c r="AB176" i="1"/>
  <c r="V176" i="1"/>
  <c r="Z176" i="1" s="1"/>
  <c r="AC210" i="1"/>
  <c r="V210" i="1"/>
  <c r="Z210" i="1" s="1"/>
  <c r="V219" i="1"/>
  <c r="Z219" i="1" s="1"/>
  <c r="AC219" i="1"/>
  <c r="AB219" i="1"/>
  <c r="AC359" i="1"/>
  <c r="AD359" i="1" s="1"/>
  <c r="V359" i="1"/>
  <c r="Z359" i="1" s="1"/>
  <c r="T325" i="1"/>
  <c r="U325" i="1" s="1"/>
  <c r="AC343" i="1"/>
  <c r="AD343" i="1" s="1"/>
  <c r="V343" i="1"/>
  <c r="Z343" i="1" s="1"/>
  <c r="AC334" i="1"/>
  <c r="AD334" i="1" s="1"/>
  <c r="V334" i="1"/>
  <c r="Z334" i="1" s="1"/>
  <c r="AC363" i="1"/>
  <c r="AD363" i="1" s="1"/>
  <c r="V363" i="1"/>
  <c r="Z363" i="1" s="1"/>
  <c r="Q353" i="1"/>
  <c r="O353" i="1" s="1"/>
  <c r="R353" i="1" s="1"/>
  <c r="L353" i="1" s="1"/>
  <c r="M353" i="1" s="1"/>
  <c r="L328" i="1"/>
  <c r="M328" i="1" s="1"/>
  <c r="T356" i="1"/>
  <c r="U356" i="1" s="1"/>
  <c r="V314" i="1"/>
  <c r="Z314" i="1" s="1"/>
  <c r="AC314" i="1"/>
  <c r="AB314" i="1"/>
  <c r="AB346" i="1"/>
  <c r="AD328" i="1"/>
  <c r="AC288" i="1"/>
  <c r="V288" i="1"/>
  <c r="Z288" i="1" s="1"/>
  <c r="AB288" i="1"/>
  <c r="V308" i="1"/>
  <c r="Z308" i="1" s="1"/>
  <c r="AC308" i="1"/>
  <c r="AD308" i="1" s="1"/>
  <c r="L289" i="1"/>
  <c r="M289" i="1" s="1"/>
  <c r="AB338" i="1"/>
  <c r="L294" i="1"/>
  <c r="M294" i="1" s="1"/>
  <c r="T264" i="1"/>
  <c r="U264" i="1" s="1"/>
  <c r="AB299" i="1"/>
  <c r="V255" i="1"/>
  <c r="Z255" i="1" s="1"/>
  <c r="AC255" i="1"/>
  <c r="AD255" i="1" s="1"/>
  <c r="V296" i="1"/>
  <c r="Z296" i="1" s="1"/>
  <c r="AC296" i="1"/>
  <c r="AB296" i="1"/>
  <c r="T285" i="1"/>
  <c r="U285" i="1" s="1"/>
  <c r="V249" i="1"/>
  <c r="Z249" i="1" s="1"/>
  <c r="AB249" i="1"/>
  <c r="AC249" i="1"/>
  <c r="AD249" i="1" s="1"/>
  <c r="Q291" i="1"/>
  <c r="O291" i="1" s="1"/>
  <c r="R291" i="1" s="1"/>
  <c r="L291" i="1" s="1"/>
  <c r="M291" i="1" s="1"/>
  <c r="L240" i="1"/>
  <c r="M240" i="1" s="1"/>
  <c r="V230" i="1"/>
  <c r="Z230" i="1" s="1"/>
  <c r="AC230" i="1"/>
  <c r="V265" i="1"/>
  <c r="Z265" i="1" s="1"/>
  <c r="AC265" i="1"/>
  <c r="AB265" i="1"/>
  <c r="L206" i="1"/>
  <c r="M206" i="1" s="1"/>
  <c r="T251" i="1"/>
  <c r="U251" i="1" s="1"/>
  <c r="V200" i="1"/>
  <c r="Z200" i="1" s="1"/>
  <c r="AC200" i="1"/>
  <c r="AB200" i="1"/>
  <c r="Q200" i="1"/>
  <c r="O200" i="1" s="1"/>
  <c r="R200" i="1" s="1"/>
  <c r="L200" i="1" s="1"/>
  <c r="M200" i="1" s="1"/>
  <c r="AB189" i="1"/>
  <c r="Q165" i="1"/>
  <c r="O165" i="1" s="1"/>
  <c r="R165" i="1" s="1"/>
  <c r="L165" i="1" s="1"/>
  <c r="M165" i="1" s="1"/>
  <c r="V209" i="1"/>
  <c r="Z209" i="1" s="1"/>
  <c r="Q209" i="1"/>
  <c r="O209" i="1" s="1"/>
  <c r="R209" i="1" s="1"/>
  <c r="L209" i="1" s="1"/>
  <c r="M209" i="1" s="1"/>
  <c r="AC209" i="1"/>
  <c r="AD209" i="1" s="1"/>
  <c r="V225" i="1"/>
  <c r="Z225" i="1" s="1"/>
  <c r="Q225" i="1"/>
  <c r="O225" i="1" s="1"/>
  <c r="R225" i="1" s="1"/>
  <c r="L225" i="1" s="1"/>
  <c r="M225" i="1" s="1"/>
  <c r="AC225" i="1"/>
  <c r="AD225" i="1" s="1"/>
  <c r="AB213" i="1"/>
  <c r="V185" i="1"/>
  <c r="Z185" i="1" s="1"/>
  <c r="AC185" i="1"/>
  <c r="AB185" i="1"/>
  <c r="Q185" i="1"/>
  <c r="O185" i="1" s="1"/>
  <c r="R185" i="1" s="1"/>
  <c r="L185" i="1" s="1"/>
  <c r="M185" i="1" s="1"/>
  <c r="Q195" i="1"/>
  <c r="O195" i="1" s="1"/>
  <c r="R195" i="1" s="1"/>
  <c r="L195" i="1" s="1"/>
  <c r="M195" i="1" s="1"/>
  <c r="AC191" i="1"/>
  <c r="Q191" i="1"/>
  <c r="O191" i="1" s="1"/>
  <c r="R191" i="1" s="1"/>
  <c r="L191" i="1" s="1"/>
  <c r="M191" i="1" s="1"/>
  <c r="AB191" i="1"/>
  <c r="V191" i="1"/>
  <c r="Z191" i="1" s="1"/>
  <c r="L171" i="1"/>
  <c r="M171" i="1" s="1"/>
  <c r="AB155" i="1"/>
  <c r="V272" i="1"/>
  <c r="Z272" i="1" s="1"/>
  <c r="AC272" i="1"/>
  <c r="AB272" i="1"/>
  <c r="Q231" i="1"/>
  <c r="O231" i="1" s="1"/>
  <c r="R231" i="1" s="1"/>
  <c r="L231" i="1" s="1"/>
  <c r="M231" i="1" s="1"/>
  <c r="V154" i="1"/>
  <c r="Z154" i="1" s="1"/>
  <c r="AC154" i="1"/>
  <c r="AB154" i="1"/>
  <c r="AC107" i="1"/>
  <c r="V107" i="1"/>
  <c r="Z107" i="1" s="1"/>
  <c r="AB118" i="1"/>
  <c r="AB230" i="1"/>
  <c r="T137" i="1"/>
  <c r="U137" i="1" s="1"/>
  <c r="Q121" i="1"/>
  <c r="O121" i="1" s="1"/>
  <c r="R121" i="1" s="1"/>
  <c r="L121" i="1" s="1"/>
  <c r="M121" i="1" s="1"/>
  <c r="AC148" i="1"/>
  <c r="AD148" i="1" s="1"/>
  <c r="V148" i="1"/>
  <c r="Z148" i="1" s="1"/>
  <c r="T180" i="1"/>
  <c r="U180" i="1" s="1"/>
  <c r="Q155" i="1"/>
  <c r="O155" i="1" s="1"/>
  <c r="R155" i="1" s="1"/>
  <c r="L155" i="1" s="1"/>
  <c r="M155" i="1" s="1"/>
  <c r="T113" i="1"/>
  <c r="U113" i="1" s="1"/>
  <c r="T149" i="1"/>
  <c r="U149" i="1" s="1"/>
  <c r="AB181" i="1"/>
  <c r="V108" i="1"/>
  <c r="Z108" i="1" s="1"/>
  <c r="AC108" i="1"/>
  <c r="AD108" i="1" s="1"/>
  <c r="T166" i="1"/>
  <c r="U166" i="1" s="1"/>
  <c r="Q95" i="1"/>
  <c r="O95" i="1" s="1"/>
  <c r="R95" i="1" s="1"/>
  <c r="L95" i="1" s="1"/>
  <c r="M95" i="1" s="1"/>
  <c r="Q140" i="1"/>
  <c r="O140" i="1" s="1"/>
  <c r="R140" i="1" s="1"/>
  <c r="L140" i="1" s="1"/>
  <c r="M140" i="1" s="1"/>
  <c r="AC78" i="1"/>
  <c r="AD78" i="1" s="1"/>
  <c r="V78" i="1"/>
  <c r="Z78" i="1" s="1"/>
  <c r="V41" i="1"/>
  <c r="Z41" i="1" s="1"/>
  <c r="AB41" i="1"/>
  <c r="AC41" i="1"/>
  <c r="V44" i="1"/>
  <c r="Z44" i="1" s="1"/>
  <c r="AB44" i="1"/>
  <c r="AC44" i="1"/>
  <c r="AD44" i="1" s="1"/>
  <c r="T31" i="1"/>
  <c r="U31" i="1" s="1"/>
  <c r="V58" i="1"/>
  <c r="Z58" i="1" s="1"/>
  <c r="AC58" i="1"/>
  <c r="AD58" i="1" s="1"/>
  <c r="V114" i="1"/>
  <c r="Z114" i="1" s="1"/>
  <c r="AC114" i="1"/>
  <c r="AB114" i="1"/>
  <c r="V22" i="1"/>
  <c r="Z22" i="1" s="1"/>
  <c r="AC22" i="1"/>
  <c r="T133" i="1"/>
  <c r="U133" i="1" s="1"/>
  <c r="Q17" i="1"/>
  <c r="O17" i="1" s="1"/>
  <c r="R17" i="1" s="1"/>
  <c r="L17" i="1" s="1"/>
  <c r="M17" i="1" s="1"/>
  <c r="AC62" i="1"/>
  <c r="AD62" i="1" s="1"/>
  <c r="V62" i="1"/>
  <c r="Z62" i="1" s="1"/>
  <c r="AD300" i="1" l="1"/>
  <c r="AD46" i="1"/>
  <c r="AD83" i="1"/>
  <c r="AD54" i="1"/>
  <c r="AD107" i="1"/>
  <c r="AD162" i="1"/>
  <c r="AD56" i="1"/>
  <c r="AD85" i="1"/>
  <c r="AD215" i="1"/>
  <c r="AD261" i="1"/>
  <c r="AD230" i="1"/>
  <c r="AD232" i="1"/>
  <c r="AD272" i="1"/>
  <c r="AD316" i="1"/>
  <c r="AD22" i="1"/>
  <c r="AD223" i="1"/>
  <c r="AD59" i="1"/>
  <c r="AD185" i="1"/>
  <c r="AD210" i="1"/>
  <c r="AD252" i="1"/>
  <c r="AD321" i="1"/>
  <c r="AD331" i="1"/>
  <c r="AD200" i="1"/>
  <c r="AD269" i="1"/>
  <c r="AD124" i="1"/>
  <c r="AD114" i="1"/>
  <c r="AD150" i="1"/>
  <c r="AD299" i="1"/>
  <c r="AD173" i="1"/>
  <c r="AD198" i="1"/>
  <c r="AD104" i="1"/>
  <c r="AD69" i="1"/>
  <c r="AD257" i="1"/>
  <c r="AD288" i="1"/>
  <c r="AD262" i="1"/>
  <c r="AD139" i="1"/>
  <c r="AD187" i="1"/>
  <c r="AD186" i="1"/>
  <c r="AD224" i="1"/>
  <c r="AD45" i="1"/>
  <c r="AD195" i="1"/>
  <c r="V23" i="1"/>
  <c r="Z23" i="1" s="1"/>
  <c r="AC23" i="1"/>
  <c r="Q23" i="1"/>
  <c r="O23" i="1" s="1"/>
  <c r="R23" i="1" s="1"/>
  <c r="L23" i="1" s="1"/>
  <c r="M23" i="1" s="1"/>
  <c r="AB23" i="1"/>
  <c r="AC330" i="1"/>
  <c r="V330" i="1"/>
  <c r="Z330" i="1" s="1"/>
  <c r="Q330" i="1"/>
  <c r="O330" i="1" s="1"/>
  <c r="R330" i="1" s="1"/>
  <c r="L330" i="1" s="1"/>
  <c r="M330" i="1" s="1"/>
  <c r="AB330" i="1"/>
  <c r="V133" i="1"/>
  <c r="Z133" i="1" s="1"/>
  <c r="AC133" i="1"/>
  <c r="AB133" i="1"/>
  <c r="Q133" i="1"/>
  <c r="O133" i="1" s="1"/>
  <c r="R133" i="1" s="1"/>
  <c r="L133" i="1" s="1"/>
  <c r="M133" i="1" s="1"/>
  <c r="AC325" i="1"/>
  <c r="AB325" i="1"/>
  <c r="V325" i="1"/>
  <c r="Z325" i="1" s="1"/>
  <c r="Q325" i="1"/>
  <c r="O325" i="1" s="1"/>
  <c r="R325" i="1" s="1"/>
  <c r="L325" i="1" s="1"/>
  <c r="M325" i="1" s="1"/>
  <c r="AD216" i="1"/>
  <c r="V312" i="1"/>
  <c r="Z312" i="1" s="1"/>
  <c r="AC312" i="1"/>
  <c r="AB312" i="1"/>
  <c r="Q312" i="1"/>
  <c r="O312" i="1" s="1"/>
  <c r="R312" i="1" s="1"/>
  <c r="L312" i="1" s="1"/>
  <c r="M312" i="1" s="1"/>
  <c r="AD172" i="1"/>
  <c r="AC295" i="1"/>
  <c r="AD295" i="1" s="1"/>
  <c r="V295" i="1"/>
  <c r="Z295" i="1" s="1"/>
  <c r="AB295" i="1"/>
  <c r="Q295" i="1"/>
  <c r="O295" i="1" s="1"/>
  <c r="R295" i="1" s="1"/>
  <c r="L295" i="1" s="1"/>
  <c r="M295" i="1" s="1"/>
  <c r="AD116" i="1"/>
  <c r="AD96" i="1"/>
  <c r="AC236" i="1"/>
  <c r="V236" i="1"/>
  <c r="Z236" i="1" s="1"/>
  <c r="AB236" i="1"/>
  <c r="Q236" i="1"/>
  <c r="O236" i="1" s="1"/>
  <c r="R236" i="1" s="1"/>
  <c r="L236" i="1" s="1"/>
  <c r="M236" i="1" s="1"/>
  <c r="AD345" i="1"/>
  <c r="AC336" i="1"/>
  <c r="AB336" i="1"/>
  <c r="V336" i="1"/>
  <c r="Z336" i="1" s="1"/>
  <c r="Q336" i="1"/>
  <c r="O336" i="1" s="1"/>
  <c r="R336" i="1" s="1"/>
  <c r="L336" i="1" s="1"/>
  <c r="M336" i="1" s="1"/>
  <c r="V323" i="1"/>
  <c r="Z323" i="1" s="1"/>
  <c r="Q323" i="1"/>
  <c r="O323" i="1" s="1"/>
  <c r="R323" i="1" s="1"/>
  <c r="L323" i="1" s="1"/>
  <c r="M323" i="1" s="1"/>
  <c r="AC323" i="1"/>
  <c r="AD323" i="1" s="1"/>
  <c r="AB323" i="1"/>
  <c r="V115" i="1"/>
  <c r="Z115" i="1" s="1"/>
  <c r="AC115" i="1"/>
  <c r="AB115" i="1"/>
  <c r="Q115" i="1"/>
  <c r="O115" i="1" s="1"/>
  <c r="R115" i="1" s="1"/>
  <c r="L115" i="1" s="1"/>
  <c r="M115" i="1" s="1"/>
  <c r="AC360" i="1"/>
  <c r="AD360" i="1" s="1"/>
  <c r="V360" i="1"/>
  <c r="Z360" i="1" s="1"/>
  <c r="Q360" i="1"/>
  <c r="O360" i="1" s="1"/>
  <c r="R360" i="1" s="1"/>
  <c r="L360" i="1" s="1"/>
  <c r="M360" i="1" s="1"/>
  <c r="AB360" i="1"/>
  <c r="AD91" i="1"/>
  <c r="V51" i="1"/>
  <c r="Z51" i="1" s="1"/>
  <c r="AC51" i="1"/>
  <c r="AB51" i="1"/>
  <c r="Q51" i="1"/>
  <c r="O51" i="1" s="1"/>
  <c r="R51" i="1" s="1"/>
  <c r="L51" i="1" s="1"/>
  <c r="M51" i="1" s="1"/>
  <c r="V174" i="1"/>
  <c r="Z174" i="1" s="1"/>
  <c r="AC174" i="1"/>
  <c r="Q174" i="1"/>
  <c r="O174" i="1" s="1"/>
  <c r="R174" i="1" s="1"/>
  <c r="L174" i="1" s="1"/>
  <c r="M174" i="1" s="1"/>
  <c r="AB174" i="1"/>
  <c r="V340" i="1"/>
  <c r="Z340" i="1" s="1"/>
  <c r="AC340" i="1"/>
  <c r="Q340" i="1"/>
  <c r="O340" i="1" s="1"/>
  <c r="R340" i="1" s="1"/>
  <c r="L340" i="1" s="1"/>
  <c r="M340" i="1" s="1"/>
  <c r="AB340" i="1"/>
  <c r="AD73" i="1"/>
  <c r="AC275" i="1"/>
  <c r="AD275" i="1" s="1"/>
  <c r="V275" i="1"/>
  <c r="Z275" i="1" s="1"/>
  <c r="AB275" i="1"/>
  <c r="Q275" i="1"/>
  <c r="O275" i="1" s="1"/>
  <c r="R275" i="1" s="1"/>
  <c r="L275" i="1" s="1"/>
  <c r="M275" i="1" s="1"/>
  <c r="AD17" i="1"/>
  <c r="V237" i="1"/>
  <c r="Z237" i="1" s="1"/>
  <c r="AC237" i="1"/>
  <c r="AB237" i="1"/>
  <c r="Q237" i="1"/>
  <c r="O237" i="1" s="1"/>
  <c r="R237" i="1" s="1"/>
  <c r="L237" i="1" s="1"/>
  <c r="M237" i="1" s="1"/>
  <c r="AD296" i="1"/>
  <c r="AD273" i="1"/>
  <c r="AD57" i="1"/>
  <c r="AC27" i="1"/>
  <c r="V27" i="1"/>
  <c r="Z27" i="1" s="1"/>
  <c r="AB27" i="1"/>
  <c r="Q27" i="1"/>
  <c r="O27" i="1" s="1"/>
  <c r="R27" i="1" s="1"/>
  <c r="L27" i="1" s="1"/>
  <c r="M27" i="1" s="1"/>
  <c r="AC70" i="1"/>
  <c r="Q70" i="1"/>
  <c r="O70" i="1" s="1"/>
  <c r="R70" i="1" s="1"/>
  <c r="L70" i="1" s="1"/>
  <c r="M70" i="1" s="1"/>
  <c r="V70" i="1"/>
  <c r="Z70" i="1" s="1"/>
  <c r="AB70" i="1"/>
  <c r="AD134" i="1"/>
  <c r="AC182" i="1"/>
  <c r="V182" i="1"/>
  <c r="Z182" i="1" s="1"/>
  <c r="Q182" i="1"/>
  <c r="O182" i="1" s="1"/>
  <c r="R182" i="1" s="1"/>
  <c r="L182" i="1" s="1"/>
  <c r="M182" i="1" s="1"/>
  <c r="AB182" i="1"/>
  <c r="AD204" i="1"/>
  <c r="AC335" i="1"/>
  <c r="V335" i="1"/>
  <c r="Z335" i="1" s="1"/>
  <c r="Q335" i="1"/>
  <c r="O335" i="1" s="1"/>
  <c r="R335" i="1" s="1"/>
  <c r="L335" i="1" s="1"/>
  <c r="M335" i="1" s="1"/>
  <c r="AB335" i="1"/>
  <c r="AD155" i="1"/>
  <c r="V358" i="1"/>
  <c r="Z358" i="1" s="1"/>
  <c r="AC358" i="1"/>
  <c r="AD358" i="1" s="1"/>
  <c r="AB358" i="1"/>
  <c r="Q358" i="1"/>
  <c r="O358" i="1" s="1"/>
  <c r="R358" i="1" s="1"/>
  <c r="L358" i="1" s="1"/>
  <c r="M358" i="1" s="1"/>
  <c r="V348" i="1"/>
  <c r="Z348" i="1" s="1"/>
  <c r="AC348" i="1"/>
  <c r="AB348" i="1"/>
  <c r="Q348" i="1"/>
  <c r="O348" i="1" s="1"/>
  <c r="R348" i="1" s="1"/>
  <c r="L348" i="1" s="1"/>
  <c r="M348" i="1" s="1"/>
  <c r="AC357" i="1"/>
  <c r="AD357" i="1" s="1"/>
  <c r="V357" i="1"/>
  <c r="Z357" i="1" s="1"/>
  <c r="AB357" i="1"/>
  <c r="Q357" i="1"/>
  <c r="O357" i="1" s="1"/>
  <c r="R357" i="1" s="1"/>
  <c r="L357" i="1" s="1"/>
  <c r="M357" i="1" s="1"/>
  <c r="AC349" i="1"/>
  <c r="V349" i="1"/>
  <c r="Z349" i="1" s="1"/>
  <c r="AB349" i="1"/>
  <c r="Q349" i="1"/>
  <c r="O349" i="1" s="1"/>
  <c r="R349" i="1" s="1"/>
  <c r="L349" i="1" s="1"/>
  <c r="M349" i="1" s="1"/>
  <c r="AD29" i="1"/>
  <c r="AD298" i="1"/>
  <c r="AD142" i="1"/>
  <c r="AD254" i="1"/>
  <c r="AC276" i="1"/>
  <c r="V276" i="1"/>
  <c r="Z276" i="1" s="1"/>
  <c r="AB276" i="1"/>
  <c r="Q276" i="1"/>
  <c r="O276" i="1" s="1"/>
  <c r="R276" i="1" s="1"/>
  <c r="L276" i="1" s="1"/>
  <c r="M276" i="1" s="1"/>
  <c r="AD258" i="1"/>
  <c r="AC184" i="1"/>
  <c r="AD184" i="1" s="1"/>
  <c r="AB184" i="1"/>
  <c r="V184" i="1"/>
  <c r="Z184" i="1" s="1"/>
  <c r="Q184" i="1"/>
  <c r="O184" i="1" s="1"/>
  <c r="R184" i="1" s="1"/>
  <c r="L184" i="1" s="1"/>
  <c r="M184" i="1" s="1"/>
  <c r="AC97" i="1"/>
  <c r="AB97" i="1"/>
  <c r="V97" i="1"/>
  <c r="Z97" i="1" s="1"/>
  <c r="Q97" i="1"/>
  <c r="O97" i="1" s="1"/>
  <c r="R97" i="1" s="1"/>
  <c r="L97" i="1" s="1"/>
  <c r="M97" i="1" s="1"/>
  <c r="AD118" i="1"/>
  <c r="AD101" i="1"/>
  <c r="AD253" i="1"/>
  <c r="AB80" i="1"/>
  <c r="V80" i="1"/>
  <c r="Z80" i="1" s="1"/>
  <c r="AC80" i="1"/>
  <c r="AD80" i="1" s="1"/>
  <c r="Q80" i="1"/>
  <c r="O80" i="1" s="1"/>
  <c r="R80" i="1" s="1"/>
  <c r="L80" i="1" s="1"/>
  <c r="M80" i="1" s="1"/>
  <c r="AC122" i="1"/>
  <c r="AD122" i="1" s="1"/>
  <c r="V122" i="1"/>
  <c r="Z122" i="1" s="1"/>
  <c r="Q122" i="1"/>
  <c r="O122" i="1" s="1"/>
  <c r="R122" i="1" s="1"/>
  <c r="L122" i="1" s="1"/>
  <c r="M122" i="1" s="1"/>
  <c r="AB122" i="1"/>
  <c r="AD221" i="1"/>
  <c r="V324" i="1"/>
  <c r="Z324" i="1" s="1"/>
  <c r="AC324" i="1"/>
  <c r="AB324" i="1"/>
  <c r="Q324" i="1"/>
  <c r="O324" i="1" s="1"/>
  <c r="R324" i="1" s="1"/>
  <c r="L324" i="1" s="1"/>
  <c r="M324" i="1" s="1"/>
  <c r="AC332" i="1"/>
  <c r="AD332" i="1" s="1"/>
  <c r="AB332" i="1"/>
  <c r="V332" i="1"/>
  <c r="Z332" i="1" s="1"/>
  <c r="Q332" i="1"/>
  <c r="O332" i="1" s="1"/>
  <c r="R332" i="1" s="1"/>
  <c r="L332" i="1" s="1"/>
  <c r="M332" i="1" s="1"/>
  <c r="AD36" i="1"/>
  <c r="AD329" i="1"/>
  <c r="AC361" i="1"/>
  <c r="AB361" i="1"/>
  <c r="V361" i="1"/>
  <c r="Z361" i="1" s="1"/>
  <c r="Q361" i="1"/>
  <c r="O361" i="1" s="1"/>
  <c r="R361" i="1" s="1"/>
  <c r="L361" i="1" s="1"/>
  <c r="M361" i="1" s="1"/>
  <c r="AD131" i="1"/>
  <c r="AC35" i="1"/>
  <c r="V35" i="1"/>
  <c r="Z35" i="1" s="1"/>
  <c r="Q35" i="1"/>
  <c r="O35" i="1" s="1"/>
  <c r="R35" i="1" s="1"/>
  <c r="L35" i="1" s="1"/>
  <c r="M35" i="1" s="1"/>
  <c r="AB35" i="1"/>
  <c r="AC82" i="1"/>
  <c r="AD82" i="1" s="1"/>
  <c r="Q82" i="1"/>
  <c r="O82" i="1" s="1"/>
  <c r="R82" i="1" s="1"/>
  <c r="L82" i="1" s="1"/>
  <c r="M82" i="1" s="1"/>
  <c r="V82" i="1"/>
  <c r="Z82" i="1" s="1"/>
  <c r="AB82" i="1"/>
  <c r="AB301" i="1"/>
  <c r="V301" i="1"/>
  <c r="Z301" i="1" s="1"/>
  <c r="AC301" i="1"/>
  <c r="AD301" i="1" s="1"/>
  <c r="Q301" i="1"/>
  <c r="O301" i="1" s="1"/>
  <c r="R301" i="1" s="1"/>
  <c r="L301" i="1" s="1"/>
  <c r="M301" i="1" s="1"/>
  <c r="AD48" i="1"/>
  <c r="AC66" i="1"/>
  <c r="V66" i="1"/>
  <c r="Z66" i="1" s="1"/>
  <c r="Q66" i="1"/>
  <c r="O66" i="1" s="1"/>
  <c r="R66" i="1" s="1"/>
  <c r="L66" i="1" s="1"/>
  <c r="M66" i="1" s="1"/>
  <c r="AB66" i="1"/>
  <c r="AD259" i="1"/>
  <c r="V235" i="1"/>
  <c r="Z235" i="1" s="1"/>
  <c r="AC235" i="1"/>
  <c r="Q235" i="1"/>
  <c r="O235" i="1" s="1"/>
  <c r="R235" i="1" s="1"/>
  <c r="L235" i="1" s="1"/>
  <c r="M235" i="1" s="1"/>
  <c r="AB235" i="1"/>
  <c r="AC303" i="1"/>
  <c r="V303" i="1"/>
  <c r="Z303" i="1" s="1"/>
  <c r="Q303" i="1"/>
  <c r="O303" i="1" s="1"/>
  <c r="R303" i="1" s="1"/>
  <c r="L303" i="1" s="1"/>
  <c r="M303" i="1" s="1"/>
  <c r="AB303" i="1"/>
  <c r="V292" i="1"/>
  <c r="Z292" i="1" s="1"/>
  <c r="AB292" i="1"/>
  <c r="AC292" i="1"/>
  <c r="AD292" i="1" s="1"/>
  <c r="Q292" i="1"/>
  <c r="O292" i="1" s="1"/>
  <c r="R292" i="1" s="1"/>
  <c r="L292" i="1" s="1"/>
  <c r="M292" i="1" s="1"/>
  <c r="AC86" i="1"/>
  <c r="V86" i="1"/>
  <c r="Z86" i="1" s="1"/>
  <c r="Q86" i="1"/>
  <c r="O86" i="1" s="1"/>
  <c r="R86" i="1" s="1"/>
  <c r="L86" i="1" s="1"/>
  <c r="M86" i="1" s="1"/>
  <c r="AB86" i="1"/>
  <c r="AD157" i="1"/>
  <c r="AD181" i="1"/>
  <c r="AD192" i="1"/>
  <c r="AC164" i="1"/>
  <c r="AD164" i="1" s="1"/>
  <c r="V164" i="1"/>
  <c r="Z164" i="1" s="1"/>
  <c r="AB164" i="1"/>
  <c r="Q164" i="1"/>
  <c r="O164" i="1" s="1"/>
  <c r="R164" i="1" s="1"/>
  <c r="L164" i="1" s="1"/>
  <c r="M164" i="1" s="1"/>
  <c r="AD355" i="1"/>
  <c r="V19" i="1"/>
  <c r="Z19" i="1" s="1"/>
  <c r="AC19" i="1"/>
  <c r="AB19" i="1"/>
  <c r="Q19" i="1"/>
  <c r="O19" i="1" s="1"/>
  <c r="R19" i="1" s="1"/>
  <c r="L19" i="1" s="1"/>
  <c r="M19" i="1" s="1"/>
  <c r="AB76" i="1"/>
  <c r="AC76" i="1"/>
  <c r="AD76" i="1" s="1"/>
  <c r="V76" i="1"/>
  <c r="Z76" i="1" s="1"/>
  <c r="Q76" i="1"/>
  <c r="O76" i="1" s="1"/>
  <c r="R76" i="1" s="1"/>
  <c r="L76" i="1" s="1"/>
  <c r="M76" i="1" s="1"/>
  <c r="V362" i="1"/>
  <c r="Z362" i="1" s="1"/>
  <c r="AC362" i="1"/>
  <c r="AB362" i="1"/>
  <c r="Q362" i="1"/>
  <c r="O362" i="1" s="1"/>
  <c r="R362" i="1" s="1"/>
  <c r="L362" i="1" s="1"/>
  <c r="M362" i="1" s="1"/>
  <c r="V31" i="1"/>
  <c r="Z31" i="1" s="1"/>
  <c r="AC31" i="1"/>
  <c r="Q31" i="1"/>
  <c r="O31" i="1" s="1"/>
  <c r="R31" i="1" s="1"/>
  <c r="L31" i="1" s="1"/>
  <c r="M31" i="1" s="1"/>
  <c r="AB31" i="1"/>
  <c r="AD314" i="1"/>
  <c r="AB68" i="1"/>
  <c r="AC68" i="1"/>
  <c r="AD68" i="1" s="1"/>
  <c r="V68" i="1"/>
  <c r="Z68" i="1" s="1"/>
  <c r="Q68" i="1"/>
  <c r="O68" i="1" s="1"/>
  <c r="R68" i="1" s="1"/>
  <c r="L68" i="1" s="1"/>
  <c r="M68" i="1" s="1"/>
  <c r="V137" i="1"/>
  <c r="Z137" i="1" s="1"/>
  <c r="AC137" i="1"/>
  <c r="AB137" i="1"/>
  <c r="Q137" i="1"/>
  <c r="O137" i="1" s="1"/>
  <c r="R137" i="1" s="1"/>
  <c r="L137" i="1" s="1"/>
  <c r="M137" i="1" s="1"/>
  <c r="AD219" i="1"/>
  <c r="V163" i="1"/>
  <c r="Z163" i="1" s="1"/>
  <c r="AC163" i="1"/>
  <c r="AD163" i="1" s="1"/>
  <c r="AB163" i="1"/>
  <c r="Q163" i="1"/>
  <c r="O163" i="1" s="1"/>
  <c r="R163" i="1" s="1"/>
  <c r="L163" i="1" s="1"/>
  <c r="M163" i="1" s="1"/>
  <c r="AD354" i="1"/>
  <c r="AD126" i="1"/>
  <c r="AD228" i="1"/>
  <c r="V233" i="1"/>
  <c r="Z233" i="1" s="1"/>
  <c r="AC233" i="1"/>
  <c r="AB233" i="1"/>
  <c r="Q233" i="1"/>
  <c r="O233" i="1" s="1"/>
  <c r="R233" i="1" s="1"/>
  <c r="L233" i="1" s="1"/>
  <c r="M233" i="1" s="1"/>
  <c r="AC267" i="1"/>
  <c r="V267" i="1"/>
  <c r="Z267" i="1" s="1"/>
  <c r="Q267" i="1"/>
  <c r="O267" i="1" s="1"/>
  <c r="R267" i="1" s="1"/>
  <c r="L267" i="1" s="1"/>
  <c r="M267" i="1" s="1"/>
  <c r="AB267" i="1"/>
  <c r="AC365" i="1"/>
  <c r="AB365" i="1"/>
  <c r="V365" i="1"/>
  <c r="Z365" i="1" s="1"/>
  <c r="Q365" i="1"/>
  <c r="O365" i="1" s="1"/>
  <c r="R365" i="1" s="1"/>
  <c r="L365" i="1" s="1"/>
  <c r="M365" i="1" s="1"/>
  <c r="AD346" i="1"/>
  <c r="AD353" i="1"/>
  <c r="AC109" i="1"/>
  <c r="AB109" i="1"/>
  <c r="V109" i="1"/>
  <c r="Z109" i="1" s="1"/>
  <c r="Q109" i="1"/>
  <c r="O109" i="1" s="1"/>
  <c r="R109" i="1" s="1"/>
  <c r="L109" i="1" s="1"/>
  <c r="M109" i="1" s="1"/>
  <c r="AB88" i="1"/>
  <c r="AC88" i="1"/>
  <c r="V88" i="1"/>
  <c r="Z88" i="1" s="1"/>
  <c r="Q88" i="1"/>
  <c r="O88" i="1" s="1"/>
  <c r="R88" i="1" s="1"/>
  <c r="L88" i="1" s="1"/>
  <c r="M88" i="1" s="1"/>
  <c r="AD105" i="1"/>
  <c r="V271" i="1"/>
  <c r="Z271" i="1" s="1"/>
  <c r="AC271" i="1"/>
  <c r="Q271" i="1"/>
  <c r="O271" i="1" s="1"/>
  <c r="R271" i="1" s="1"/>
  <c r="L271" i="1" s="1"/>
  <c r="M271" i="1" s="1"/>
  <c r="AB271" i="1"/>
  <c r="AD33" i="1"/>
  <c r="AD37" i="1"/>
  <c r="V263" i="1"/>
  <c r="Z263" i="1" s="1"/>
  <c r="Q263" i="1"/>
  <c r="O263" i="1" s="1"/>
  <c r="R263" i="1" s="1"/>
  <c r="L263" i="1" s="1"/>
  <c r="M263" i="1" s="1"/>
  <c r="AC263" i="1"/>
  <c r="AB263" i="1"/>
  <c r="AD81" i="1"/>
  <c r="AD52" i="1"/>
  <c r="AD189" i="1"/>
  <c r="AB352" i="1"/>
  <c r="V352" i="1"/>
  <c r="Z352" i="1" s="1"/>
  <c r="AC352" i="1"/>
  <c r="AD352" i="1" s="1"/>
  <c r="Q352" i="1"/>
  <c r="O352" i="1" s="1"/>
  <c r="R352" i="1" s="1"/>
  <c r="L352" i="1" s="1"/>
  <c r="M352" i="1" s="1"/>
  <c r="AC156" i="1"/>
  <c r="V156" i="1"/>
  <c r="Z156" i="1" s="1"/>
  <c r="AB156" i="1"/>
  <c r="Q156" i="1"/>
  <c r="O156" i="1" s="1"/>
  <c r="R156" i="1" s="1"/>
  <c r="L156" i="1" s="1"/>
  <c r="M156" i="1" s="1"/>
  <c r="AC120" i="1"/>
  <c r="V120" i="1"/>
  <c r="Z120" i="1" s="1"/>
  <c r="Q120" i="1"/>
  <c r="O120" i="1" s="1"/>
  <c r="R120" i="1" s="1"/>
  <c r="L120" i="1" s="1"/>
  <c r="M120" i="1" s="1"/>
  <c r="AB120" i="1"/>
  <c r="AC180" i="1"/>
  <c r="AB180" i="1"/>
  <c r="V180" i="1"/>
  <c r="Z180" i="1" s="1"/>
  <c r="Q180" i="1"/>
  <c r="O180" i="1" s="1"/>
  <c r="R180" i="1" s="1"/>
  <c r="L180" i="1" s="1"/>
  <c r="M180" i="1" s="1"/>
  <c r="AC279" i="1"/>
  <c r="V279" i="1"/>
  <c r="Z279" i="1" s="1"/>
  <c r="AB279" i="1"/>
  <c r="Q279" i="1"/>
  <c r="O279" i="1" s="1"/>
  <c r="R279" i="1" s="1"/>
  <c r="L279" i="1" s="1"/>
  <c r="M279" i="1" s="1"/>
  <c r="AD203" i="1"/>
  <c r="AD196" i="1"/>
  <c r="V251" i="1"/>
  <c r="Z251" i="1" s="1"/>
  <c r="AC251" i="1"/>
  <c r="AD251" i="1" s="1"/>
  <c r="AB251" i="1"/>
  <c r="Q251" i="1"/>
  <c r="O251" i="1" s="1"/>
  <c r="R251" i="1" s="1"/>
  <c r="L251" i="1" s="1"/>
  <c r="M251" i="1" s="1"/>
  <c r="AC144" i="1"/>
  <c r="V144" i="1"/>
  <c r="Z144" i="1" s="1"/>
  <c r="AB144" i="1"/>
  <c r="Q144" i="1"/>
  <c r="O144" i="1" s="1"/>
  <c r="R144" i="1" s="1"/>
  <c r="L144" i="1" s="1"/>
  <c r="M144" i="1" s="1"/>
  <c r="AD20" i="1"/>
  <c r="AD250" i="1"/>
  <c r="AC344" i="1"/>
  <c r="V344" i="1"/>
  <c r="Z344" i="1" s="1"/>
  <c r="Q344" i="1"/>
  <c r="O344" i="1" s="1"/>
  <c r="R344" i="1" s="1"/>
  <c r="L344" i="1" s="1"/>
  <c r="M344" i="1" s="1"/>
  <c r="AB344" i="1"/>
  <c r="AC113" i="1"/>
  <c r="AB113" i="1"/>
  <c r="V113" i="1"/>
  <c r="Z113" i="1" s="1"/>
  <c r="Q113" i="1"/>
  <c r="O113" i="1" s="1"/>
  <c r="R113" i="1" s="1"/>
  <c r="L113" i="1" s="1"/>
  <c r="M113" i="1" s="1"/>
  <c r="AD265" i="1"/>
  <c r="AD243" i="1"/>
  <c r="AD313" i="1"/>
  <c r="AD284" i="1"/>
  <c r="AC326" i="1"/>
  <c r="AD326" i="1" s="1"/>
  <c r="V326" i="1"/>
  <c r="Z326" i="1" s="1"/>
  <c r="Q326" i="1"/>
  <c r="O326" i="1" s="1"/>
  <c r="R326" i="1" s="1"/>
  <c r="L326" i="1" s="1"/>
  <c r="M326" i="1" s="1"/>
  <c r="AB326" i="1"/>
  <c r="AD106" i="1"/>
  <c r="AD65" i="1"/>
  <c r="AD25" i="1"/>
  <c r="AC160" i="1"/>
  <c r="AB160" i="1"/>
  <c r="V160" i="1"/>
  <c r="Z160" i="1" s="1"/>
  <c r="Q160" i="1"/>
  <c r="O160" i="1" s="1"/>
  <c r="R160" i="1" s="1"/>
  <c r="L160" i="1" s="1"/>
  <c r="M160" i="1" s="1"/>
  <c r="V247" i="1"/>
  <c r="Z247" i="1" s="1"/>
  <c r="AC247" i="1"/>
  <c r="Q247" i="1"/>
  <c r="O247" i="1" s="1"/>
  <c r="R247" i="1" s="1"/>
  <c r="L247" i="1" s="1"/>
  <c r="M247" i="1" s="1"/>
  <c r="AB247" i="1"/>
  <c r="AD245" i="1"/>
  <c r="AD293" i="1"/>
  <c r="AC347" i="1"/>
  <c r="AD347" i="1" s="1"/>
  <c r="V347" i="1"/>
  <c r="Z347" i="1" s="1"/>
  <c r="AB347" i="1"/>
  <c r="Q347" i="1"/>
  <c r="O347" i="1" s="1"/>
  <c r="R347" i="1" s="1"/>
  <c r="L347" i="1" s="1"/>
  <c r="M347" i="1" s="1"/>
  <c r="AD110" i="1"/>
  <c r="AC315" i="1"/>
  <c r="V315" i="1"/>
  <c r="Z315" i="1" s="1"/>
  <c r="AB315" i="1"/>
  <c r="Q315" i="1"/>
  <c r="O315" i="1" s="1"/>
  <c r="R315" i="1" s="1"/>
  <c r="L315" i="1" s="1"/>
  <c r="M315" i="1" s="1"/>
  <c r="AD282" i="1"/>
  <c r="AD327" i="1"/>
  <c r="AD147" i="1"/>
  <c r="AC239" i="1"/>
  <c r="V239" i="1"/>
  <c r="Z239" i="1" s="1"/>
  <c r="Q239" i="1"/>
  <c r="O239" i="1" s="1"/>
  <c r="R239" i="1" s="1"/>
  <c r="L239" i="1" s="1"/>
  <c r="M239" i="1" s="1"/>
  <c r="AB239" i="1"/>
  <c r="V63" i="1"/>
  <c r="Z63" i="1" s="1"/>
  <c r="AC63" i="1"/>
  <c r="AD63" i="1" s="1"/>
  <c r="AB63" i="1"/>
  <c r="Q63" i="1"/>
  <c r="O63" i="1" s="1"/>
  <c r="R63" i="1" s="1"/>
  <c r="L63" i="1" s="1"/>
  <c r="M63" i="1" s="1"/>
  <c r="AD188" i="1"/>
  <c r="AD342" i="1"/>
  <c r="AB84" i="1"/>
  <c r="AC84" i="1"/>
  <c r="V84" i="1"/>
  <c r="Z84" i="1" s="1"/>
  <c r="Q84" i="1"/>
  <c r="O84" i="1" s="1"/>
  <c r="R84" i="1" s="1"/>
  <c r="L84" i="1" s="1"/>
  <c r="M84" i="1" s="1"/>
  <c r="AC285" i="1"/>
  <c r="AB285" i="1"/>
  <c r="V285" i="1"/>
  <c r="Z285" i="1" s="1"/>
  <c r="Q285" i="1"/>
  <c r="O285" i="1" s="1"/>
  <c r="R285" i="1" s="1"/>
  <c r="L285" i="1" s="1"/>
  <c r="M285" i="1" s="1"/>
  <c r="AC351" i="1"/>
  <c r="V351" i="1"/>
  <c r="Z351" i="1" s="1"/>
  <c r="Q351" i="1"/>
  <c r="O351" i="1" s="1"/>
  <c r="R351" i="1" s="1"/>
  <c r="L351" i="1" s="1"/>
  <c r="M351" i="1" s="1"/>
  <c r="AB351" i="1"/>
  <c r="AB60" i="1"/>
  <c r="V60" i="1"/>
  <c r="Z60" i="1" s="1"/>
  <c r="AC60" i="1"/>
  <c r="AD60" i="1" s="1"/>
  <c r="Q60" i="1"/>
  <c r="O60" i="1" s="1"/>
  <c r="R60" i="1" s="1"/>
  <c r="L60" i="1" s="1"/>
  <c r="M60" i="1" s="1"/>
  <c r="AC136" i="1"/>
  <c r="V136" i="1"/>
  <c r="Z136" i="1" s="1"/>
  <c r="Q136" i="1"/>
  <c r="O136" i="1" s="1"/>
  <c r="R136" i="1" s="1"/>
  <c r="L136" i="1" s="1"/>
  <c r="M136" i="1" s="1"/>
  <c r="AB136" i="1"/>
  <c r="AC229" i="1"/>
  <c r="V229" i="1"/>
  <c r="Z229" i="1" s="1"/>
  <c r="AB229" i="1"/>
  <c r="Q229" i="1"/>
  <c r="O229" i="1" s="1"/>
  <c r="R229" i="1" s="1"/>
  <c r="L229" i="1" s="1"/>
  <c r="M229" i="1" s="1"/>
  <c r="V149" i="1"/>
  <c r="Z149" i="1" s="1"/>
  <c r="AC149" i="1"/>
  <c r="AB149" i="1"/>
  <c r="Q149" i="1"/>
  <c r="O149" i="1" s="1"/>
  <c r="R149" i="1" s="1"/>
  <c r="L149" i="1" s="1"/>
  <c r="M149" i="1" s="1"/>
  <c r="AD154" i="1"/>
  <c r="AC178" i="1"/>
  <c r="V178" i="1"/>
  <c r="Z178" i="1" s="1"/>
  <c r="AB178" i="1"/>
  <c r="Q178" i="1"/>
  <c r="O178" i="1" s="1"/>
  <c r="R178" i="1" s="1"/>
  <c r="L178" i="1" s="1"/>
  <c r="M178" i="1" s="1"/>
  <c r="AD41" i="1"/>
  <c r="AC166" i="1"/>
  <c r="AD166" i="1" s="1"/>
  <c r="V166" i="1"/>
  <c r="Z166" i="1" s="1"/>
  <c r="AB166" i="1"/>
  <c r="Q166" i="1"/>
  <c r="O166" i="1" s="1"/>
  <c r="R166" i="1" s="1"/>
  <c r="L166" i="1" s="1"/>
  <c r="M166" i="1" s="1"/>
  <c r="AD191" i="1"/>
  <c r="V264" i="1"/>
  <c r="Z264" i="1" s="1"/>
  <c r="AB264" i="1"/>
  <c r="AC264" i="1"/>
  <c r="Q264" i="1"/>
  <c r="O264" i="1" s="1"/>
  <c r="R264" i="1" s="1"/>
  <c r="L264" i="1" s="1"/>
  <c r="M264" i="1" s="1"/>
  <c r="AC356" i="1"/>
  <c r="AD356" i="1" s="1"/>
  <c r="AB356" i="1"/>
  <c r="V356" i="1"/>
  <c r="Z356" i="1" s="1"/>
  <c r="Q356" i="1"/>
  <c r="O356" i="1" s="1"/>
  <c r="R356" i="1" s="1"/>
  <c r="L356" i="1" s="1"/>
  <c r="M356" i="1" s="1"/>
  <c r="AD103" i="1"/>
  <c r="AD79" i="1"/>
  <c r="AC152" i="1"/>
  <c r="AD152" i="1" s="1"/>
  <c r="V152" i="1"/>
  <c r="Z152" i="1" s="1"/>
  <c r="Q152" i="1"/>
  <c r="O152" i="1" s="1"/>
  <c r="R152" i="1" s="1"/>
  <c r="L152" i="1" s="1"/>
  <c r="M152" i="1" s="1"/>
  <c r="AB152" i="1"/>
  <c r="AD175" i="1"/>
  <c r="AC364" i="1"/>
  <c r="V364" i="1"/>
  <c r="Z364" i="1" s="1"/>
  <c r="Q364" i="1"/>
  <c r="O364" i="1" s="1"/>
  <c r="R364" i="1" s="1"/>
  <c r="L364" i="1" s="1"/>
  <c r="M364" i="1" s="1"/>
  <c r="AB364" i="1"/>
  <c r="AD283" i="1"/>
  <c r="AC128" i="1"/>
  <c r="V128" i="1"/>
  <c r="Z128" i="1" s="1"/>
  <c r="Q128" i="1"/>
  <c r="O128" i="1" s="1"/>
  <c r="R128" i="1" s="1"/>
  <c r="L128" i="1" s="1"/>
  <c r="M128" i="1" s="1"/>
  <c r="AB128" i="1"/>
  <c r="AD212" i="1"/>
  <c r="AD220" i="1"/>
  <c r="AD222" i="1"/>
  <c r="AD281" i="1"/>
  <c r="V319" i="1"/>
  <c r="Z319" i="1" s="1"/>
  <c r="AC319" i="1"/>
  <c r="Q319" i="1"/>
  <c r="O319" i="1" s="1"/>
  <c r="R319" i="1" s="1"/>
  <c r="L319" i="1" s="1"/>
  <c r="M319" i="1" s="1"/>
  <c r="AB319" i="1"/>
  <c r="AD248" i="1"/>
  <c r="AD208" i="1"/>
  <c r="AD112" i="1"/>
  <c r="AD55" i="1"/>
  <c r="AD280" i="1"/>
  <c r="AD53" i="1"/>
  <c r="AC168" i="1"/>
  <c r="AB168" i="1"/>
  <c r="V168" i="1"/>
  <c r="Z168" i="1" s="1"/>
  <c r="Q168" i="1"/>
  <c r="O168" i="1" s="1"/>
  <c r="R168" i="1" s="1"/>
  <c r="L168" i="1" s="1"/>
  <c r="M168" i="1" s="1"/>
  <c r="AD50" i="1"/>
  <c r="AD92" i="1"/>
  <c r="AD71" i="1"/>
  <c r="AD197" i="1"/>
  <c r="AD324" i="1" l="1"/>
  <c r="AD160" i="1"/>
  <c r="AD144" i="1"/>
  <c r="AD27" i="1"/>
  <c r="AD364" i="1"/>
  <c r="AD239" i="1"/>
  <c r="AD263" i="1"/>
  <c r="AD325" i="1"/>
  <c r="AD315" i="1"/>
  <c r="AD340" i="1"/>
  <c r="AD128" i="1"/>
  <c r="AD66" i="1"/>
  <c r="AD70" i="1"/>
  <c r="AD174" i="1"/>
  <c r="AD264" i="1"/>
  <c r="AD149" i="1"/>
  <c r="AD84" i="1"/>
  <c r="AD113" i="1"/>
  <c r="AD180" i="1"/>
  <c r="AD156" i="1"/>
  <c r="AD271" i="1"/>
  <c r="AD365" i="1"/>
  <c r="AD362" i="1"/>
  <c r="AD19" i="1"/>
  <c r="AD235" i="1"/>
  <c r="AD361" i="1"/>
  <c r="AD237" i="1"/>
  <c r="AD182" i="1"/>
  <c r="AD236" i="1"/>
  <c r="AD330" i="1"/>
  <c r="AD97" i="1"/>
  <c r="AD348" i="1"/>
  <c r="AD51" i="1"/>
  <c r="AD233" i="1"/>
  <c r="AD136" i="1"/>
  <c r="AD137" i="1"/>
  <c r="AD35" i="1"/>
  <c r="AD276" i="1"/>
  <c r="AD349" i="1"/>
  <c r="AD115" i="1"/>
  <c r="AD312" i="1"/>
  <c r="AD109" i="1"/>
  <c r="AD168" i="1"/>
  <c r="AD178" i="1"/>
  <c r="AD247" i="1"/>
  <c r="AD344" i="1"/>
  <c r="AD279" i="1"/>
  <c r="AD120" i="1"/>
  <c r="AD267" i="1"/>
  <c r="AD31" i="1"/>
  <c r="AD335" i="1"/>
  <c r="AD336" i="1"/>
  <c r="AD133" i="1"/>
  <c r="AD23" i="1"/>
  <c r="AD351" i="1"/>
  <c r="AD319" i="1"/>
  <c r="AD229" i="1"/>
  <c r="AD285" i="1"/>
  <c r="AD88" i="1"/>
  <c r="AD86" i="1"/>
  <c r="AD303" i="1"/>
</calcChain>
</file>

<file path=xl/sharedStrings.xml><?xml version="1.0" encoding="utf-8"?>
<sst xmlns="http://schemas.openxmlformats.org/spreadsheetml/2006/main" count="4573" uniqueCount="1061">
  <si>
    <t>File opened</t>
  </si>
  <si>
    <t>2023-03-06 10:17:27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</si>
  <si>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</si>
  <si>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</si>
  <si>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</si>
  <si>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</si>
  <si>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</si>
  <si>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</si>
  <si>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</si>
  <si>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</si>
  <si>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</si>
  <si>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</si>
  <si>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</si>
  <si>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</si>
  <si>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</si>
  <si>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</si>
  <si>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</si>
  <si>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</si>
  <si>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</si>
  <si>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</si>
  <si>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</si>
  <si>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</si>
  <si>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</si>
  <si>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</si>
  <si>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</si>
  <si>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</si>
  <si>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</si>
  <si>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10:17:27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</si>
  <si>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</si>
  <si>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</si>
  <si>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</si>
  <si>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</si>
  <si>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</si>
  <si>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</si>
  <si>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</si>
  <si>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</si>
  <si>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</si>
  <si>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</si>
  <si>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</si>
  <si>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</si>
  <si>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</si>
  <si>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</si>
  <si>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</si>
  <si>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</si>
  <si>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</si>
  <si>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</si>
  <si>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</si>
  <si>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</si>
  <si>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</si>
  <si>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</si>
  <si>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</si>
  <si>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</si>
  <si>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</si>
  <si>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</si>
  <si>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</si>
  <si>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</si>
  <si>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</si>
  <si>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</si>
  <si>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</si>
  <si>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</si>
  <si>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</si>
  <si>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</si>
  <si>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</si>
  <si>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</si>
  <si>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</si>
  <si>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</si>
  <si>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</si>
  <si>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</si>
  <si>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</si>
  <si>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</si>
  <si>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</si>
  <si>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</si>
  <si>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</si>
  <si>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</si>
  <si>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</si>
  <si>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</si>
  <si>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</si>
  <si>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</si>
  <si>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</si>
  <si>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</si>
  <si>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</si>
  <si>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</si>
  <si>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</si>
  <si>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</si>
  <si>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</si>
  <si>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</si>
  <si>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</si>
  <si>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</si>
  <si>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</si>
  <si>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</si>
  <si>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</si>
  <si>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</si>
  <si>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</si>
  <si>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</si>
  <si>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</si>
  <si>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</si>
  <si>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</si>
  <si>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</si>
  <si>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</si>
  <si>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</si>
  <si>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</si>
  <si>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</si>
  <si>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</si>
  <si>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</si>
  <si>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</si>
  <si>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</si>
  <si>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</si>
  <si>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</si>
  <si>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</si>
  <si>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</si>
  <si>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</si>
  <si>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</si>
  <si>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</si>
  <si>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</si>
  <si>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</si>
  <si>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</si>
  <si>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</si>
  <si>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</si>
  <si>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</si>
  <si>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</si>
  <si>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</si>
  <si>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</si>
  <si>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</si>
  <si>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</si>
  <si>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</si>
  <si>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</si>
  <si>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</si>
  <si>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</si>
  <si>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</si>
  <si>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</si>
  <si>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</si>
  <si>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</si>
  <si>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</si>
  <si>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</si>
  <si>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</si>
  <si>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</si>
  <si>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</si>
  <si>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</si>
  <si>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</si>
  <si>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</si>
  <si>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</si>
  <si>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</si>
  <si>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</si>
  <si>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</si>
  <si>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</si>
  <si>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</si>
  <si>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</si>
  <si>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</si>
  <si>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</si>
  <si>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</si>
  <si>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</si>
  <si>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</si>
  <si>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</si>
  <si>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</si>
  <si>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</si>
  <si>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</si>
  <si>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</si>
  <si>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</si>
  <si>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</si>
  <si>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</si>
  <si>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</si>
  <si>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</si>
  <si>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</si>
  <si>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</si>
  <si>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</si>
  <si>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</si>
  <si>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</si>
  <si>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</si>
  <si>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</si>
  <si>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</si>
  <si>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</si>
  <si>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</si>
  <si>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</si>
  <si>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</si>
  <si>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</si>
  <si>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</si>
  <si>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</si>
  <si>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</si>
  <si>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</si>
  <si>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</si>
  <si>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</si>
  <si>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</si>
  <si>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</si>
  <si>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</si>
  <si>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</si>
  <si>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</si>
  <si>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</si>
  <si>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</si>
  <si>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</si>
  <si>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</si>
  <si>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</si>
  <si>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</si>
  <si>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</si>
  <si>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</si>
  <si>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</si>
  <si>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</si>
  <si>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</si>
  <si>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</si>
  <si>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</si>
  <si>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</si>
  <si>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</si>
  <si>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</si>
  <si>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</si>
  <si>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</si>
  <si>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</si>
  <si>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</si>
  <si>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</si>
  <si>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</si>
  <si>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</si>
  <si>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</si>
  <si>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</si>
  <si>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</si>
  <si>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</si>
  <si>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</si>
  <si>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</si>
  <si>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</si>
  <si>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</si>
  <si>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</si>
  <si>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</si>
  <si>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</si>
  <si>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</si>
  <si>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</si>
  <si>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</si>
  <si>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</si>
  <si>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</si>
  <si>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</si>
  <si>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</si>
  <si>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</si>
  <si>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</si>
  <si>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</si>
  <si>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</si>
  <si>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</si>
  <si>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</si>
  <si>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</si>
  <si>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</si>
  <si>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</si>
  <si>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</si>
  <si>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</si>
  <si>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</si>
  <si>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</si>
  <si>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</si>
  <si>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</si>
  <si>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</si>
  <si>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</si>
  <si>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</si>
  <si>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</si>
  <si>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</si>
  <si>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</si>
  <si>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</si>
  <si>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</si>
  <si>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</si>
  <si>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</si>
  <si>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</si>
  <si>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</si>
  <si>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</si>
  <si>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</si>
  <si>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</si>
  <si>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</si>
  <si>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</si>
  <si>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</si>
  <si>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</si>
  <si>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</si>
  <si>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</si>
  <si>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</si>
  <si>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</si>
  <si>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</si>
  <si>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</si>
  <si>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</si>
  <si>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</si>
  <si>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</si>
  <si>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</si>
  <si>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</si>
  <si>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</si>
  <si>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</si>
  <si>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</si>
  <si>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</si>
  <si>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</si>
  <si>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</si>
  <si>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</si>
  <si>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</si>
  <si>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</si>
  <si>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</si>
  <si>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</si>
  <si>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</si>
  <si>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</si>
  <si>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</si>
  <si>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</si>
  <si>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</si>
  <si>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</si>
  <si>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</si>
  <si>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</si>
  <si>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</si>
  <si>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</si>
  <si>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</si>
  <si>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</si>
  <si>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</si>
  <si>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</si>
  <si>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</si>
  <si>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</si>
  <si>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</si>
  <si>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</si>
  <si>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</si>
  <si>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</si>
  <si>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</si>
  <si>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</si>
  <si>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</si>
  <si>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</si>
  <si>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</si>
  <si>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</si>
  <si>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</si>
  <si>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</si>
  <si>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</si>
  <si>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</si>
  <si>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</si>
  <si>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</si>
  <si>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</si>
  <si>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</si>
  <si>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</si>
  <si>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</si>
  <si>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</si>
  <si>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</si>
  <si>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</si>
  <si>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</si>
  <si>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</si>
  <si>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</si>
  <si>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</si>
  <si>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</si>
  <si>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</si>
  <si>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</si>
  <si>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</si>
  <si>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</si>
  <si>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</si>
  <si>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</si>
  <si>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</si>
  <si>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</si>
  <si>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</si>
  <si>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</si>
  <si>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</si>
  <si>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</si>
  <si>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</si>
  <si>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</si>
  <si>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</si>
  <si>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</si>
  <si>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</si>
  <si>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</si>
  <si>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</si>
  <si>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</si>
  <si>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</si>
  <si>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</si>
  <si>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</si>
  <si>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</si>
  <si>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</si>
  <si>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</si>
  <si>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10:19:15</t>
  </si>
  <si>
    <t>10:19:15</t>
  </si>
  <si>
    <t>0: Broadleaf</t>
  </si>
  <si>
    <t>09:25:06</t>
  </si>
  <si>
    <t>1/2</t>
  </si>
  <si>
    <t>00000000</t>
  </si>
  <si>
    <t>iiiiiiii</t>
  </si>
  <si>
    <t>off</t>
  </si>
  <si>
    <t>20230306 10:19:19</t>
  </si>
  <si>
    <t>10:19:19</t>
  </si>
  <si>
    <t>0/2</t>
  </si>
  <si>
    <t>20230306 10:19:23</t>
  </si>
  <si>
    <t>10:19:23</t>
  </si>
  <si>
    <t>20230306 10:19:27</t>
  </si>
  <si>
    <t>10:19:27</t>
  </si>
  <si>
    <t>20230306 10:19:31</t>
  </si>
  <si>
    <t>10:19:31</t>
  </si>
  <si>
    <t>20230306 10:19:35</t>
  </si>
  <si>
    <t>10:19:35</t>
  </si>
  <si>
    <t>20230306 10:19:39</t>
  </si>
  <si>
    <t>10:19:39</t>
  </si>
  <si>
    <t>20230306 10:19:43</t>
  </si>
  <si>
    <t>10:19:43</t>
  </si>
  <si>
    <t>20230306 10:19:47</t>
  </si>
  <si>
    <t>10:19:47</t>
  </si>
  <si>
    <t>20230306 10:19:51</t>
  </si>
  <si>
    <t>10:19:51</t>
  </si>
  <si>
    <t>20230306 10:19:55</t>
  </si>
  <si>
    <t>10:19:55</t>
  </si>
  <si>
    <t>20230306 10:19:59</t>
  </si>
  <si>
    <t>10:19:59</t>
  </si>
  <si>
    <t>20230306 10:20:03</t>
  </si>
  <si>
    <t>10:20:03</t>
  </si>
  <si>
    <t>20230306 10:20:07</t>
  </si>
  <si>
    <t>10:20:07</t>
  </si>
  <si>
    <t>20230306 10:20:11</t>
  </si>
  <si>
    <t>10:20:11</t>
  </si>
  <si>
    <t>20230306 10:20:15</t>
  </si>
  <si>
    <t>10:20:15</t>
  </si>
  <si>
    <t>20230306 10:20:19</t>
  </si>
  <si>
    <t>10:20:19</t>
  </si>
  <si>
    <t>20230306 10:20:23</t>
  </si>
  <si>
    <t>10:20:23</t>
  </si>
  <si>
    <t>20230306 10:20:27</t>
  </si>
  <si>
    <t>10:20:27</t>
  </si>
  <si>
    <t>20230306 10:20:31</t>
  </si>
  <si>
    <t>10:20:31</t>
  </si>
  <si>
    <t>20230306 10:20:35</t>
  </si>
  <si>
    <t>10:20:35</t>
  </si>
  <si>
    <t>20230306 10:20:39</t>
  </si>
  <si>
    <t>10:20:39</t>
  </si>
  <si>
    <t>20230306 10:20:43</t>
  </si>
  <si>
    <t>10:20:43</t>
  </si>
  <si>
    <t>20230306 10:20:47</t>
  </si>
  <si>
    <t>10:20:47</t>
  </si>
  <si>
    <t>20230306 10:20:51</t>
  </si>
  <si>
    <t>10:20:51</t>
  </si>
  <si>
    <t>20230306 10:20:55</t>
  </si>
  <si>
    <t>10:20:55</t>
  </si>
  <si>
    <t>20230306 10:20:59</t>
  </si>
  <si>
    <t>10:20:59</t>
  </si>
  <si>
    <t>20230306 10:21:03</t>
  </si>
  <si>
    <t>10:21:03</t>
  </si>
  <si>
    <t>20230306 10:21:07</t>
  </si>
  <si>
    <t>10:21:07</t>
  </si>
  <si>
    <t>20230306 10:21:11</t>
  </si>
  <si>
    <t>10:21:11</t>
  </si>
  <si>
    <t>20230306 10:21:14</t>
  </si>
  <si>
    <t>10:21:14</t>
  </si>
  <si>
    <t>20230306 10:21:18</t>
  </si>
  <si>
    <t>10:21:18</t>
  </si>
  <si>
    <t>20230306 10:21:22</t>
  </si>
  <si>
    <t>10:21:22</t>
  </si>
  <si>
    <t>20230306 10:21:26</t>
  </si>
  <si>
    <t>10:21:26</t>
  </si>
  <si>
    <t>20230306 10:21:30</t>
  </si>
  <si>
    <t>10:21:30</t>
  </si>
  <si>
    <t>20230306 10:21:34</t>
  </si>
  <si>
    <t>10:21:34</t>
  </si>
  <si>
    <t>20230306 10:21:38</t>
  </si>
  <si>
    <t>10:21:38</t>
  </si>
  <si>
    <t>20230306 10:21:42</t>
  </si>
  <si>
    <t>10:21:42</t>
  </si>
  <si>
    <t>20230306 10:21:46</t>
  </si>
  <si>
    <t>10:21:46</t>
  </si>
  <si>
    <t>20230306 10:21:50</t>
  </si>
  <si>
    <t>10:21:50</t>
  </si>
  <si>
    <t>20230306 10:21:54</t>
  </si>
  <si>
    <t>10:21:54</t>
  </si>
  <si>
    <t>20230306 10:21:58</t>
  </si>
  <si>
    <t>10:21:58</t>
  </si>
  <si>
    <t>20230306 10:22:02</t>
  </si>
  <si>
    <t>10:22:02</t>
  </si>
  <si>
    <t>20230306 10:22:06</t>
  </si>
  <si>
    <t>10:22:06</t>
  </si>
  <si>
    <t>20230306 10:22:10</t>
  </si>
  <si>
    <t>10:22:10</t>
  </si>
  <si>
    <t>20230306 10:22:14</t>
  </si>
  <si>
    <t>10:22:14</t>
  </si>
  <si>
    <t>20230306 10:22:18</t>
  </si>
  <si>
    <t>10:22:18</t>
  </si>
  <si>
    <t>20230306 10:22:22</t>
  </si>
  <si>
    <t>10:22:22</t>
  </si>
  <si>
    <t>20230306 10:22:26</t>
  </si>
  <si>
    <t>10:22:26</t>
  </si>
  <si>
    <t>20230306 10:22:30</t>
  </si>
  <si>
    <t>10:22:30</t>
  </si>
  <si>
    <t>20230306 10:22:34</t>
  </si>
  <si>
    <t>10:22:34</t>
  </si>
  <si>
    <t>20230306 10:22:38</t>
  </si>
  <si>
    <t>10:22:38</t>
  </si>
  <si>
    <t>20230306 10:22:42</t>
  </si>
  <si>
    <t>10:22:42</t>
  </si>
  <si>
    <t>20230306 10:22:46</t>
  </si>
  <si>
    <t>10:22:46</t>
  </si>
  <si>
    <t>20230306 10:22:50</t>
  </si>
  <si>
    <t>10:22:50</t>
  </si>
  <si>
    <t>20230306 10:22:54</t>
  </si>
  <si>
    <t>10:22:54</t>
  </si>
  <si>
    <t>20230306 10:22:58</t>
  </si>
  <si>
    <t>10:22:58</t>
  </si>
  <si>
    <t>20230306 10:23:02</t>
  </si>
  <si>
    <t>10:23:02</t>
  </si>
  <si>
    <t>20230306 10:23:06</t>
  </si>
  <si>
    <t>10:23:06</t>
  </si>
  <si>
    <t>20230306 10:23:10</t>
  </si>
  <si>
    <t>10:23:10</t>
  </si>
  <si>
    <t>20230306 10:23:14</t>
  </si>
  <si>
    <t>10:23:14</t>
  </si>
  <si>
    <t>20230306 10:23:18</t>
  </si>
  <si>
    <t>10:23:18</t>
  </si>
  <si>
    <t>20230306 10:23:22</t>
  </si>
  <si>
    <t>10:23:22</t>
  </si>
  <si>
    <t>20230306 10:23:26</t>
  </si>
  <si>
    <t>10:23:26</t>
  </si>
  <si>
    <t>20230306 10:23:30</t>
  </si>
  <si>
    <t>10:23:30</t>
  </si>
  <si>
    <t>20230306 10:23:34</t>
  </si>
  <si>
    <t>10:23:34</t>
  </si>
  <si>
    <t>20230306 10:23:38</t>
  </si>
  <si>
    <t>10:23:38</t>
  </si>
  <si>
    <t>20230306 10:23:42</t>
  </si>
  <si>
    <t>10:23:42</t>
  </si>
  <si>
    <t>20230306 10:23:46</t>
  </si>
  <si>
    <t>10:23:46</t>
  </si>
  <si>
    <t>20230306 10:23:50</t>
  </si>
  <si>
    <t>10:23:50</t>
  </si>
  <si>
    <t>20230306 10:23:54</t>
  </si>
  <si>
    <t>10:23:54</t>
  </si>
  <si>
    <t>20230306 10:23:58</t>
  </si>
  <si>
    <t>10:23:58</t>
  </si>
  <si>
    <t>20230306 10:24:02</t>
  </si>
  <si>
    <t>10:24:02</t>
  </si>
  <si>
    <t>20230306 10:24:06</t>
  </si>
  <si>
    <t>10:24:06</t>
  </si>
  <si>
    <t>20230306 10:24:10</t>
  </si>
  <si>
    <t>10:24:10</t>
  </si>
  <si>
    <t>20230306 10:24:14</t>
  </si>
  <si>
    <t>10:24:14</t>
  </si>
  <si>
    <t>20230306 10:24:18</t>
  </si>
  <si>
    <t>10:24:18</t>
  </si>
  <si>
    <t>20230306 10:24:22</t>
  </si>
  <si>
    <t>10:24:22</t>
  </si>
  <si>
    <t>20230306 10:24:26</t>
  </si>
  <si>
    <t>10:24:26</t>
  </si>
  <si>
    <t>20230306 10:24:30</t>
  </si>
  <si>
    <t>10:24:30</t>
  </si>
  <si>
    <t>20230306 10:24:34</t>
  </si>
  <si>
    <t>10:24:34</t>
  </si>
  <si>
    <t>20230306 10:24:38</t>
  </si>
  <si>
    <t>10:24:38</t>
  </si>
  <si>
    <t>20230306 10:24:42</t>
  </si>
  <si>
    <t>10:24:42</t>
  </si>
  <si>
    <t>20230306 10:24:46</t>
  </si>
  <si>
    <t>10:24:46</t>
  </si>
  <si>
    <t>20230306 10:24:50</t>
  </si>
  <si>
    <t>10:24:50</t>
  </si>
  <si>
    <t>20230306 10:24:54</t>
  </si>
  <si>
    <t>10:24:54</t>
  </si>
  <si>
    <t>20230306 10:24:58</t>
  </si>
  <si>
    <t>10:24:58</t>
  </si>
  <si>
    <t>20230306 10:25:02</t>
  </si>
  <si>
    <t>10:25:02</t>
  </si>
  <si>
    <t>20230306 10:25:06</t>
  </si>
  <si>
    <t>10:25:06</t>
  </si>
  <si>
    <t>20230306 10:25:10</t>
  </si>
  <si>
    <t>10:25:10</t>
  </si>
  <si>
    <t>20230306 10:25:14</t>
  </si>
  <si>
    <t>10:25:14</t>
  </si>
  <si>
    <t>20230306 10:25:18</t>
  </si>
  <si>
    <t>10:25:18</t>
  </si>
  <si>
    <t>20230306 10:25:22</t>
  </si>
  <si>
    <t>10:25:22</t>
  </si>
  <si>
    <t>20230306 10:25:26</t>
  </si>
  <si>
    <t>10:25:26</t>
  </si>
  <si>
    <t>20230306 10:25:30</t>
  </si>
  <si>
    <t>10:25:30</t>
  </si>
  <si>
    <t>20230306 10:25:34</t>
  </si>
  <si>
    <t>10:25:34</t>
  </si>
  <si>
    <t>20230306 10:25:38</t>
  </si>
  <si>
    <t>10:25:38</t>
  </si>
  <si>
    <t>20230306 10:25:42</t>
  </si>
  <si>
    <t>10:25:42</t>
  </si>
  <si>
    <t>20230306 10:25:46</t>
  </si>
  <si>
    <t>10:25:46</t>
  </si>
  <si>
    <t>20230306 10:25:50</t>
  </si>
  <si>
    <t>10:25:50</t>
  </si>
  <si>
    <t>20230306 10:25:54</t>
  </si>
  <si>
    <t>10:25:54</t>
  </si>
  <si>
    <t>20230306 10:25:58</t>
  </si>
  <si>
    <t>10:25:58</t>
  </si>
  <si>
    <t>20230306 10:26:02</t>
  </si>
  <si>
    <t>10:26:02</t>
  </si>
  <si>
    <t>20230306 10:26:06</t>
  </si>
  <si>
    <t>10:26:06</t>
  </si>
  <si>
    <t>20230306 10:26:10</t>
  </si>
  <si>
    <t>10:26:10</t>
  </si>
  <si>
    <t>20230306 10:26:14</t>
  </si>
  <si>
    <t>10:26:14</t>
  </si>
  <si>
    <t>20230306 10:26:18</t>
  </si>
  <si>
    <t>10:26:18</t>
  </si>
  <si>
    <t>20230306 10:26:22</t>
  </si>
  <si>
    <t>10:26:22</t>
  </si>
  <si>
    <t>20230306 10:26:26</t>
  </si>
  <si>
    <t>10:26:26</t>
  </si>
  <si>
    <t>20230306 10:26:30</t>
  </si>
  <si>
    <t>10:26:30</t>
  </si>
  <si>
    <t>20230306 10:26:34</t>
  </si>
  <si>
    <t>10:26:34</t>
  </si>
  <si>
    <t>20230306 10:26:38</t>
  </si>
  <si>
    <t>10:26:38</t>
  </si>
  <si>
    <t>20230306 10:26:42</t>
  </si>
  <si>
    <t>10:26:42</t>
  </si>
  <si>
    <t>20230306 10:26:46</t>
  </si>
  <si>
    <t>10:26:46</t>
  </si>
  <si>
    <t>20230306 10:26:50</t>
  </si>
  <si>
    <t>10:26:50</t>
  </si>
  <si>
    <t>20230306 10:26:54</t>
  </si>
  <si>
    <t>10:26:54</t>
  </si>
  <si>
    <t>20230306 10:26:58</t>
  </si>
  <si>
    <t>10:26:58</t>
  </si>
  <si>
    <t>20230306 10:27:02</t>
  </si>
  <si>
    <t>10:27:02</t>
  </si>
  <si>
    <t>20230306 10:27:06</t>
  </si>
  <si>
    <t>10:27:06</t>
  </si>
  <si>
    <t>20230306 10:27:10</t>
  </si>
  <si>
    <t>10:27:10</t>
  </si>
  <si>
    <t>20230306 10:27:14</t>
  </si>
  <si>
    <t>10:27:14</t>
  </si>
  <si>
    <t>20230306 10:27:18</t>
  </si>
  <si>
    <t>10:27:18</t>
  </si>
  <si>
    <t>20230306 10:27:22</t>
  </si>
  <si>
    <t>10:27:22</t>
  </si>
  <si>
    <t>20230306 10:27:26</t>
  </si>
  <si>
    <t>10:27:26</t>
  </si>
  <si>
    <t>20230306 10:27:30</t>
  </si>
  <si>
    <t>10:27:30</t>
  </si>
  <si>
    <t>20230306 10:27:34</t>
  </si>
  <si>
    <t>10:27:34</t>
  </si>
  <si>
    <t>20230306 10:27:38</t>
  </si>
  <si>
    <t>10:27:38</t>
  </si>
  <si>
    <t>20230306 10:27:42</t>
  </si>
  <si>
    <t>10:27:42</t>
  </si>
  <si>
    <t>20230306 10:27:46</t>
  </si>
  <si>
    <t>10:27:46</t>
  </si>
  <si>
    <t>20230306 10:27:50</t>
  </si>
  <si>
    <t>10:27:50</t>
  </si>
  <si>
    <t>20230306 10:27:54</t>
  </si>
  <si>
    <t>10:27:54</t>
  </si>
  <si>
    <t>20230306 10:27:58</t>
  </si>
  <si>
    <t>10:27:58</t>
  </si>
  <si>
    <t>20230306 10:28:02</t>
  </si>
  <si>
    <t>10:28:02</t>
  </si>
  <si>
    <t>20230306 10:28:06</t>
  </si>
  <si>
    <t>10:28:06</t>
  </si>
  <si>
    <t>20230306 10:28:10</t>
  </si>
  <si>
    <t>10:28:10</t>
  </si>
  <si>
    <t>20230306 10:28:14</t>
  </si>
  <si>
    <t>10:28:14</t>
  </si>
  <si>
    <t>20230306 10:28:18</t>
  </si>
  <si>
    <t>10:28:18</t>
  </si>
  <si>
    <t>20230306 10:28:22</t>
  </si>
  <si>
    <t>10:28:22</t>
  </si>
  <si>
    <t>20230306 10:28:26</t>
  </si>
  <si>
    <t>10:28:26</t>
  </si>
  <si>
    <t>20230306 10:28:30</t>
  </si>
  <si>
    <t>10:28:30</t>
  </si>
  <si>
    <t>20230306 10:28:34</t>
  </si>
  <si>
    <t>10:28:34</t>
  </si>
  <si>
    <t>20230306 10:28:38</t>
  </si>
  <si>
    <t>10:28:38</t>
  </si>
  <si>
    <t>20230306 10:28:42</t>
  </si>
  <si>
    <t>10:28:42</t>
  </si>
  <si>
    <t>20230306 10:28:46</t>
  </si>
  <si>
    <t>10:28:46</t>
  </si>
  <si>
    <t>20230306 10:28:50</t>
  </si>
  <si>
    <t>10:28:50</t>
  </si>
  <si>
    <t>20230306 10:28:54</t>
  </si>
  <si>
    <t>10:28:54</t>
  </si>
  <si>
    <t>20230306 10:28:58</t>
  </si>
  <si>
    <t>10:28:58</t>
  </si>
  <si>
    <t>20230306 10:29:02</t>
  </si>
  <si>
    <t>10:29:02</t>
  </si>
  <si>
    <t>20230306 10:29:06</t>
  </si>
  <si>
    <t>10:29:06</t>
  </si>
  <si>
    <t>2/2</t>
  </si>
  <si>
    <t>20230306 10:29:10</t>
  </si>
  <si>
    <t>10:29:10</t>
  </si>
  <si>
    <t>20230306 10:29:14</t>
  </si>
  <si>
    <t>10:29:14</t>
  </si>
  <si>
    <t>20230306 10:29:18</t>
  </si>
  <si>
    <t>10:29:18</t>
  </si>
  <si>
    <t>20230306 10:29:22</t>
  </si>
  <si>
    <t>10:29:22</t>
  </si>
  <si>
    <t>20230306 10:29:26</t>
  </si>
  <si>
    <t>10:29:26</t>
  </si>
  <si>
    <t>20230306 10:29:30</t>
  </si>
  <si>
    <t>10:29:30</t>
  </si>
  <si>
    <t>20230306 10:29:34</t>
  </si>
  <si>
    <t>10:29:34</t>
  </si>
  <si>
    <t>20230306 10:29:38</t>
  </si>
  <si>
    <t>10:29:38</t>
  </si>
  <si>
    <t>20230306 10:29:42</t>
  </si>
  <si>
    <t>10:29:42</t>
  </si>
  <si>
    <t>20230306 10:29:46</t>
  </si>
  <si>
    <t>10:29:46</t>
  </si>
  <si>
    <t>20230306 10:29:50</t>
  </si>
  <si>
    <t>10:29:50</t>
  </si>
  <si>
    <t>20230306 10:29:54</t>
  </si>
  <si>
    <t>10:29:54</t>
  </si>
  <si>
    <t>20230306 10:29:58</t>
  </si>
  <si>
    <t>10:29:58</t>
  </si>
  <si>
    <t>20230306 10:30:02</t>
  </si>
  <si>
    <t>10:30:02</t>
  </si>
  <si>
    <t>20230306 10:30:06</t>
  </si>
  <si>
    <t>10:30:06</t>
  </si>
  <si>
    <t>20230306 10:30:10</t>
  </si>
  <si>
    <t>10:30:10</t>
  </si>
  <si>
    <t>20230306 10:30:14</t>
  </si>
  <si>
    <t>10:30:14</t>
  </si>
  <si>
    <t>20230306 10:30:18</t>
  </si>
  <si>
    <t>10:30:18</t>
  </si>
  <si>
    <t>20230306 10:30:21</t>
  </si>
  <si>
    <t>10:30:21</t>
  </si>
  <si>
    <t>20230306 10:30:25</t>
  </si>
  <si>
    <t>10:30:25</t>
  </si>
  <si>
    <t>20230306 10:30:29</t>
  </si>
  <si>
    <t>10:30:29</t>
  </si>
  <si>
    <t>20230306 10:30:33</t>
  </si>
  <si>
    <t>10:30:33</t>
  </si>
  <si>
    <t>20230306 10:30:37</t>
  </si>
  <si>
    <t>10:30:37</t>
  </si>
  <si>
    <t>20230306 10:30:41</t>
  </si>
  <si>
    <t>10:30:41</t>
  </si>
  <si>
    <t>20230306 10:30:45</t>
  </si>
  <si>
    <t>10:30:45</t>
  </si>
  <si>
    <t>20230306 10:30:49</t>
  </si>
  <si>
    <t>10:30:49</t>
  </si>
  <si>
    <t>20230306 10:30:53</t>
  </si>
  <si>
    <t>10:30:53</t>
  </si>
  <si>
    <t>20230306 10:30:57</t>
  </si>
  <si>
    <t>10:30:57</t>
  </si>
  <si>
    <t>20230306 10:31:01</t>
  </si>
  <si>
    <t>10:31:01</t>
  </si>
  <si>
    <t>20230306 10:31:05</t>
  </si>
  <si>
    <t>10:31:05</t>
  </si>
  <si>
    <t>20230306 10:31:09</t>
  </si>
  <si>
    <t>10:31:09</t>
  </si>
  <si>
    <t>20230306 10:31:13</t>
  </si>
  <si>
    <t>10:31:13</t>
  </si>
  <si>
    <t>20230306 10:31:17</t>
  </si>
  <si>
    <t>10:31:17</t>
  </si>
  <si>
    <t>20230306 10:31:21</t>
  </si>
  <si>
    <t>10:31:21</t>
  </si>
  <si>
    <t>20230306 10:31:25</t>
  </si>
  <si>
    <t>10:31:25</t>
  </si>
  <si>
    <t>20230306 10:31:29</t>
  </si>
  <si>
    <t>10:31:29</t>
  </si>
  <si>
    <t>20230306 10:31:33</t>
  </si>
  <si>
    <t>10:31:33</t>
  </si>
  <si>
    <t>20230306 10:31:37</t>
  </si>
  <si>
    <t>10:31:37</t>
  </si>
  <si>
    <t>20230306 10:31:41</t>
  </si>
  <si>
    <t>10:31:41</t>
  </si>
  <si>
    <t>20230306 10:31:45</t>
  </si>
  <si>
    <t>10:31:45</t>
  </si>
  <si>
    <t>20230306 10:31:49</t>
  </si>
  <si>
    <t>10:31:49</t>
  </si>
  <si>
    <t>20230306 10:31:53</t>
  </si>
  <si>
    <t>10:31:53</t>
  </si>
  <si>
    <t>20230306 10:31:57</t>
  </si>
  <si>
    <t>10:31:57</t>
  </si>
  <si>
    <t>20230306 10:32:01</t>
  </si>
  <si>
    <t>10:32:01</t>
  </si>
  <si>
    <t>20230306 10:32:05</t>
  </si>
  <si>
    <t>10:32:05</t>
  </si>
  <si>
    <t>20230306 10:32:09</t>
  </si>
  <si>
    <t>10:32:09</t>
  </si>
  <si>
    <t>20230306 10:32:13</t>
  </si>
  <si>
    <t>10:32:13</t>
  </si>
  <si>
    <t>20230306 10:32:17</t>
  </si>
  <si>
    <t>10:32:17</t>
  </si>
  <si>
    <t>20230306 10:32:21</t>
  </si>
  <si>
    <t>10:32:21</t>
  </si>
  <si>
    <t>20230306 10:32:25</t>
  </si>
  <si>
    <t>10:32:25</t>
  </si>
  <si>
    <t>20230306 10:32:29</t>
  </si>
  <si>
    <t>10:32:29</t>
  </si>
  <si>
    <t>20230306 10:32:33</t>
  </si>
  <si>
    <t>10:32:33</t>
  </si>
  <si>
    <t>20230306 10:32:37</t>
  </si>
  <si>
    <t>10:32:37</t>
  </si>
  <si>
    <t>20230306 10:32:41</t>
  </si>
  <si>
    <t>10:32:41</t>
  </si>
  <si>
    <t>20230306 10:32:45</t>
  </si>
  <si>
    <t>10:32:45</t>
  </si>
  <si>
    <t>20230306 10:32:49</t>
  </si>
  <si>
    <t>10:32:49</t>
  </si>
  <si>
    <t>20230306 10:32:53</t>
  </si>
  <si>
    <t>10:32:53</t>
  </si>
  <si>
    <t>20230306 10:32:57</t>
  </si>
  <si>
    <t>10:32:57</t>
  </si>
  <si>
    <t>20230306 10:33:01</t>
  </si>
  <si>
    <t>10:33:01</t>
  </si>
  <si>
    <t>20230306 10:33:05</t>
  </si>
  <si>
    <t>10:33:05</t>
  </si>
  <si>
    <t>20230306 10:33:09</t>
  </si>
  <si>
    <t>10:33:09</t>
  </si>
  <si>
    <t>20230306 10:33:13</t>
  </si>
  <si>
    <t>10:33:13</t>
  </si>
  <si>
    <t>20230306 10:33:17</t>
  </si>
  <si>
    <t>10:33:17</t>
  </si>
  <si>
    <t>20230306 10:33:21</t>
  </si>
  <si>
    <t>10:33:21</t>
  </si>
  <si>
    <t>20230306 10:33:25</t>
  </si>
  <si>
    <t>10:33:25</t>
  </si>
  <si>
    <t>20230306 10:33:29</t>
  </si>
  <si>
    <t>10:33:29</t>
  </si>
  <si>
    <t>20230306 10:33:33</t>
  </si>
  <si>
    <t>10:33:33</t>
  </si>
  <si>
    <t>20230306 10:33:37</t>
  </si>
  <si>
    <t>10:33:37</t>
  </si>
  <si>
    <t>20230306 10:33:41</t>
  </si>
  <si>
    <t>10:33:41</t>
  </si>
  <si>
    <t>20230306 10:33:45</t>
  </si>
  <si>
    <t>10:33:45</t>
  </si>
  <si>
    <t>20230306 10:33:49</t>
  </si>
  <si>
    <t>10:33:49</t>
  </si>
  <si>
    <t>20230306 10:33:53</t>
  </si>
  <si>
    <t>10:33:53</t>
  </si>
  <si>
    <t>20230306 10:33:57</t>
  </si>
  <si>
    <t>10:33:57</t>
  </si>
  <si>
    <t>20230306 10:34:01</t>
  </si>
  <si>
    <t>10:34:01</t>
  </si>
  <si>
    <t>20230306 10:34:05</t>
  </si>
  <si>
    <t>10:34:05</t>
  </si>
  <si>
    <t>20230306 10:34:09</t>
  </si>
  <si>
    <t>10:34:09</t>
  </si>
  <si>
    <t>20230306 10:34:13</t>
  </si>
  <si>
    <t>10:34:13</t>
  </si>
  <si>
    <t>20230306 10:34:17</t>
  </si>
  <si>
    <t>10:34:17</t>
  </si>
  <si>
    <t>20230306 10:34:21</t>
  </si>
  <si>
    <t>10:34:21</t>
  </si>
  <si>
    <t>20230306 10:34:25</t>
  </si>
  <si>
    <t>10:34:25</t>
  </si>
  <si>
    <t>20230306 10:34:29</t>
  </si>
  <si>
    <t>10:34:29</t>
  </si>
  <si>
    <t>20230306 10:34:33</t>
  </si>
  <si>
    <t>10:34:33</t>
  </si>
  <si>
    <t>20230306 10:34:37</t>
  </si>
  <si>
    <t>10:34:37</t>
  </si>
  <si>
    <t>20230306 10:34:41</t>
  </si>
  <si>
    <t>10:34:41</t>
  </si>
  <si>
    <t>20230306 10:34:45</t>
  </si>
  <si>
    <t>10:34:45</t>
  </si>
  <si>
    <t>20230306 10:34:49</t>
  </si>
  <si>
    <t>10:34:49</t>
  </si>
  <si>
    <t>20230306 10:34:53</t>
  </si>
  <si>
    <t>10:34:53</t>
  </si>
  <si>
    <t>20230306 10:34:57</t>
  </si>
  <si>
    <t>10:34:57</t>
  </si>
  <si>
    <t>20230306 10:35:01</t>
  </si>
  <si>
    <t>10:35:01</t>
  </si>
  <si>
    <t>20230306 10:35:05</t>
  </si>
  <si>
    <t>10:35:05</t>
  </si>
  <si>
    <t>20230306 10:35:09</t>
  </si>
  <si>
    <t>10:35:09</t>
  </si>
  <si>
    <t>20230306 10:35:13</t>
  </si>
  <si>
    <t>10:35:13</t>
  </si>
  <si>
    <t>20230306 10:35:17</t>
  </si>
  <si>
    <t>10:35:17</t>
  </si>
  <si>
    <t>20230306 10:35:21</t>
  </si>
  <si>
    <t>10:35:21</t>
  </si>
  <si>
    <t>20230306 10:35:25</t>
  </si>
  <si>
    <t>10:35:25</t>
  </si>
  <si>
    <t>20230306 10:35:29</t>
  </si>
  <si>
    <t>10:35:29</t>
  </si>
  <si>
    <t>20230306 10:35:33</t>
  </si>
  <si>
    <t>10:35:33</t>
  </si>
  <si>
    <t>20230306 10:35:37</t>
  </si>
  <si>
    <t>10:35:37</t>
  </si>
  <si>
    <t>20230306 10:35:41</t>
  </si>
  <si>
    <t>10:35:41</t>
  </si>
  <si>
    <t>20230306 10:35:45</t>
  </si>
  <si>
    <t>10:35:45</t>
  </si>
  <si>
    <t>20230306 10:35:49</t>
  </si>
  <si>
    <t>10:35:49</t>
  </si>
  <si>
    <t>20230306 10:35:53</t>
  </si>
  <si>
    <t>10:35:53</t>
  </si>
  <si>
    <t>20230306 10:35:57</t>
  </si>
  <si>
    <t>10:35:57</t>
  </si>
  <si>
    <t>20230306 10:36:01</t>
  </si>
  <si>
    <t>10:36:01</t>
  </si>
  <si>
    <t>20230306 10:36:05</t>
  </si>
  <si>
    <t>10:36:05</t>
  </si>
  <si>
    <t>20230306 10:36:09</t>
  </si>
  <si>
    <t>10:36:09</t>
  </si>
  <si>
    <t>20230306 10:36:13</t>
  </si>
  <si>
    <t>10:36:13</t>
  </si>
  <si>
    <t>20230306 10:36:17</t>
  </si>
  <si>
    <t>10:36:17</t>
  </si>
  <si>
    <t>20230306 10:36:21</t>
  </si>
  <si>
    <t>10:36:21</t>
  </si>
  <si>
    <t>20230306 10:36:25</t>
  </si>
  <si>
    <t>10:36:25</t>
  </si>
  <si>
    <t>20230306 10:36:29</t>
  </si>
  <si>
    <t>10:36:29</t>
  </si>
  <si>
    <t>20230306 10:36:33</t>
  </si>
  <si>
    <t>10:36:33</t>
  </si>
  <si>
    <t>20230306 10:36:37</t>
  </si>
  <si>
    <t>10:36:37</t>
  </si>
  <si>
    <t>20230306 10:36:41</t>
  </si>
  <si>
    <t>10:36:41</t>
  </si>
  <si>
    <t>20230306 10:36:45</t>
  </si>
  <si>
    <t>10:36:45</t>
  </si>
  <si>
    <t>20230306 10:36:49</t>
  </si>
  <si>
    <t>10:36:49</t>
  </si>
  <si>
    <t>20230306 10:36:53</t>
  </si>
  <si>
    <t>10:36:53</t>
  </si>
  <si>
    <t>20230306 10:36:56</t>
  </si>
  <si>
    <t>10:36:56</t>
  </si>
  <si>
    <t>20230306 10:37:01</t>
  </si>
  <si>
    <t>10:37:01</t>
  </si>
  <si>
    <t>20230306 10:37:05</t>
  </si>
  <si>
    <t>10:37:05</t>
  </si>
  <si>
    <t>20230306 10:37:09</t>
  </si>
  <si>
    <t>10:37:09</t>
  </si>
  <si>
    <t>20230306 10:37:13</t>
  </si>
  <si>
    <t>10:37:13</t>
  </si>
  <si>
    <t>20230306 10:37:17</t>
  </si>
  <si>
    <t>10:37:17</t>
  </si>
  <si>
    <t>20230306 10:37:21</t>
  </si>
  <si>
    <t>10:37:21</t>
  </si>
  <si>
    <t>20230306 10:37:25</t>
  </si>
  <si>
    <t>10:37:25</t>
  </si>
  <si>
    <t>20230306 10:37:29</t>
  </si>
  <si>
    <t>10:37:29</t>
  </si>
  <si>
    <t>20230306 10:37:33</t>
  </si>
  <si>
    <t>10:37:33</t>
  </si>
  <si>
    <t>20230306 10:37:37</t>
  </si>
  <si>
    <t>10:37:37</t>
  </si>
  <si>
    <t>20230306 10:37:41</t>
  </si>
  <si>
    <t>10:37:41</t>
  </si>
  <si>
    <t>20230306 10:37:45</t>
  </si>
  <si>
    <t>10:37:45</t>
  </si>
  <si>
    <t>20230306 10:37:49</t>
  </si>
  <si>
    <t>10:37:49</t>
  </si>
  <si>
    <t>20230306 10:37:53</t>
  </si>
  <si>
    <t>10:37:53</t>
  </si>
  <si>
    <t>20230306 10:37:57</t>
  </si>
  <si>
    <t>10:37:57</t>
  </si>
  <si>
    <t>20230306 10:38:01</t>
  </si>
  <si>
    <t>10:38:01</t>
  </si>
  <si>
    <t>20230306 10:38:05</t>
  </si>
  <si>
    <t>10:38:05</t>
  </si>
  <si>
    <t>20230306 10:38:09</t>
  </si>
  <si>
    <t>10:38:09</t>
  </si>
  <si>
    <t>20230306 10:38:13</t>
  </si>
  <si>
    <t>10:38:13</t>
  </si>
  <si>
    <t>20230306 10:38:17</t>
  </si>
  <si>
    <t>10:38:17</t>
  </si>
  <si>
    <t>20230306 10:38:21</t>
  </si>
  <si>
    <t>10:38:21</t>
  </si>
  <si>
    <t>20230306 10:38:25</t>
  </si>
  <si>
    <t>10:38:25</t>
  </si>
  <si>
    <t>20230306 10:38:29</t>
  </si>
  <si>
    <t>10:38:29</t>
  </si>
  <si>
    <t>20230306 10:38:33</t>
  </si>
  <si>
    <t>10:38:33</t>
  </si>
  <si>
    <t>20230306 10:38:37</t>
  </si>
  <si>
    <t>10:38:37</t>
  </si>
  <si>
    <t>20230306 10:38:41</t>
  </si>
  <si>
    <t>10:38:41</t>
  </si>
  <si>
    <t>20230306 10:38:45</t>
  </si>
  <si>
    <t>10:38:45</t>
  </si>
  <si>
    <t>20230306 10:38:49</t>
  </si>
  <si>
    <t>10:38:49</t>
  </si>
  <si>
    <t>20230306 10:38:53</t>
  </si>
  <si>
    <t>10:38:53</t>
  </si>
  <si>
    <t>20230306 10:38:57</t>
  </si>
  <si>
    <t>10:38:57</t>
  </si>
  <si>
    <t>20230306 10:39:01</t>
  </si>
  <si>
    <t>10:39:01</t>
  </si>
  <si>
    <t>20230306 10:39:05</t>
  </si>
  <si>
    <t>10:39:05</t>
  </si>
  <si>
    <t>20230306 10:39:09</t>
  </si>
  <si>
    <t>10:39:09</t>
  </si>
  <si>
    <t>20230306 10:39:13</t>
  </si>
  <si>
    <t>10:39:13</t>
  </si>
  <si>
    <t>20230306 10:39:17</t>
  </si>
  <si>
    <t>10:39:17</t>
  </si>
  <si>
    <t>20230306 10:39:20</t>
  </si>
  <si>
    <t>10:39:20</t>
  </si>
  <si>
    <t>20230306 10:39:24</t>
  </si>
  <si>
    <t>10:39:24</t>
  </si>
  <si>
    <t>20230306 10:39:28</t>
  </si>
  <si>
    <t>10:39:28</t>
  </si>
  <si>
    <t>20230306 10:39:32</t>
  </si>
  <si>
    <t>10:39:32</t>
  </si>
  <si>
    <t>20230306 10:39:36</t>
  </si>
  <si>
    <t>10:39:36</t>
  </si>
  <si>
    <t>20230306 10:39:40</t>
  </si>
  <si>
    <t>10:39:40</t>
  </si>
  <si>
    <t>20230306 10:39:44</t>
  </si>
  <si>
    <t>10:39:44</t>
  </si>
  <si>
    <t>20230306 10:39:48</t>
  </si>
  <si>
    <t>10:39:48</t>
  </si>
  <si>
    <t>20230306 10:39:52</t>
  </si>
  <si>
    <t>10:39:52</t>
  </si>
  <si>
    <t>20230306 10:39:56</t>
  </si>
  <si>
    <t>10:39:56</t>
  </si>
  <si>
    <t>20230306 10:40:00</t>
  </si>
  <si>
    <t>10:40:00</t>
  </si>
  <si>
    <t>20230306 10:40:04</t>
  </si>
  <si>
    <t>10:40:04</t>
  </si>
  <si>
    <t>20230306 10:40:08</t>
  </si>
  <si>
    <t>10:40:08</t>
  </si>
  <si>
    <t>20230306 10:40:12</t>
  </si>
  <si>
    <t>10:40:12</t>
  </si>
  <si>
    <t>20230306 10:40:16</t>
  </si>
  <si>
    <t>10:40:16</t>
  </si>
  <si>
    <t>20230306 10:40:20</t>
  </si>
  <si>
    <t>10:40:20</t>
  </si>
  <si>
    <t>20230306 10:40:24</t>
  </si>
  <si>
    <t>10:40:24</t>
  </si>
  <si>
    <t>20230306 10:40:28</t>
  </si>
  <si>
    <t>10:40:28</t>
  </si>
  <si>
    <t>20230306 10:40:32</t>
  </si>
  <si>
    <t>10:40:32</t>
  </si>
  <si>
    <t>20230306 10:40:36</t>
  </si>
  <si>
    <t>10:40:36</t>
  </si>
  <si>
    <t>20230306 10:40:40</t>
  </si>
  <si>
    <t>10:40:40</t>
  </si>
  <si>
    <t>20230306 10:40:44</t>
  </si>
  <si>
    <t>10:40:44</t>
  </si>
  <si>
    <t>20230306 10:40:48</t>
  </si>
  <si>
    <t>10:40:48</t>
  </si>
  <si>
    <t>20230306 10:40:52</t>
  </si>
  <si>
    <t>10:40:52</t>
  </si>
  <si>
    <t>20230306 10:40:56</t>
  </si>
  <si>
    <t>10:40:56</t>
  </si>
  <si>
    <t>20230306 10:41:00</t>
  </si>
  <si>
    <t>10:41:00</t>
  </si>
  <si>
    <t>20230306 10:41:04</t>
  </si>
  <si>
    <t>10:41:04</t>
  </si>
  <si>
    <t>20230306 10:41:08</t>
  </si>
  <si>
    <t>10:41:08</t>
  </si>
  <si>
    <t>20230306 10:41:12</t>
  </si>
  <si>
    <t>10:41:12</t>
  </si>
  <si>
    <t>20230306 10:41:16</t>
  </si>
  <si>
    <t>10:41:16</t>
  </si>
  <si>
    <t>20230306 10:41:20</t>
  </si>
  <si>
    <t>10:41:20</t>
  </si>
  <si>
    <t>20230306 10:41:24</t>
  </si>
  <si>
    <t>10:41:24</t>
  </si>
  <si>
    <t>20230306 10:41:28</t>
  </si>
  <si>
    <t>10:41:28</t>
  </si>
  <si>
    <t>20230306 10:41:32</t>
  </si>
  <si>
    <t>10:41:32</t>
  </si>
  <si>
    <t>20230306 10:41:36</t>
  </si>
  <si>
    <t>10:41:36</t>
  </si>
  <si>
    <t>20230306 10:41:40</t>
  </si>
  <si>
    <t>10:41:40</t>
  </si>
  <si>
    <t>20230306 10:41:44</t>
  </si>
  <si>
    <t>10:41:44</t>
  </si>
  <si>
    <t>20230306 10:41:48</t>
  </si>
  <si>
    <t>10:41:48</t>
  </si>
  <si>
    <t>20230306 10:41:52</t>
  </si>
  <si>
    <t>10:41:52</t>
  </si>
  <si>
    <t>20230306 10:41:56</t>
  </si>
  <si>
    <t>10:41:56</t>
  </si>
  <si>
    <t>20230306 10:42:00</t>
  </si>
  <si>
    <t>10:42:00</t>
  </si>
  <si>
    <t>20230306 10:42:04</t>
  </si>
  <si>
    <t>10:42:04</t>
  </si>
  <si>
    <t>20230306 10:42:08</t>
  </si>
  <si>
    <t>10:42:08</t>
  </si>
  <si>
    <t>20230306 10:42:12</t>
  </si>
  <si>
    <t>10:42:12</t>
  </si>
  <si>
    <t>20230306 10:42:16</t>
  </si>
  <si>
    <t>10:42:16</t>
  </si>
  <si>
    <t>20230306 10:42:20</t>
  </si>
  <si>
    <t>10:42:20</t>
  </si>
  <si>
    <t>20230306 10:42:24</t>
  </si>
  <si>
    <t>10:42:24</t>
  </si>
  <si>
    <t>20230306 10:42:28</t>
  </si>
  <si>
    <t>10:42:28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</si>
</sst>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6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1678119555.0999999</v>
      </c>
      <c r="C16">
        <v>0</v>
      </c>
      <c r="D16" t="s">
        <v>353</v>
      </c>
      <c r="E16" t="s">
        <v>354</v>
      </c>
      <c r="F16">
        <v>4</v>
      </c>
      <c r="G16">
        <v>1678119552.5999999</v>
      </c>
      <c r="H16">
        <f t="shared" ref="H16:H79" si="0">(I16)/1000</f>
        <v>2.8524335461927318E-3</v>
      </c>
      <c r="I16">
        <f t="shared" ref="I16:I79" si="1">IF(BD16, AL16, AF16)</f>
        <v>2.8524335461927319</v>
      </c>
      <c r="J16">
        <f t="shared" ref="J16:J79" si="2">IF(BD16, AG16, AE16)</f>
        <v>-1.7799534445956058</v>
      </c>
      <c r="K16">
        <f t="shared" ref="K16:K79" si="3">BF16 - IF(AS16&gt;1, J16*AZ16*100/(AU16*BT16), 0)</f>
        <v>11.668644444444441</v>
      </c>
      <c r="L16">
        <f t="shared" ref="L16:L79" si="4">((R16-H16/2)*K16-J16)/(R16+H16/2)</f>
        <v>25.156210245783139</v>
      </c>
      <c r="M16">
        <f t="shared" ref="M16:M79" si="5">L16*(BM16+BN16)/1000</f>
        <v>2.5501248255469444</v>
      </c>
      <c r="N16">
        <f t="shared" ref="N16:N79" si="6">(BF16 - IF(AS16&gt;1, J16*AZ16*100/(AU16*BT16), 0))*(BM16+BN16)/1000</f>
        <v>1.1828689451840704</v>
      </c>
      <c r="O16">
        <f t="shared" ref="O16:O79" si="7">2/((1/Q16-1/P16)+SIGN(Q16)*SQRT((1/Q16-1/P16)*(1/Q16-1/P16) + 4*BA16/((BA16+1)*(BA16+1))*(2*1/Q16*1/P16-1/P16*1/P16)))</f>
        <v>0.21237188139942551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2.770803323454234</v>
      </c>
      <c r="Q16">
        <f t="shared" ref="Q16:Q79" si="9">H16*(1000-(1000*0.61365*EXP(17.502*U16/(240.97+U16))/(BM16+BN16)+BH16)/2)/(1000*0.61365*EXP(17.502*U16/(240.97+U16))/(BM16+BN16)-BH16)</f>
        <v>0.20372556183440343</v>
      </c>
      <c r="R16">
        <f t="shared" ref="R16:R79" si="10">1/((BA16+1)/(O16/1.6)+1/(P16/1.37)) + BA16/((BA16+1)/(O16/1.6) + BA16/(P16/1.37))</f>
        <v>0.12807598084141408</v>
      </c>
      <c r="S16">
        <f t="shared" ref="S16:S79" si="11">(AV16*AY16)</f>
        <v>226.11583886862527</v>
      </c>
      <c r="T16">
        <f t="shared" ref="T16:T79" si="12">(BO16+(S16+2*0.95*0.0000000567*(((BO16+$B$6)+273)^4-(BO16+273)^4)-44100*H16)/(1.84*29.3*P16+8*0.95*0.0000000567*(BO16+273)^3))</f>
        <v>32.421805410814294</v>
      </c>
      <c r="U16">
        <f t="shared" ref="U16:U79" si="13">($C$6*BP16+$D$6*BQ16+$E$6*T16)</f>
        <v>31.53392222222223</v>
      </c>
      <c r="V16">
        <f t="shared" ref="V16:V79" si="14">0.61365*EXP(17.502*U16/(240.97+U16))</f>
        <v>4.6505524337458288</v>
      </c>
      <c r="W16">
        <f t="shared" ref="W16:W79" si="15">(X16/Y16*100)</f>
        <v>69.612435745625362</v>
      </c>
      <c r="X16">
        <f t="shared" ref="X16:X79" si="16">BH16*(BM16+BN16)/1000</f>
        <v>3.28677980858944</v>
      </c>
      <c r="Y16">
        <f t="shared" ref="Y16:Y79" si="17">0.61365*EXP(17.502*BO16/(240.97+BO16))</f>
        <v>4.7215411634206328</v>
      </c>
      <c r="Z16">
        <f t="shared" ref="Z16:Z79" si="18">(V16-BH16*(BM16+BN16)/1000)</f>
        <v>1.3637726251563889</v>
      </c>
      <c r="AA16">
        <f t="shared" ref="AA16:AA79" si="19">(-H16*44100)</f>
        <v>-125.79231938709947</v>
      </c>
      <c r="AB16">
        <f t="shared" ref="AB16:AB79" si="20">2*29.3*P16*0.92*(BO16-U16)</f>
        <v>39.884339522673592</v>
      </c>
      <c r="AC16">
        <f t="shared" ref="AC16:AC79" si="21">2*0.95*0.0000000567*(((BO16+$B$6)+273)^4-(U16+273)^4)</f>
        <v>3.25376400205116</v>
      </c>
      <c r="AD16">
        <f t="shared" ref="AD16:AD79" si="22">S16+AC16+AA16+AB16</f>
        <v>143.46162300625056</v>
      </c>
      <c r="AE16">
        <f t="shared" ref="AE16:AE79" si="23">BL16*AS16*(BG16-BF16*(1000-AS16*BI16)/(1000-AS16*BH16))/(100*AZ16)</f>
        <v>-1.833221657735794</v>
      </c>
      <c r="AF16">
        <f t="shared" ref="AF16:AF79" si="24">1000*BL16*AS16*(BH16-BI16)/(100*AZ16*(1000-AS16*BH16))</f>
        <v>2.8480339543144422</v>
      </c>
      <c r="AG16">
        <f t="shared" ref="AG16:AG79" si="25">(AH16 - AI16 - BM16*1000/(8.314*(BO16+273.15)) * AK16/BL16 * AJ16) * BL16/(100*AZ16) * (1000 - BI16)/1000</f>
        <v>-1.7799534445956058</v>
      </c>
      <c r="AH16">
        <v>10.31999004150552</v>
      </c>
      <c r="AI16">
        <v>12.042363636363641</v>
      </c>
      <c r="AJ16">
        <v>-7.7153772857223189E-3</v>
      </c>
      <c r="AK16">
        <v>60.517425008819501</v>
      </c>
      <c r="AL16">
        <f t="shared" ref="AL16:AL79" si="26">(AN16 - AM16 + BM16*1000/(8.314*(BO16+273.15)) * AP16/BL16 * AO16) * BL16/(100*AZ16) * 1000/(1000 - AN16)</f>
        <v>2.8524335461927319</v>
      </c>
      <c r="AM16">
        <v>29.879721053421921</v>
      </c>
      <c r="AN16">
        <v>32.427280000000003</v>
      </c>
      <c r="AO16">
        <v>2.2095846499671439E-5</v>
      </c>
      <c r="AP16">
        <v>101.17215150411209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47611.551738413989</v>
      </c>
      <c r="AV16">
        <f t="shared" ref="AV16:AV79" si="30">$B$10*BU16+$C$10*BV16+$F$10*CG16*(1-CJ16)</f>
        <v>1199.998888888889</v>
      </c>
      <c r="AW16">
        <f t="shared" ref="AW16:AW79" si="31">AV16*AX16</f>
        <v>1025.9244636625003</v>
      </c>
      <c r="AX16">
        <f t="shared" ref="AX16:AX79" si="32">($B$10*$D$8+$C$10*$D$8+$F$10*((CT16+CL16)/MAX(CT16+CL16+CU16, 0.1)*$I$8+CU16/MAX(CT16+CL16+CU16, 0.1)*$J$8))/($B$10+$C$10+$F$10)</f>
        <v>0.85493784466119893</v>
      </c>
      <c r="AY16">
        <f t="shared" ref="AY16:AY79" si="33">($B$10*$K$8+$C$10*$K$8+$F$10*((CT16+CL16)/MAX(CT16+CL16+CU16, 0.1)*$P$8+CU16/MAX(CT16+CL16+CU16, 0.1)*$Q$8))/($B$10+$C$10+$F$10)</f>
        <v>0.18843004019611381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1678119552.5999999</v>
      </c>
      <c r="BF16">
        <v>11.668644444444441</v>
      </c>
      <c r="BG16">
        <v>10.007075555555559</v>
      </c>
      <c r="BH16">
        <v>32.423088888888877</v>
      </c>
      <c r="BI16">
        <v>29.879311111111111</v>
      </c>
      <c r="BJ16">
        <v>16.17114444444444</v>
      </c>
      <c r="BK16">
        <v>32.172966666666667</v>
      </c>
      <c r="BL16">
        <v>649.98411111111113</v>
      </c>
      <c r="BM16">
        <v>101.2717777777778</v>
      </c>
      <c r="BN16">
        <v>9.9804055555555549E-2</v>
      </c>
      <c r="BO16">
        <v>31.800922222222219</v>
      </c>
      <c r="BP16">
        <v>31.53392222222223</v>
      </c>
      <c r="BQ16">
        <v>999.90000000000009</v>
      </c>
      <c r="BR16">
        <v>0</v>
      </c>
      <c r="BS16">
        <v>0</v>
      </c>
      <c r="BT16">
        <v>9006.8066666666673</v>
      </c>
      <c r="BU16">
        <v>0</v>
      </c>
      <c r="BV16">
        <v>104.70022222222219</v>
      </c>
      <c r="BW16">
        <v>1.6615800000000001</v>
      </c>
      <c r="BX16">
        <v>12.05966666666667</v>
      </c>
      <c r="BY16">
        <v>10.31528888888889</v>
      </c>
      <c r="BZ16">
        <v>2.5437822222222231</v>
      </c>
      <c r="CA16">
        <v>10.007075555555559</v>
      </c>
      <c r="CB16">
        <v>29.879311111111111</v>
      </c>
      <c r="CC16">
        <v>3.28355</v>
      </c>
      <c r="CD16">
        <v>3.0259366666666661</v>
      </c>
      <c r="CE16">
        <v>25.540288888888892</v>
      </c>
      <c r="CF16">
        <v>24.171322222222219</v>
      </c>
      <c r="CG16">
        <v>1199.998888888889</v>
      </c>
      <c r="CH16">
        <v>0.4999905555555556</v>
      </c>
      <c r="CI16">
        <v>0.5000094444444444</v>
      </c>
      <c r="CJ16">
        <v>0</v>
      </c>
      <c r="CK16">
        <v>1228.221111111111</v>
      </c>
      <c r="CL16">
        <v>4.9990899999999998</v>
      </c>
      <c r="CM16">
        <v>13030.5</v>
      </c>
      <c r="CN16">
        <v>9557.818888888889</v>
      </c>
      <c r="CO16">
        <v>40.638777777777783</v>
      </c>
      <c r="CP16">
        <v>42.186999999999998</v>
      </c>
      <c r="CQ16">
        <v>41.436999999999998</v>
      </c>
      <c r="CR16">
        <v>41.360999999999997</v>
      </c>
      <c r="CS16">
        <v>42</v>
      </c>
      <c r="CT16">
        <v>597.48666666666657</v>
      </c>
      <c r="CU16">
        <v>597.51333333333332</v>
      </c>
      <c r="CV16">
        <v>0</v>
      </c>
      <c r="CW16">
        <v>1678119596.8</v>
      </c>
      <c r="CX16">
        <v>0</v>
      </c>
      <c r="CY16">
        <v>1678116306.0999999</v>
      </c>
      <c r="CZ16" t="s">
        <v>356</v>
      </c>
      <c r="DA16">
        <v>1678116302.5999999</v>
      </c>
      <c r="DB16">
        <v>1678116306.0999999</v>
      </c>
      <c r="DC16">
        <v>12</v>
      </c>
      <c r="DD16">
        <v>3.5000000000000003E-2</v>
      </c>
      <c r="DE16">
        <v>0.05</v>
      </c>
      <c r="DF16">
        <v>-6.1040000000000001</v>
      </c>
      <c r="DG16">
        <v>0.249</v>
      </c>
      <c r="DH16">
        <v>413</v>
      </c>
      <c r="DI16">
        <v>32</v>
      </c>
      <c r="DJ16">
        <v>0.5</v>
      </c>
      <c r="DK16">
        <v>0.15</v>
      </c>
      <c r="DL16">
        <v>1.7173752499999999</v>
      </c>
      <c r="DM16">
        <v>-0.3118190994371533</v>
      </c>
      <c r="DN16">
        <v>3.5604874384520722E-2</v>
      </c>
      <c r="DO16">
        <v>0</v>
      </c>
      <c r="DP16">
        <v>2.55612225</v>
      </c>
      <c r="DQ16">
        <v>-2.69609380863064E-2</v>
      </c>
      <c r="DR16">
        <v>7.264091989884207E-3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3.2981699999999998</v>
      </c>
      <c r="EB16">
        <v>2.6252</v>
      </c>
      <c r="EC16">
        <v>4.8173499999999998E-3</v>
      </c>
      <c r="ED16">
        <v>2.9467500000000002E-3</v>
      </c>
      <c r="EE16">
        <v>0.13530800000000001</v>
      </c>
      <c r="EF16">
        <v>0.12692000000000001</v>
      </c>
      <c r="EG16">
        <v>30095</v>
      </c>
      <c r="EH16">
        <v>30595.1</v>
      </c>
      <c r="EI16">
        <v>28128.400000000001</v>
      </c>
      <c r="EJ16">
        <v>29524.2</v>
      </c>
      <c r="EK16">
        <v>33479.800000000003</v>
      </c>
      <c r="EL16">
        <v>35765.4</v>
      </c>
      <c r="EM16">
        <v>39720.199999999997</v>
      </c>
      <c r="EN16">
        <v>42180.1</v>
      </c>
      <c r="EO16">
        <v>2.2503799999999998</v>
      </c>
      <c r="EP16">
        <v>2.2198500000000001</v>
      </c>
      <c r="EQ16">
        <v>0.12024899999999999</v>
      </c>
      <c r="ER16">
        <v>0</v>
      </c>
      <c r="ES16">
        <v>29.578099999999999</v>
      </c>
      <c r="ET16">
        <v>999.9</v>
      </c>
      <c r="EU16">
        <v>73.099999999999994</v>
      </c>
      <c r="EV16">
        <v>32.700000000000003</v>
      </c>
      <c r="EW16">
        <v>35.853499999999997</v>
      </c>
      <c r="EX16">
        <v>56.757300000000001</v>
      </c>
      <c r="EY16">
        <v>-3.79006</v>
      </c>
      <c r="EZ16">
        <v>2</v>
      </c>
      <c r="FA16">
        <v>0.32209900000000002</v>
      </c>
      <c r="FB16">
        <v>-0.61253800000000003</v>
      </c>
      <c r="FC16">
        <v>20.274799999999999</v>
      </c>
      <c r="FD16">
        <v>5.2220800000000001</v>
      </c>
      <c r="FE16">
        <v>12.004300000000001</v>
      </c>
      <c r="FF16">
        <v>4.9873500000000002</v>
      </c>
      <c r="FG16">
        <v>3.2849499999999998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1.86219</v>
      </c>
      <c r="FN16">
        <v>1.8642700000000001</v>
      </c>
      <c r="FO16">
        <v>1.86033</v>
      </c>
      <c r="FP16">
        <v>1.86103</v>
      </c>
      <c r="FQ16">
        <v>1.8602000000000001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-4.5019999999999998</v>
      </c>
      <c r="GH16">
        <v>0.25019999999999998</v>
      </c>
      <c r="GI16">
        <v>-4.4273770621571362</v>
      </c>
      <c r="GJ16">
        <v>-4.6782648166075668E-3</v>
      </c>
      <c r="GK16">
        <v>2.0645039605938809E-6</v>
      </c>
      <c r="GL16">
        <v>-4.2957140779123221E-10</v>
      </c>
      <c r="GM16">
        <v>-7.2769555290842433E-2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54.2</v>
      </c>
      <c r="GV16">
        <v>54.1</v>
      </c>
      <c r="GW16">
        <v>0.17578099999999999</v>
      </c>
      <c r="GX16">
        <v>2.6415999999999999</v>
      </c>
      <c r="GY16">
        <v>2.04834</v>
      </c>
      <c r="GZ16">
        <v>2.6196299999999999</v>
      </c>
      <c r="HA16">
        <v>2.1972700000000001</v>
      </c>
      <c r="HB16">
        <v>2.2656200000000002</v>
      </c>
      <c r="HC16">
        <v>37.241999999999997</v>
      </c>
      <c r="HD16">
        <v>14.8062</v>
      </c>
      <c r="HE16">
        <v>18</v>
      </c>
      <c r="HF16">
        <v>708.36400000000003</v>
      </c>
      <c r="HG16">
        <v>761.745</v>
      </c>
      <c r="HH16">
        <v>31.000399999999999</v>
      </c>
      <c r="HI16">
        <v>31.502099999999999</v>
      </c>
      <c r="HJ16">
        <v>30.0001</v>
      </c>
      <c r="HK16">
        <v>31.483699999999999</v>
      </c>
      <c r="HL16">
        <v>31.4983</v>
      </c>
      <c r="HM16">
        <v>3.58975</v>
      </c>
      <c r="HN16">
        <v>21.3903</v>
      </c>
      <c r="HO16">
        <v>99.257099999999994</v>
      </c>
      <c r="HP16">
        <v>31</v>
      </c>
      <c r="HQ16">
        <v>13.345499999999999</v>
      </c>
      <c r="HR16">
        <v>30.0641</v>
      </c>
      <c r="HS16">
        <v>99.139600000000002</v>
      </c>
      <c r="HT16">
        <v>97.831400000000002</v>
      </c>
    </row>
    <row r="17" spans="1:228" x14ac:dyDescent="0.2">
      <c r="A17">
        <v>2</v>
      </c>
      <c r="B17">
        <v>1678119559.0999999</v>
      </c>
      <c r="C17">
        <v>4</v>
      </c>
      <c r="D17" t="s">
        <v>361</v>
      </c>
      <c r="E17" t="s">
        <v>362</v>
      </c>
      <c r="F17">
        <v>4</v>
      </c>
      <c r="G17">
        <v>1678119557.0999999</v>
      </c>
      <c r="H17">
        <f t="shared" si="0"/>
        <v>2.826108641635584E-3</v>
      </c>
      <c r="I17">
        <f t="shared" si="1"/>
        <v>2.8261086416355838</v>
      </c>
      <c r="J17">
        <f t="shared" si="2"/>
        <v>-1.8200220237550884</v>
      </c>
      <c r="K17">
        <f t="shared" si="3"/>
        <v>11.64648571428571</v>
      </c>
      <c r="L17">
        <f t="shared" si="4"/>
        <v>25.572829538642107</v>
      </c>
      <c r="M17">
        <f t="shared" si="5"/>
        <v>2.5923682030604862</v>
      </c>
      <c r="N17">
        <f t="shared" si="6"/>
        <v>1.1806272433596192</v>
      </c>
      <c r="O17">
        <f t="shared" si="7"/>
        <v>0.21034907298555561</v>
      </c>
      <c r="P17">
        <f t="shared" si="8"/>
        <v>2.7798260506928587</v>
      </c>
      <c r="Q17">
        <f t="shared" si="9"/>
        <v>0.20188949236805429</v>
      </c>
      <c r="R17">
        <f t="shared" si="10"/>
        <v>0.12691264353447348</v>
      </c>
      <c r="S17">
        <f t="shared" si="11"/>
        <v>226.10758466504279</v>
      </c>
      <c r="T17">
        <f t="shared" si="12"/>
        <v>32.433057719291739</v>
      </c>
      <c r="U17">
        <f t="shared" si="13"/>
        <v>31.53884285714285</v>
      </c>
      <c r="V17">
        <f t="shared" si="14"/>
        <v>4.6518522551219892</v>
      </c>
      <c r="W17">
        <f t="shared" si="15"/>
        <v>69.622882842300683</v>
      </c>
      <c r="X17">
        <f t="shared" si="16"/>
        <v>3.2883924208514141</v>
      </c>
      <c r="Y17">
        <f t="shared" si="17"/>
        <v>4.7231488938770143</v>
      </c>
      <c r="Z17">
        <f t="shared" si="18"/>
        <v>1.363459834270575</v>
      </c>
      <c r="AA17">
        <f t="shared" si="19"/>
        <v>-124.63139109612925</v>
      </c>
      <c r="AB17">
        <f t="shared" si="20"/>
        <v>40.176928843652426</v>
      </c>
      <c r="AC17">
        <f t="shared" si="21"/>
        <v>3.2671706969138934</v>
      </c>
      <c r="AD17">
        <f t="shared" si="22"/>
        <v>144.92029310947987</v>
      </c>
      <c r="AE17">
        <f t="shared" si="23"/>
        <v>-1.6821626259807962</v>
      </c>
      <c r="AF17">
        <f t="shared" si="24"/>
        <v>2.8053535223244235</v>
      </c>
      <c r="AG17">
        <f t="shared" si="25"/>
        <v>-1.8200220237550884</v>
      </c>
      <c r="AH17">
        <v>10.29372213635359</v>
      </c>
      <c r="AI17">
        <v>12.02999333333333</v>
      </c>
      <c r="AJ17">
        <v>-1.129800723817769E-3</v>
      </c>
      <c r="AK17">
        <v>60.517425008819501</v>
      </c>
      <c r="AL17">
        <f t="shared" si="26"/>
        <v>2.8261086416355838</v>
      </c>
      <c r="AM17">
        <v>29.92305905413685</v>
      </c>
      <c r="AN17">
        <v>32.446607878787887</v>
      </c>
      <c r="AO17">
        <v>1.330771611905709E-4</v>
      </c>
      <c r="AP17">
        <v>101.17215150411209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47860.255485194357</v>
      </c>
      <c r="AV17">
        <f t="shared" si="30"/>
        <v>1199.947142857143</v>
      </c>
      <c r="AW17">
        <f t="shared" si="31"/>
        <v>1025.8809993083125</v>
      </c>
      <c r="AX17">
        <f t="shared" si="32"/>
        <v>0.85493849076187722</v>
      </c>
      <c r="AY17">
        <f t="shared" si="33"/>
        <v>0.1884312871704229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1678119557.0999999</v>
      </c>
      <c r="BF17">
        <v>11.64648571428571</v>
      </c>
      <c r="BG17">
        <v>10.123695714285709</v>
      </c>
      <c r="BH17">
        <v>32.438871428571431</v>
      </c>
      <c r="BI17">
        <v>29.933014285714279</v>
      </c>
      <c r="BJ17">
        <v>16.148871428571429</v>
      </c>
      <c r="BK17">
        <v>32.188600000000001</v>
      </c>
      <c r="BL17">
        <v>649.92157142857138</v>
      </c>
      <c r="BM17">
        <v>101.2725714285715</v>
      </c>
      <c r="BN17">
        <v>9.9402257142857137E-2</v>
      </c>
      <c r="BO17">
        <v>31.806928571428571</v>
      </c>
      <c r="BP17">
        <v>31.53884285714285</v>
      </c>
      <c r="BQ17">
        <v>999.89999999999986</v>
      </c>
      <c r="BR17">
        <v>0</v>
      </c>
      <c r="BS17">
        <v>0</v>
      </c>
      <c r="BT17">
        <v>9054.7314285714274</v>
      </c>
      <c r="BU17">
        <v>0</v>
      </c>
      <c r="BV17">
        <v>105.4412857142857</v>
      </c>
      <c r="BW17">
        <v>1.5227871428571429</v>
      </c>
      <c r="BX17">
        <v>12.03695714285714</v>
      </c>
      <c r="BY17">
        <v>10.436071428571431</v>
      </c>
      <c r="BZ17">
        <v>2.5058414285714292</v>
      </c>
      <c r="CA17">
        <v>10.123695714285709</v>
      </c>
      <c r="CB17">
        <v>29.933014285714279</v>
      </c>
      <c r="CC17">
        <v>3.2851642857142851</v>
      </c>
      <c r="CD17">
        <v>3.0313942857142862</v>
      </c>
      <c r="CE17">
        <v>25.548542857142859</v>
      </c>
      <c r="CF17">
        <v>24.201357142857141</v>
      </c>
      <c r="CG17">
        <v>1199.947142857143</v>
      </c>
      <c r="CH17">
        <v>0.49996642857142859</v>
      </c>
      <c r="CI17">
        <v>0.50003357142857141</v>
      </c>
      <c r="CJ17">
        <v>0</v>
      </c>
      <c r="CK17">
        <v>1226.8142857142859</v>
      </c>
      <c r="CL17">
        <v>4.9990899999999998</v>
      </c>
      <c r="CM17">
        <v>13016.4</v>
      </c>
      <c r="CN17">
        <v>9557.3285714285703</v>
      </c>
      <c r="CO17">
        <v>40.669285714285706</v>
      </c>
      <c r="CP17">
        <v>42.186999999999998</v>
      </c>
      <c r="CQ17">
        <v>41.436999999999998</v>
      </c>
      <c r="CR17">
        <v>41.375</v>
      </c>
      <c r="CS17">
        <v>42</v>
      </c>
      <c r="CT17">
        <v>597.43428571428569</v>
      </c>
      <c r="CU17">
        <v>597.512857142857</v>
      </c>
      <c r="CV17">
        <v>0</v>
      </c>
      <c r="CW17">
        <v>1678119601</v>
      </c>
      <c r="CX17">
        <v>0</v>
      </c>
      <c r="CY17">
        <v>1678116306.0999999</v>
      </c>
      <c r="CZ17" t="s">
        <v>356</v>
      </c>
      <c r="DA17">
        <v>1678116302.5999999</v>
      </c>
      <c r="DB17">
        <v>1678116306.0999999</v>
      </c>
      <c r="DC17">
        <v>12</v>
      </c>
      <c r="DD17">
        <v>3.5000000000000003E-2</v>
      </c>
      <c r="DE17">
        <v>0.05</v>
      </c>
      <c r="DF17">
        <v>-6.1040000000000001</v>
      </c>
      <c r="DG17">
        <v>0.249</v>
      </c>
      <c r="DH17">
        <v>413</v>
      </c>
      <c r="DI17">
        <v>32</v>
      </c>
      <c r="DJ17">
        <v>0.5</v>
      </c>
      <c r="DK17">
        <v>0.15</v>
      </c>
      <c r="DL17">
        <v>1.685721</v>
      </c>
      <c r="DM17">
        <v>-0.53906273921201531</v>
      </c>
      <c r="DN17">
        <v>6.9888555314872536E-2</v>
      </c>
      <c r="DO17">
        <v>0</v>
      </c>
      <c r="DP17">
        <v>2.5477249999999998</v>
      </c>
      <c r="DQ17">
        <v>-0.15141726078799789</v>
      </c>
      <c r="DR17">
        <v>1.9182644108672799E-2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3.2981500000000001</v>
      </c>
      <c r="EB17">
        <v>2.6252900000000001</v>
      </c>
      <c r="EC17">
        <v>4.8189699999999997E-3</v>
      </c>
      <c r="ED17">
        <v>3.1420599999999999E-3</v>
      </c>
      <c r="EE17">
        <v>0.13536999999999999</v>
      </c>
      <c r="EF17">
        <v>0.12714</v>
      </c>
      <c r="EG17">
        <v>30094.9</v>
      </c>
      <c r="EH17">
        <v>30588.5</v>
      </c>
      <c r="EI17">
        <v>28128.3</v>
      </c>
      <c r="EJ17">
        <v>29523.7</v>
      </c>
      <c r="EK17">
        <v>33477.5</v>
      </c>
      <c r="EL17">
        <v>35755.800000000003</v>
      </c>
      <c r="EM17">
        <v>39720.300000000003</v>
      </c>
      <c r="EN17">
        <v>42179.4</v>
      </c>
      <c r="EO17">
        <v>2.2502800000000001</v>
      </c>
      <c r="EP17">
        <v>2.2200799999999998</v>
      </c>
      <c r="EQ17">
        <v>0.12045699999999999</v>
      </c>
      <c r="ER17">
        <v>0</v>
      </c>
      <c r="ES17">
        <v>29.584800000000001</v>
      </c>
      <c r="ET17">
        <v>999.9</v>
      </c>
      <c r="EU17">
        <v>73.099999999999994</v>
      </c>
      <c r="EV17">
        <v>32.700000000000003</v>
      </c>
      <c r="EW17">
        <v>35.8598</v>
      </c>
      <c r="EX17">
        <v>57.147300000000001</v>
      </c>
      <c r="EY17">
        <v>-3.7299699999999998</v>
      </c>
      <c r="EZ17">
        <v>2</v>
      </c>
      <c r="FA17">
        <v>0.32211099999999998</v>
      </c>
      <c r="FB17">
        <v>-0.61168599999999995</v>
      </c>
      <c r="FC17">
        <v>20.2744</v>
      </c>
      <c r="FD17">
        <v>5.2198399999999996</v>
      </c>
      <c r="FE17">
        <v>12.004300000000001</v>
      </c>
      <c r="FF17">
        <v>4.9863999999999997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1.86425</v>
      </c>
      <c r="FO17">
        <v>1.86033</v>
      </c>
      <c r="FP17">
        <v>1.8610599999999999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-4.5019999999999998</v>
      </c>
      <c r="GH17">
        <v>0.25040000000000001</v>
      </c>
      <c r="GI17">
        <v>-4.4273770621571362</v>
      </c>
      <c r="GJ17">
        <v>-4.6782648166075668E-3</v>
      </c>
      <c r="GK17">
        <v>2.0645039605938809E-6</v>
      </c>
      <c r="GL17">
        <v>-4.2957140779123221E-10</v>
      </c>
      <c r="GM17">
        <v>-7.2769555290842433E-2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54.3</v>
      </c>
      <c r="GV17">
        <v>54.2</v>
      </c>
      <c r="GW17">
        <v>0.18432599999999999</v>
      </c>
      <c r="GX17">
        <v>2.63672</v>
      </c>
      <c r="GY17">
        <v>2.04834</v>
      </c>
      <c r="GZ17">
        <v>2.6196299999999999</v>
      </c>
      <c r="HA17">
        <v>2.1972700000000001</v>
      </c>
      <c r="HB17">
        <v>2.3083499999999999</v>
      </c>
      <c r="HC17">
        <v>37.2181</v>
      </c>
      <c r="HD17">
        <v>14.815</v>
      </c>
      <c r="HE17">
        <v>18</v>
      </c>
      <c r="HF17">
        <v>708.30700000000002</v>
      </c>
      <c r="HG17">
        <v>761.98599999999999</v>
      </c>
      <c r="HH17">
        <v>31.000399999999999</v>
      </c>
      <c r="HI17">
        <v>31.503799999999998</v>
      </c>
      <c r="HJ17">
        <v>30.0001</v>
      </c>
      <c r="HK17">
        <v>31.4862</v>
      </c>
      <c r="HL17">
        <v>31.5</v>
      </c>
      <c r="HM17">
        <v>3.7975400000000001</v>
      </c>
      <c r="HN17">
        <v>21.3903</v>
      </c>
      <c r="HO17">
        <v>99.257099999999994</v>
      </c>
      <c r="HP17">
        <v>31</v>
      </c>
      <c r="HQ17">
        <v>20.026199999999999</v>
      </c>
      <c r="HR17">
        <v>30.072900000000001</v>
      </c>
      <c r="HS17">
        <v>99.139700000000005</v>
      </c>
      <c r="HT17">
        <v>97.829700000000003</v>
      </c>
    </row>
    <row r="18" spans="1:228" x14ac:dyDescent="0.2">
      <c r="A18">
        <v>3</v>
      </c>
      <c r="B18">
        <v>1678119563.0999999</v>
      </c>
      <c r="C18">
        <v>8</v>
      </c>
      <c r="D18" t="s">
        <v>364</v>
      </c>
      <c r="E18" t="s">
        <v>365</v>
      </c>
      <c r="F18">
        <v>4</v>
      </c>
      <c r="G18">
        <v>1678119560.7874999</v>
      </c>
      <c r="H18">
        <f t="shared" si="0"/>
        <v>2.8560595460910237E-3</v>
      </c>
      <c r="I18">
        <f t="shared" si="1"/>
        <v>2.8560595460910236</v>
      </c>
      <c r="J18">
        <f t="shared" si="2"/>
        <v>-1.78590124936831</v>
      </c>
      <c r="K18">
        <f t="shared" si="3"/>
        <v>11.914949999999999</v>
      </c>
      <c r="L18">
        <f t="shared" si="4"/>
        <v>25.40798514268689</v>
      </c>
      <c r="M18">
        <f t="shared" si="5"/>
        <v>2.5756610920764049</v>
      </c>
      <c r="N18">
        <f t="shared" si="6"/>
        <v>1.207843634853071</v>
      </c>
      <c r="O18">
        <f t="shared" si="7"/>
        <v>0.21295624544716743</v>
      </c>
      <c r="P18">
        <f t="shared" si="8"/>
        <v>2.7653852198017495</v>
      </c>
      <c r="Q18">
        <f t="shared" si="9"/>
        <v>0.2042470423449303</v>
      </c>
      <c r="R18">
        <f t="shared" si="10"/>
        <v>0.1284072092338811</v>
      </c>
      <c r="S18">
        <f t="shared" si="11"/>
        <v>226.11443765800084</v>
      </c>
      <c r="T18">
        <f t="shared" si="12"/>
        <v>32.435213869573474</v>
      </c>
      <c r="U18">
        <f t="shared" si="13"/>
        <v>31.544750000000001</v>
      </c>
      <c r="V18">
        <f t="shared" si="14"/>
        <v>4.6534130875510629</v>
      </c>
      <c r="W18">
        <f t="shared" si="15"/>
        <v>69.658609030671116</v>
      </c>
      <c r="X18">
        <f t="shared" si="16"/>
        <v>3.2914384029802899</v>
      </c>
      <c r="Y18">
        <f t="shared" si="17"/>
        <v>4.7250992358045067</v>
      </c>
      <c r="Z18">
        <f t="shared" si="18"/>
        <v>1.361974684570773</v>
      </c>
      <c r="AA18">
        <f t="shared" si="19"/>
        <v>-125.95222598261415</v>
      </c>
      <c r="AB18">
        <f t="shared" si="20"/>
        <v>40.173476448603097</v>
      </c>
      <c r="AC18">
        <f t="shared" si="21"/>
        <v>3.284162919486886</v>
      </c>
      <c r="AD18">
        <f t="shared" si="22"/>
        <v>143.61985104347667</v>
      </c>
      <c r="AE18">
        <f t="shared" si="23"/>
        <v>1.0670358503670479E-3</v>
      </c>
      <c r="AF18">
        <f t="shared" si="24"/>
        <v>2.7732952849018995</v>
      </c>
      <c r="AG18">
        <f t="shared" si="25"/>
        <v>-1.78590124936831</v>
      </c>
      <c r="AH18">
        <v>11.836108128518539</v>
      </c>
      <c r="AI18">
        <v>12.75052727272727</v>
      </c>
      <c r="AJ18">
        <v>0.21111832230065569</v>
      </c>
      <c r="AK18">
        <v>60.517425008819501</v>
      </c>
      <c r="AL18">
        <f t="shared" si="26"/>
        <v>2.8560595460910236</v>
      </c>
      <c r="AM18">
        <v>29.996461748714928</v>
      </c>
      <c r="AN18">
        <v>32.485672727272707</v>
      </c>
      <c r="AO18">
        <v>9.9023165171017186E-3</v>
      </c>
      <c r="AP18">
        <v>101.17215150411209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47459.778968482809</v>
      </c>
      <c r="AV18">
        <f t="shared" si="30"/>
        <v>1199.9825000000001</v>
      </c>
      <c r="AW18">
        <f t="shared" si="31"/>
        <v>1025.911326247669</v>
      </c>
      <c r="AX18">
        <f t="shared" si="32"/>
        <v>0.85493857306058119</v>
      </c>
      <c r="AY18">
        <f t="shared" si="33"/>
        <v>0.18843144600692163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1678119560.7874999</v>
      </c>
      <c r="BF18">
        <v>11.914949999999999</v>
      </c>
      <c r="BG18">
        <v>11.9464375</v>
      </c>
      <c r="BH18">
        <v>32.468874999999997</v>
      </c>
      <c r="BI18">
        <v>29.991975</v>
      </c>
      <c r="BJ18">
        <v>16.4185625</v>
      </c>
      <c r="BK18">
        <v>32.218362499999998</v>
      </c>
      <c r="BL18">
        <v>649.98575000000005</v>
      </c>
      <c r="BM18">
        <v>101.27187499999999</v>
      </c>
      <c r="BN18">
        <v>0.10023607499999999</v>
      </c>
      <c r="BO18">
        <v>31.8142125</v>
      </c>
      <c r="BP18">
        <v>31.544750000000001</v>
      </c>
      <c r="BQ18">
        <v>999.9</v>
      </c>
      <c r="BR18">
        <v>0</v>
      </c>
      <c r="BS18">
        <v>0</v>
      </c>
      <c r="BT18">
        <v>8978.0487499999981</v>
      </c>
      <c r="BU18">
        <v>0</v>
      </c>
      <c r="BV18">
        <v>106.08812500000001</v>
      </c>
      <c r="BW18">
        <v>-3.1505875000000023E-2</v>
      </c>
      <c r="BX18">
        <v>12.314774999999999</v>
      </c>
      <c r="BY18">
        <v>12.315825</v>
      </c>
      <c r="BZ18">
        <v>2.4769062499999999</v>
      </c>
      <c r="CA18">
        <v>11.9464375</v>
      </c>
      <c r="CB18">
        <v>29.991975</v>
      </c>
      <c r="CC18">
        <v>3.2881849999999999</v>
      </c>
      <c r="CD18">
        <v>3.0373424999999998</v>
      </c>
      <c r="CE18">
        <v>25.5640125</v>
      </c>
      <c r="CF18">
        <v>24.23405</v>
      </c>
      <c r="CG18">
        <v>1199.9825000000001</v>
      </c>
      <c r="CH18">
        <v>0.49996350000000001</v>
      </c>
      <c r="CI18">
        <v>0.50003649999999999</v>
      </c>
      <c r="CJ18">
        <v>0</v>
      </c>
      <c r="CK18">
        <v>1225.9762499999999</v>
      </c>
      <c r="CL18">
        <v>4.9990899999999998</v>
      </c>
      <c r="CM18">
        <v>13005.525</v>
      </c>
      <c r="CN18">
        <v>9557.5724999999984</v>
      </c>
      <c r="CO18">
        <v>40.686999999999998</v>
      </c>
      <c r="CP18">
        <v>42.186999999999998</v>
      </c>
      <c r="CQ18">
        <v>41.436999999999998</v>
      </c>
      <c r="CR18">
        <v>41.375</v>
      </c>
      <c r="CS18">
        <v>42</v>
      </c>
      <c r="CT18">
        <v>597.45000000000005</v>
      </c>
      <c r="CU18">
        <v>597.53500000000008</v>
      </c>
      <c r="CV18">
        <v>0</v>
      </c>
      <c r="CW18">
        <v>1678119605.2</v>
      </c>
      <c r="CX18">
        <v>0</v>
      </c>
      <c r="CY18">
        <v>1678116306.0999999</v>
      </c>
      <c r="CZ18" t="s">
        <v>356</v>
      </c>
      <c r="DA18">
        <v>1678116302.5999999</v>
      </c>
      <c r="DB18">
        <v>1678116306.0999999</v>
      </c>
      <c r="DC18">
        <v>12</v>
      </c>
      <c r="DD18">
        <v>3.5000000000000003E-2</v>
      </c>
      <c r="DE18">
        <v>0.05</v>
      </c>
      <c r="DF18">
        <v>-6.1040000000000001</v>
      </c>
      <c r="DG18">
        <v>0.249</v>
      </c>
      <c r="DH18">
        <v>413</v>
      </c>
      <c r="DI18">
        <v>32</v>
      </c>
      <c r="DJ18">
        <v>0.5</v>
      </c>
      <c r="DK18">
        <v>0.15</v>
      </c>
      <c r="DL18">
        <v>1.3861173250000001</v>
      </c>
      <c r="DM18">
        <v>-4.7361839437148259</v>
      </c>
      <c r="DN18">
        <v>0.6532140890683692</v>
      </c>
      <c r="DO18">
        <v>0</v>
      </c>
      <c r="DP18">
        <v>2.5313902499999998</v>
      </c>
      <c r="DQ18">
        <v>-0.31593692307692811</v>
      </c>
      <c r="DR18">
        <v>3.3516605100121631E-2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3.2982800000000001</v>
      </c>
      <c r="EB18">
        <v>2.6253799999999998</v>
      </c>
      <c r="EC18">
        <v>5.0890600000000003E-3</v>
      </c>
      <c r="ED18">
        <v>4.15352E-3</v>
      </c>
      <c r="EE18">
        <v>0.13547100000000001</v>
      </c>
      <c r="EF18">
        <v>0.12720699999999999</v>
      </c>
      <c r="EG18">
        <v>30087</v>
      </c>
      <c r="EH18">
        <v>30557.3</v>
      </c>
      <c r="EI18">
        <v>28128.6</v>
      </c>
      <c r="EJ18">
        <v>29523.599999999999</v>
      </c>
      <c r="EK18">
        <v>33473.4</v>
      </c>
      <c r="EL18">
        <v>35752.800000000003</v>
      </c>
      <c r="EM18">
        <v>39720</v>
      </c>
      <c r="EN18">
        <v>42179.1</v>
      </c>
      <c r="EO18">
        <v>2.2504200000000001</v>
      </c>
      <c r="EP18">
        <v>2.2198500000000001</v>
      </c>
      <c r="EQ18">
        <v>0.120625</v>
      </c>
      <c r="ER18">
        <v>0</v>
      </c>
      <c r="ES18">
        <v>29.590900000000001</v>
      </c>
      <c r="ET18">
        <v>999.9</v>
      </c>
      <c r="EU18">
        <v>73.099999999999994</v>
      </c>
      <c r="EV18">
        <v>32.700000000000003</v>
      </c>
      <c r="EW18">
        <v>35.859099999999998</v>
      </c>
      <c r="EX18">
        <v>57.267299999999999</v>
      </c>
      <c r="EY18">
        <v>-3.7459899999999999</v>
      </c>
      <c r="EZ18">
        <v>2</v>
      </c>
      <c r="FA18">
        <v>0.32209300000000002</v>
      </c>
      <c r="FB18">
        <v>-0.61018799999999995</v>
      </c>
      <c r="FC18">
        <v>20.2745</v>
      </c>
      <c r="FD18">
        <v>5.2198399999999996</v>
      </c>
      <c r="FE18">
        <v>12.004300000000001</v>
      </c>
      <c r="FF18">
        <v>4.9867999999999997</v>
      </c>
      <c r="FG18">
        <v>3.2844500000000001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1.86219</v>
      </c>
      <c r="FN18">
        <v>1.8642099999999999</v>
      </c>
      <c r="FO18">
        <v>1.86033</v>
      </c>
      <c r="FP18">
        <v>1.86103</v>
      </c>
      <c r="FQ18">
        <v>1.8602000000000001</v>
      </c>
      <c r="FR18">
        <v>1.86188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-4.5069999999999997</v>
      </c>
      <c r="GH18">
        <v>0.25069999999999998</v>
      </c>
      <c r="GI18">
        <v>-4.4273770621571362</v>
      </c>
      <c r="GJ18">
        <v>-4.6782648166075668E-3</v>
      </c>
      <c r="GK18">
        <v>2.0645039605938809E-6</v>
      </c>
      <c r="GL18">
        <v>-4.2957140779123221E-10</v>
      </c>
      <c r="GM18">
        <v>-7.2769555290842433E-2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54.3</v>
      </c>
      <c r="GV18">
        <v>54.3</v>
      </c>
      <c r="GW18">
        <v>0.20019500000000001</v>
      </c>
      <c r="GX18">
        <v>2.6245099999999999</v>
      </c>
      <c r="GY18">
        <v>2.04834</v>
      </c>
      <c r="GZ18">
        <v>2.6196299999999999</v>
      </c>
      <c r="HA18">
        <v>2.1972700000000001</v>
      </c>
      <c r="HB18">
        <v>2.2936999999999999</v>
      </c>
      <c r="HC18">
        <v>37.241999999999997</v>
      </c>
      <c r="HD18">
        <v>14.815</v>
      </c>
      <c r="HE18">
        <v>18</v>
      </c>
      <c r="HF18">
        <v>708.43700000000001</v>
      </c>
      <c r="HG18">
        <v>761.779</v>
      </c>
      <c r="HH18">
        <v>31.000399999999999</v>
      </c>
      <c r="HI18">
        <v>31.504799999999999</v>
      </c>
      <c r="HJ18">
        <v>30.0001</v>
      </c>
      <c r="HK18">
        <v>31.486499999999999</v>
      </c>
      <c r="HL18">
        <v>31.500900000000001</v>
      </c>
      <c r="HM18">
        <v>4.09009</v>
      </c>
      <c r="HN18">
        <v>21.3903</v>
      </c>
      <c r="HO18">
        <v>99.257099999999994</v>
      </c>
      <c r="HP18">
        <v>31</v>
      </c>
      <c r="HQ18">
        <v>26.713999999999999</v>
      </c>
      <c r="HR18">
        <v>30.077999999999999</v>
      </c>
      <c r="HS18">
        <v>99.139700000000005</v>
      </c>
      <c r="HT18">
        <v>97.829099999999997</v>
      </c>
    </row>
    <row r="19" spans="1:228" x14ac:dyDescent="0.2">
      <c r="A19">
        <v>4</v>
      </c>
      <c r="B19">
        <v>1678119567.0999999</v>
      </c>
      <c r="C19">
        <v>12</v>
      </c>
      <c r="D19" t="s">
        <v>366</v>
      </c>
      <c r="E19" t="s">
        <v>367</v>
      </c>
      <c r="F19">
        <v>4</v>
      </c>
      <c r="G19">
        <v>1678119565.0999999</v>
      </c>
      <c r="H19">
        <f t="shared" si="0"/>
        <v>2.8547303346623675E-3</v>
      </c>
      <c r="I19">
        <f t="shared" si="1"/>
        <v>2.8547303346623676</v>
      </c>
      <c r="J19">
        <f t="shared" si="2"/>
        <v>-1.8365839337723187</v>
      </c>
      <c r="K19">
        <f t="shared" si="3"/>
        <v>13.720714285714291</v>
      </c>
      <c r="L19">
        <f t="shared" si="4"/>
        <v>27.586808629751179</v>
      </c>
      <c r="M19">
        <f t="shared" si="5"/>
        <v>2.7965387279560447</v>
      </c>
      <c r="N19">
        <f t="shared" si="6"/>
        <v>1.3909006072503378</v>
      </c>
      <c r="O19">
        <f t="shared" si="7"/>
        <v>0.21256350818431249</v>
      </c>
      <c r="P19">
        <f t="shared" si="8"/>
        <v>2.7780807556014961</v>
      </c>
      <c r="Q19">
        <f t="shared" si="9"/>
        <v>0.20392361838785944</v>
      </c>
      <c r="R19">
        <f t="shared" si="10"/>
        <v>0.12819925858780234</v>
      </c>
      <c r="S19">
        <f t="shared" si="11"/>
        <v>226.11745033525489</v>
      </c>
      <c r="T19">
        <f t="shared" si="12"/>
        <v>32.440668526068677</v>
      </c>
      <c r="U19">
        <f t="shared" si="13"/>
        <v>31.562828571428572</v>
      </c>
      <c r="V19">
        <f t="shared" si="14"/>
        <v>4.6581927858150705</v>
      </c>
      <c r="W19">
        <f t="shared" si="15"/>
        <v>69.698191702157004</v>
      </c>
      <c r="X19">
        <f t="shared" si="16"/>
        <v>3.29474659009407</v>
      </c>
      <c r="Y19">
        <f t="shared" si="17"/>
        <v>4.7271622256336174</v>
      </c>
      <c r="Z19">
        <f t="shared" si="18"/>
        <v>1.3634461957210005</v>
      </c>
      <c r="AA19">
        <f t="shared" si="19"/>
        <v>-125.8936077586104</v>
      </c>
      <c r="AB19">
        <f t="shared" si="20"/>
        <v>38.80375702180671</v>
      </c>
      <c r="AC19">
        <f t="shared" si="21"/>
        <v>3.1580931787673694</v>
      </c>
      <c r="AD19">
        <f t="shared" si="22"/>
        <v>142.18569277721855</v>
      </c>
      <c r="AE19">
        <f t="shared" si="23"/>
        <v>2.9610424602354444</v>
      </c>
      <c r="AF19">
        <f t="shared" si="24"/>
        <v>2.7986690987552305</v>
      </c>
      <c r="AG19">
        <f t="shared" si="25"/>
        <v>-1.8365839337723187</v>
      </c>
      <c r="AH19">
        <v>16.005513054479451</v>
      </c>
      <c r="AI19">
        <v>15.27314666666666</v>
      </c>
      <c r="AJ19">
        <v>0.66693880813597906</v>
      </c>
      <c r="AK19">
        <v>60.517425008819501</v>
      </c>
      <c r="AL19">
        <f t="shared" si="26"/>
        <v>2.8547303346623676</v>
      </c>
      <c r="AM19">
        <v>30.001905505824251</v>
      </c>
      <c r="AN19">
        <v>32.51041212121212</v>
      </c>
      <c r="AO19">
        <v>6.5778817664868244E-3</v>
      </c>
      <c r="AP19">
        <v>101.17215150411209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47809.582624011891</v>
      </c>
      <c r="AV19">
        <f t="shared" si="30"/>
        <v>1200.007142857143</v>
      </c>
      <c r="AW19">
        <f t="shared" si="31"/>
        <v>1025.9315493965053</v>
      </c>
      <c r="AX19">
        <f t="shared" si="32"/>
        <v>0.8549378689145346</v>
      </c>
      <c r="AY19">
        <f t="shared" si="33"/>
        <v>0.18843008700505165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1678119565.0999999</v>
      </c>
      <c r="BF19">
        <v>13.720714285714291</v>
      </c>
      <c r="BG19">
        <v>16.489357142857141</v>
      </c>
      <c r="BH19">
        <v>32.501442857142862</v>
      </c>
      <c r="BI19">
        <v>30.00208571428572</v>
      </c>
      <c r="BJ19">
        <v>18.23272857142857</v>
      </c>
      <c r="BK19">
        <v>32.25067142857143</v>
      </c>
      <c r="BL19">
        <v>650.01714285714286</v>
      </c>
      <c r="BM19">
        <v>101.27242857142861</v>
      </c>
      <c r="BN19">
        <v>9.9889099999999995E-2</v>
      </c>
      <c r="BO19">
        <v>31.821914285714289</v>
      </c>
      <c r="BP19">
        <v>31.562828571428572</v>
      </c>
      <c r="BQ19">
        <v>999.89999999999986</v>
      </c>
      <c r="BR19">
        <v>0</v>
      </c>
      <c r="BS19">
        <v>0</v>
      </c>
      <c r="BT19">
        <v>9045.4485714285711</v>
      </c>
      <c r="BU19">
        <v>0</v>
      </c>
      <c r="BV19">
        <v>107.371</v>
      </c>
      <c r="BW19">
        <v>-2.7686257142857138</v>
      </c>
      <c r="BX19">
        <v>14.181657142857141</v>
      </c>
      <c r="BY19">
        <v>16.999371428571429</v>
      </c>
      <c r="BZ19">
        <v>2.4993257142857139</v>
      </c>
      <c r="CA19">
        <v>16.489357142857141</v>
      </c>
      <c r="CB19">
        <v>30.00208571428572</v>
      </c>
      <c r="CC19">
        <v>3.2915042857142849</v>
      </c>
      <c r="CD19">
        <v>3.0383914285714289</v>
      </c>
      <c r="CE19">
        <v>25.581014285714289</v>
      </c>
      <c r="CF19">
        <v>24.239799999999999</v>
      </c>
      <c r="CG19">
        <v>1200.007142857143</v>
      </c>
      <c r="CH19">
        <v>0.49998842857142861</v>
      </c>
      <c r="CI19">
        <v>0.50001157142857144</v>
      </c>
      <c r="CJ19">
        <v>0</v>
      </c>
      <c r="CK19">
        <v>1224.1042857142861</v>
      </c>
      <c r="CL19">
        <v>4.9990899999999998</v>
      </c>
      <c r="CM19">
        <v>12989.21428571429</v>
      </c>
      <c r="CN19">
        <v>9557.8785714285714</v>
      </c>
      <c r="CO19">
        <v>40.686999999999998</v>
      </c>
      <c r="CP19">
        <v>42.186999999999998</v>
      </c>
      <c r="CQ19">
        <v>41.436999999999998</v>
      </c>
      <c r="CR19">
        <v>41.375</v>
      </c>
      <c r="CS19">
        <v>42</v>
      </c>
      <c r="CT19">
        <v>597.49</v>
      </c>
      <c r="CU19">
        <v>597.51857142857148</v>
      </c>
      <c r="CV19">
        <v>0</v>
      </c>
      <c r="CW19">
        <v>1678119608.8</v>
      </c>
      <c r="CX19">
        <v>0</v>
      </c>
      <c r="CY19">
        <v>1678116306.0999999</v>
      </c>
      <c r="CZ19" t="s">
        <v>356</v>
      </c>
      <c r="DA19">
        <v>1678116302.5999999</v>
      </c>
      <c r="DB19">
        <v>1678116306.0999999</v>
      </c>
      <c r="DC19">
        <v>12</v>
      </c>
      <c r="DD19">
        <v>3.5000000000000003E-2</v>
      </c>
      <c r="DE19">
        <v>0.05</v>
      </c>
      <c r="DF19">
        <v>-6.1040000000000001</v>
      </c>
      <c r="DG19">
        <v>0.249</v>
      </c>
      <c r="DH19">
        <v>413</v>
      </c>
      <c r="DI19">
        <v>32</v>
      </c>
      <c r="DJ19">
        <v>0.5</v>
      </c>
      <c r="DK19">
        <v>0.15</v>
      </c>
      <c r="DL19">
        <v>0.58255607500000006</v>
      </c>
      <c r="DM19">
        <v>-14.262703395872419</v>
      </c>
      <c r="DN19">
        <v>1.6082097757446541</v>
      </c>
      <c r="DO19">
        <v>0</v>
      </c>
      <c r="DP19">
        <v>2.5186647500000001</v>
      </c>
      <c r="DQ19">
        <v>-0.30172896810506911</v>
      </c>
      <c r="DR19">
        <v>3.2986021432381017E-2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3.2983500000000001</v>
      </c>
      <c r="EB19">
        <v>2.6255600000000001</v>
      </c>
      <c r="EC19">
        <v>5.86639E-3</v>
      </c>
      <c r="ED19">
        <v>5.6291700000000002E-3</v>
      </c>
      <c r="EE19">
        <v>0.13554099999999999</v>
      </c>
      <c r="EF19">
        <v>0.12721499999999999</v>
      </c>
      <c r="EG19">
        <v>30062.9</v>
      </c>
      <c r="EH19">
        <v>30512</v>
      </c>
      <c r="EI19">
        <v>28128.1</v>
      </c>
      <c r="EJ19">
        <v>29523.5</v>
      </c>
      <c r="EK19">
        <v>33470.5</v>
      </c>
      <c r="EL19">
        <v>35752.400000000001</v>
      </c>
      <c r="EM19">
        <v>39719.800000000003</v>
      </c>
      <c r="EN19">
        <v>42178.9</v>
      </c>
      <c r="EO19">
        <v>2.25047</v>
      </c>
      <c r="EP19">
        <v>2.2198699999999998</v>
      </c>
      <c r="EQ19">
        <v>0.121277</v>
      </c>
      <c r="ER19">
        <v>0</v>
      </c>
      <c r="ES19">
        <v>29.597300000000001</v>
      </c>
      <c r="ET19">
        <v>999.9</v>
      </c>
      <c r="EU19">
        <v>73.099999999999994</v>
      </c>
      <c r="EV19">
        <v>32.700000000000003</v>
      </c>
      <c r="EW19">
        <v>35.857799999999997</v>
      </c>
      <c r="EX19">
        <v>56.997199999999999</v>
      </c>
      <c r="EY19">
        <v>-3.8341400000000001</v>
      </c>
      <c r="EZ19">
        <v>2</v>
      </c>
      <c r="FA19">
        <v>0.32221499999999997</v>
      </c>
      <c r="FB19">
        <v>-0.60898399999999997</v>
      </c>
      <c r="FC19">
        <v>20.2744</v>
      </c>
      <c r="FD19">
        <v>5.2196899999999999</v>
      </c>
      <c r="FE19">
        <v>12.004</v>
      </c>
      <c r="FF19">
        <v>4.9863499999999998</v>
      </c>
      <c r="FG19">
        <v>3.2844000000000002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1.8622000000000001</v>
      </c>
      <c r="FN19">
        <v>1.8642300000000001</v>
      </c>
      <c r="FO19">
        <v>1.8603499999999999</v>
      </c>
      <c r="FP19">
        <v>1.86103</v>
      </c>
      <c r="FQ19">
        <v>1.8602000000000001</v>
      </c>
      <c r="FR19">
        <v>1.86188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-4.5190000000000001</v>
      </c>
      <c r="GH19">
        <v>0.25090000000000001</v>
      </c>
      <c r="GI19">
        <v>-4.4273770621571362</v>
      </c>
      <c r="GJ19">
        <v>-4.6782648166075668E-3</v>
      </c>
      <c r="GK19">
        <v>2.0645039605938809E-6</v>
      </c>
      <c r="GL19">
        <v>-4.2957140779123221E-10</v>
      </c>
      <c r="GM19">
        <v>-7.2769555290842433E-2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54.4</v>
      </c>
      <c r="GV19">
        <v>54.4</v>
      </c>
      <c r="GW19">
        <v>0.21606400000000001</v>
      </c>
      <c r="GX19">
        <v>2.6196299999999999</v>
      </c>
      <c r="GY19">
        <v>2.04834</v>
      </c>
      <c r="GZ19">
        <v>2.6196299999999999</v>
      </c>
      <c r="HA19">
        <v>2.1972700000000001</v>
      </c>
      <c r="HB19">
        <v>2.31934</v>
      </c>
      <c r="HC19">
        <v>37.241999999999997</v>
      </c>
      <c r="HD19">
        <v>14.815</v>
      </c>
      <c r="HE19">
        <v>18</v>
      </c>
      <c r="HF19">
        <v>708.50599999999997</v>
      </c>
      <c r="HG19">
        <v>761.82899999999995</v>
      </c>
      <c r="HH19">
        <v>31.000399999999999</v>
      </c>
      <c r="HI19">
        <v>31.506499999999999</v>
      </c>
      <c r="HJ19">
        <v>30.0002</v>
      </c>
      <c r="HK19">
        <v>31.488900000000001</v>
      </c>
      <c r="HL19">
        <v>31.502800000000001</v>
      </c>
      <c r="HM19">
        <v>4.4290599999999998</v>
      </c>
      <c r="HN19">
        <v>21.3903</v>
      </c>
      <c r="HO19">
        <v>99.257099999999994</v>
      </c>
      <c r="HP19">
        <v>31</v>
      </c>
      <c r="HQ19">
        <v>33.392899999999997</v>
      </c>
      <c r="HR19">
        <v>30.0793</v>
      </c>
      <c r="HS19">
        <v>99.138599999999997</v>
      </c>
      <c r="HT19">
        <v>97.828800000000001</v>
      </c>
    </row>
    <row r="20" spans="1:228" x14ac:dyDescent="0.2">
      <c r="A20">
        <v>5</v>
      </c>
      <c r="B20">
        <v>1678119571.0999999</v>
      </c>
      <c r="C20">
        <v>16</v>
      </c>
      <c r="D20" t="s">
        <v>368</v>
      </c>
      <c r="E20" t="s">
        <v>369</v>
      </c>
      <c r="F20">
        <v>4</v>
      </c>
      <c r="G20">
        <v>1678119568.7874999</v>
      </c>
      <c r="H20">
        <f t="shared" si="0"/>
        <v>2.8324911925000111E-3</v>
      </c>
      <c r="I20">
        <f t="shared" si="1"/>
        <v>2.8324911925000111</v>
      </c>
      <c r="J20">
        <f t="shared" si="2"/>
        <v>-1.659601901142955</v>
      </c>
      <c r="K20">
        <f t="shared" si="3"/>
        <v>16.761737499999999</v>
      </c>
      <c r="L20">
        <f t="shared" si="4"/>
        <v>29.293759233714734</v>
      </c>
      <c r="M20">
        <f t="shared" si="5"/>
        <v>2.969546249253836</v>
      </c>
      <c r="N20">
        <f t="shared" si="6"/>
        <v>1.6991590026730223</v>
      </c>
      <c r="O20">
        <f t="shared" si="7"/>
        <v>0.21089232095965352</v>
      </c>
      <c r="P20">
        <f t="shared" si="8"/>
        <v>2.7767462628088504</v>
      </c>
      <c r="Q20">
        <f t="shared" si="9"/>
        <v>0.20238091708299258</v>
      </c>
      <c r="R20">
        <f t="shared" si="10"/>
        <v>0.12722416546895987</v>
      </c>
      <c r="S20">
        <f t="shared" si="11"/>
        <v>226.12076957298348</v>
      </c>
      <c r="T20">
        <f t="shared" si="12"/>
        <v>32.448906366651165</v>
      </c>
      <c r="U20">
        <f t="shared" si="13"/>
        <v>31.567675000000001</v>
      </c>
      <c r="V20">
        <f t="shared" si="14"/>
        <v>4.6594748339136807</v>
      </c>
      <c r="W20">
        <f t="shared" si="15"/>
        <v>69.725138925524149</v>
      </c>
      <c r="X20">
        <f t="shared" si="16"/>
        <v>3.2963726974371461</v>
      </c>
      <c r="Y20">
        <f t="shared" si="17"/>
        <v>4.727667449982591</v>
      </c>
      <c r="Z20">
        <f t="shared" si="18"/>
        <v>1.3631021364765346</v>
      </c>
      <c r="AA20">
        <f t="shared" si="19"/>
        <v>-124.91286158925048</v>
      </c>
      <c r="AB20">
        <f t="shared" si="20"/>
        <v>38.341898290325652</v>
      </c>
      <c r="AC20">
        <f t="shared" si="21"/>
        <v>3.1221073779933768</v>
      </c>
      <c r="AD20">
        <f t="shared" si="22"/>
        <v>142.67191365205204</v>
      </c>
      <c r="AE20">
        <f t="shared" si="23"/>
        <v>5.0694167505592187</v>
      </c>
      <c r="AF20">
        <f t="shared" si="24"/>
        <v>2.8138510183380991</v>
      </c>
      <c r="AG20">
        <f t="shared" si="25"/>
        <v>-1.659601901142955</v>
      </c>
      <c r="AH20">
        <v>21.47971101257216</v>
      </c>
      <c r="AI20">
        <v>19.23684424242424</v>
      </c>
      <c r="AJ20">
        <v>1.0278636852311811</v>
      </c>
      <c r="AK20">
        <v>60.517425008819501</v>
      </c>
      <c r="AL20">
        <f t="shared" si="26"/>
        <v>2.8324911925000111</v>
      </c>
      <c r="AM20">
        <v>30.00478728197896</v>
      </c>
      <c r="AN20">
        <v>32.52399575757574</v>
      </c>
      <c r="AO20">
        <v>1.660369279280911E-3</v>
      </c>
      <c r="AP20">
        <v>101.17215150411209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47772.344141071619</v>
      </c>
      <c r="AV20">
        <f t="shared" si="30"/>
        <v>1200.0287499999999</v>
      </c>
      <c r="AW20">
        <f t="shared" si="31"/>
        <v>1025.9496324212348</v>
      </c>
      <c r="AX20">
        <f t="shared" si="32"/>
        <v>0.85493754413903411</v>
      </c>
      <c r="AY20">
        <f t="shared" si="33"/>
        <v>0.1884294601883359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1678119568.7874999</v>
      </c>
      <c r="BF20">
        <v>16.761737499999999</v>
      </c>
      <c r="BG20">
        <v>21.484662499999999</v>
      </c>
      <c r="BH20">
        <v>32.517812500000012</v>
      </c>
      <c r="BI20">
        <v>30.0049125</v>
      </c>
      <c r="BJ20">
        <v>21.287775</v>
      </c>
      <c r="BK20">
        <v>32.266887500000003</v>
      </c>
      <c r="BL20">
        <v>650.01012500000002</v>
      </c>
      <c r="BM20">
        <v>101.27137500000001</v>
      </c>
      <c r="BN20">
        <v>9.9917962499999999E-2</v>
      </c>
      <c r="BO20">
        <v>31.823799999999999</v>
      </c>
      <c r="BP20">
        <v>31.567675000000001</v>
      </c>
      <c r="BQ20">
        <v>999.9</v>
      </c>
      <c r="BR20">
        <v>0</v>
      </c>
      <c r="BS20">
        <v>0</v>
      </c>
      <c r="BT20">
        <v>9038.4387499999993</v>
      </c>
      <c r="BU20">
        <v>0</v>
      </c>
      <c r="BV20">
        <v>108.76025</v>
      </c>
      <c r="BW20">
        <v>-4.7229287500000003</v>
      </c>
      <c r="BX20">
        <v>17.325099999999999</v>
      </c>
      <c r="BY20">
        <v>22.149249999999999</v>
      </c>
      <c r="BZ20">
        <v>2.5129000000000001</v>
      </c>
      <c r="CA20">
        <v>21.484662499999999</v>
      </c>
      <c r="CB20">
        <v>30.0049125</v>
      </c>
      <c r="CC20">
        <v>3.2931262499999998</v>
      </c>
      <c r="CD20">
        <v>3.03864125</v>
      </c>
      <c r="CE20">
        <v>25.589337499999999</v>
      </c>
      <c r="CF20">
        <v>24.241187499999999</v>
      </c>
      <c r="CG20">
        <v>1200.0287499999999</v>
      </c>
      <c r="CH20">
        <v>0.49999812500000002</v>
      </c>
      <c r="CI20">
        <v>0.50000187499999993</v>
      </c>
      <c r="CJ20">
        <v>0</v>
      </c>
      <c r="CK20">
        <v>1222.5062499999999</v>
      </c>
      <c r="CL20">
        <v>4.9990899999999998</v>
      </c>
      <c r="CM20">
        <v>12972.45</v>
      </c>
      <c r="CN20">
        <v>9558.0912499999995</v>
      </c>
      <c r="CO20">
        <v>40.686999999999998</v>
      </c>
      <c r="CP20">
        <v>42.186999999999998</v>
      </c>
      <c r="CQ20">
        <v>41.436999999999998</v>
      </c>
      <c r="CR20">
        <v>41.375</v>
      </c>
      <c r="CS20">
        <v>42.023249999999997</v>
      </c>
      <c r="CT20">
        <v>597.51374999999996</v>
      </c>
      <c r="CU20">
        <v>597.5162499999999</v>
      </c>
      <c r="CV20">
        <v>0</v>
      </c>
      <c r="CW20">
        <v>1678119613</v>
      </c>
      <c r="CX20">
        <v>0</v>
      </c>
      <c r="CY20">
        <v>1678116306.0999999</v>
      </c>
      <c r="CZ20" t="s">
        <v>356</v>
      </c>
      <c r="DA20">
        <v>1678116302.5999999</v>
      </c>
      <c r="DB20">
        <v>1678116306.0999999</v>
      </c>
      <c r="DC20">
        <v>12</v>
      </c>
      <c r="DD20">
        <v>3.5000000000000003E-2</v>
      </c>
      <c r="DE20">
        <v>0.05</v>
      </c>
      <c r="DF20">
        <v>-6.1040000000000001</v>
      </c>
      <c r="DG20">
        <v>0.249</v>
      </c>
      <c r="DH20">
        <v>413</v>
      </c>
      <c r="DI20">
        <v>32</v>
      </c>
      <c r="DJ20">
        <v>0.5</v>
      </c>
      <c r="DK20">
        <v>0.15</v>
      </c>
      <c r="DL20">
        <v>-0.66663817499999989</v>
      </c>
      <c r="DM20">
        <v>-24.301929714821771</v>
      </c>
      <c r="DN20">
        <v>2.459556812766325</v>
      </c>
      <c r="DO20">
        <v>0</v>
      </c>
      <c r="DP20">
        <v>2.508562</v>
      </c>
      <c r="DQ20">
        <v>-0.1309215759849946</v>
      </c>
      <c r="DR20">
        <v>2.4755585349573159E-2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3.2982</v>
      </c>
      <c r="EB20">
        <v>2.6255299999999999</v>
      </c>
      <c r="EC20">
        <v>7.0656199999999999E-3</v>
      </c>
      <c r="ED20">
        <v>7.3200399999999999E-3</v>
      </c>
      <c r="EE20">
        <v>0.135573</v>
      </c>
      <c r="EF20">
        <v>0.127225</v>
      </c>
      <c r="EG20">
        <v>30026.7</v>
      </c>
      <c r="EH20">
        <v>30460.2</v>
      </c>
      <c r="EI20">
        <v>28128</v>
      </c>
      <c r="EJ20">
        <v>29523.5</v>
      </c>
      <c r="EK20">
        <v>33469.199999999997</v>
      </c>
      <c r="EL20">
        <v>35752.199999999997</v>
      </c>
      <c r="EM20">
        <v>39719.599999999999</v>
      </c>
      <c r="EN20">
        <v>42179</v>
      </c>
      <c r="EO20">
        <v>2.2502</v>
      </c>
      <c r="EP20">
        <v>2.2200799999999998</v>
      </c>
      <c r="EQ20">
        <v>0.120606</v>
      </c>
      <c r="ER20">
        <v>0</v>
      </c>
      <c r="ES20">
        <v>29.602399999999999</v>
      </c>
      <c r="ET20">
        <v>999.9</v>
      </c>
      <c r="EU20">
        <v>73.099999999999994</v>
      </c>
      <c r="EV20">
        <v>32.700000000000003</v>
      </c>
      <c r="EW20">
        <v>35.855499999999999</v>
      </c>
      <c r="EX20">
        <v>57.057200000000002</v>
      </c>
      <c r="EY20">
        <v>-3.8060900000000002</v>
      </c>
      <c r="EZ20">
        <v>2</v>
      </c>
      <c r="FA20">
        <v>0.32239600000000002</v>
      </c>
      <c r="FB20">
        <v>-0.60763900000000004</v>
      </c>
      <c r="FC20">
        <v>20.2744</v>
      </c>
      <c r="FD20">
        <v>5.2195400000000003</v>
      </c>
      <c r="FE20">
        <v>12.004099999999999</v>
      </c>
      <c r="FF20">
        <v>4.98665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1.86222</v>
      </c>
      <c r="FN20">
        <v>1.86426</v>
      </c>
      <c r="FO20">
        <v>1.8603499999999999</v>
      </c>
      <c r="FP20">
        <v>1.8610500000000001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-4.5369999999999999</v>
      </c>
      <c r="GH20">
        <v>0.25090000000000001</v>
      </c>
      <c r="GI20">
        <v>-4.4273770621571362</v>
      </c>
      <c r="GJ20">
        <v>-4.6782648166075668E-3</v>
      </c>
      <c r="GK20">
        <v>2.0645039605938809E-6</v>
      </c>
      <c r="GL20">
        <v>-4.2957140779123221E-10</v>
      </c>
      <c r="GM20">
        <v>-7.2769555290842433E-2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54.5</v>
      </c>
      <c r="GV20">
        <v>54.4</v>
      </c>
      <c r="GW20">
        <v>0.234375</v>
      </c>
      <c r="GX20">
        <v>2.6147499999999999</v>
      </c>
      <c r="GY20">
        <v>2.04834</v>
      </c>
      <c r="GZ20">
        <v>2.6184099999999999</v>
      </c>
      <c r="HA20">
        <v>2.1972700000000001</v>
      </c>
      <c r="HB20">
        <v>2.32666</v>
      </c>
      <c r="HC20">
        <v>37.241999999999997</v>
      </c>
      <c r="HD20">
        <v>14.815</v>
      </c>
      <c r="HE20">
        <v>18</v>
      </c>
      <c r="HF20">
        <v>708.28099999999995</v>
      </c>
      <c r="HG20">
        <v>762.03399999999999</v>
      </c>
      <c r="HH20">
        <v>31.000399999999999</v>
      </c>
      <c r="HI20">
        <v>31.507899999999999</v>
      </c>
      <c r="HJ20">
        <v>30.000399999999999</v>
      </c>
      <c r="HK20">
        <v>31.4893</v>
      </c>
      <c r="HL20">
        <v>31.503699999999998</v>
      </c>
      <c r="HM20">
        <v>4.79331</v>
      </c>
      <c r="HN20">
        <v>21.106200000000001</v>
      </c>
      <c r="HO20">
        <v>99.257099999999994</v>
      </c>
      <c r="HP20">
        <v>31</v>
      </c>
      <c r="HQ20">
        <v>40.073</v>
      </c>
      <c r="HR20">
        <v>30.087399999999999</v>
      </c>
      <c r="HS20">
        <v>99.138300000000001</v>
      </c>
      <c r="HT20">
        <v>97.828900000000004</v>
      </c>
    </row>
    <row r="21" spans="1:228" x14ac:dyDescent="0.2">
      <c r="A21">
        <v>6</v>
      </c>
      <c r="B21">
        <v>1678119575.0999999</v>
      </c>
      <c r="C21">
        <v>20</v>
      </c>
      <c r="D21" t="s">
        <v>370</v>
      </c>
      <c r="E21" t="s">
        <v>371</v>
      </c>
      <c r="F21">
        <v>4</v>
      </c>
      <c r="G21">
        <v>1678119573.0999999</v>
      </c>
      <c r="H21">
        <f t="shared" si="0"/>
        <v>2.8252325637703603E-3</v>
      </c>
      <c r="I21">
        <f t="shared" si="1"/>
        <v>2.8252325637703604</v>
      </c>
      <c r="J21">
        <f t="shared" si="2"/>
        <v>-1.3595624681998377</v>
      </c>
      <c r="K21">
        <f t="shared" si="3"/>
        <v>21.535728571428571</v>
      </c>
      <c r="L21">
        <f t="shared" si="4"/>
        <v>31.643354427535375</v>
      </c>
      <c r="M21">
        <f t="shared" si="5"/>
        <v>3.2077252465708184</v>
      </c>
      <c r="N21">
        <f t="shared" si="6"/>
        <v>2.1831029450454023</v>
      </c>
      <c r="O21">
        <f t="shared" si="7"/>
        <v>0.21064088271823839</v>
      </c>
      <c r="P21">
        <f t="shared" si="8"/>
        <v>2.7759117153161492</v>
      </c>
      <c r="Q21">
        <f t="shared" si="9"/>
        <v>0.20214688075370243</v>
      </c>
      <c r="R21">
        <f t="shared" si="10"/>
        <v>0.12707641220452842</v>
      </c>
      <c r="S21">
        <f t="shared" si="11"/>
        <v>226.11140023528202</v>
      </c>
      <c r="T21">
        <f t="shared" si="12"/>
        <v>32.450814281558443</v>
      </c>
      <c r="U21">
        <f t="shared" si="13"/>
        <v>31.56408571428571</v>
      </c>
      <c r="V21">
        <f t="shared" si="14"/>
        <v>4.6585253141041099</v>
      </c>
      <c r="W21">
        <f t="shared" si="15"/>
        <v>69.746406816357521</v>
      </c>
      <c r="X21">
        <f t="shared" si="16"/>
        <v>3.2973434674536422</v>
      </c>
      <c r="Y21">
        <f t="shared" si="17"/>
        <v>4.7276176909522469</v>
      </c>
      <c r="Z21">
        <f t="shared" si="18"/>
        <v>1.3611818466504677</v>
      </c>
      <c r="AA21">
        <f t="shared" si="19"/>
        <v>-124.59275606227288</v>
      </c>
      <c r="AB21">
        <f t="shared" si="20"/>
        <v>38.839736002578064</v>
      </c>
      <c r="AC21">
        <f t="shared" si="21"/>
        <v>3.1635373872906523</v>
      </c>
      <c r="AD21">
        <f t="shared" si="22"/>
        <v>143.52191756287786</v>
      </c>
      <c r="AE21">
        <f t="shared" si="23"/>
        <v>6.8342869180106227</v>
      </c>
      <c r="AF21">
        <f t="shared" si="24"/>
        <v>2.8170894187955464</v>
      </c>
      <c r="AG21">
        <f t="shared" si="25"/>
        <v>-1.3595624681998377</v>
      </c>
      <c r="AH21">
        <v>27.568189760698111</v>
      </c>
      <c r="AI21">
        <v>24.187443030303029</v>
      </c>
      <c r="AJ21">
        <v>1.2570839610252449</v>
      </c>
      <c r="AK21">
        <v>60.517425008819501</v>
      </c>
      <c r="AL21">
        <f t="shared" si="26"/>
        <v>2.8252325637703604</v>
      </c>
      <c r="AM21">
        <v>30.008171830284351</v>
      </c>
      <c r="AN21">
        <v>32.529024848484838</v>
      </c>
      <c r="AO21">
        <v>3.5169508730101458E-4</v>
      </c>
      <c r="AP21">
        <v>101.17215150411209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47749.278570836002</v>
      </c>
      <c r="AV21">
        <f t="shared" si="30"/>
        <v>1199.975714285714</v>
      </c>
      <c r="AW21">
        <f t="shared" si="31"/>
        <v>1025.9046135934102</v>
      </c>
      <c r="AX21">
        <f t="shared" si="32"/>
        <v>0.85493781364073707</v>
      </c>
      <c r="AY21">
        <f t="shared" si="33"/>
        <v>0.18842998032662261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1678119573.0999999</v>
      </c>
      <c r="BF21">
        <v>21.535728571428571</v>
      </c>
      <c r="BG21">
        <v>27.900214285714291</v>
      </c>
      <c r="BH21">
        <v>32.527414285714293</v>
      </c>
      <c r="BI21">
        <v>30.01164285714286</v>
      </c>
      <c r="BJ21">
        <v>26.08371428571429</v>
      </c>
      <c r="BK21">
        <v>32.276414285714289</v>
      </c>
      <c r="BL21">
        <v>650.00900000000001</v>
      </c>
      <c r="BM21">
        <v>101.27114285714291</v>
      </c>
      <c r="BN21">
        <v>0.1000709285714286</v>
      </c>
      <c r="BO21">
        <v>31.823614285714289</v>
      </c>
      <c r="BP21">
        <v>31.56408571428571</v>
      </c>
      <c r="BQ21">
        <v>999.89999999999986</v>
      </c>
      <c r="BR21">
        <v>0</v>
      </c>
      <c r="BS21">
        <v>0</v>
      </c>
      <c r="BT21">
        <v>9034.0185714285708</v>
      </c>
      <c r="BU21">
        <v>0</v>
      </c>
      <c r="BV21">
        <v>110.9932857142857</v>
      </c>
      <c r="BW21">
        <v>-6.364497142857144</v>
      </c>
      <c r="BX21">
        <v>22.259785714285719</v>
      </c>
      <c r="BY21">
        <v>28.763485714285711</v>
      </c>
      <c r="BZ21">
        <v>2.5157414285714279</v>
      </c>
      <c r="CA21">
        <v>27.900214285714291</v>
      </c>
      <c r="CB21">
        <v>30.01164285714286</v>
      </c>
      <c r="CC21">
        <v>3.294088571428571</v>
      </c>
      <c r="CD21">
        <v>3.0393185714285709</v>
      </c>
      <c r="CE21">
        <v>25.594257142857149</v>
      </c>
      <c r="CF21">
        <v>24.244900000000001</v>
      </c>
      <c r="CG21">
        <v>1199.975714285714</v>
      </c>
      <c r="CH21">
        <v>0.49999014285714288</v>
      </c>
      <c r="CI21">
        <v>0.50000985714285717</v>
      </c>
      <c r="CJ21">
        <v>0</v>
      </c>
      <c r="CK21">
        <v>1220.542857142857</v>
      </c>
      <c r="CL21">
        <v>4.9990899999999998</v>
      </c>
      <c r="CM21">
        <v>12951.1</v>
      </c>
      <c r="CN21">
        <v>9557.6157142857137</v>
      </c>
      <c r="CO21">
        <v>40.686999999999998</v>
      </c>
      <c r="CP21">
        <v>42.241</v>
      </c>
      <c r="CQ21">
        <v>41.436999999999998</v>
      </c>
      <c r="CR21">
        <v>41.375</v>
      </c>
      <c r="CS21">
        <v>42.035428571428568</v>
      </c>
      <c r="CT21">
        <v>597.47571428571428</v>
      </c>
      <c r="CU21">
        <v>597.5</v>
      </c>
      <c r="CV21">
        <v>0</v>
      </c>
      <c r="CW21">
        <v>1678119617.2</v>
      </c>
      <c r="CX21">
        <v>0</v>
      </c>
      <c r="CY21">
        <v>1678116306.0999999</v>
      </c>
      <c r="CZ21" t="s">
        <v>356</v>
      </c>
      <c r="DA21">
        <v>1678116302.5999999</v>
      </c>
      <c r="DB21">
        <v>1678116306.0999999</v>
      </c>
      <c r="DC21">
        <v>12</v>
      </c>
      <c r="DD21">
        <v>3.5000000000000003E-2</v>
      </c>
      <c r="DE21">
        <v>0.05</v>
      </c>
      <c r="DF21">
        <v>-6.1040000000000001</v>
      </c>
      <c r="DG21">
        <v>0.249</v>
      </c>
      <c r="DH21">
        <v>413</v>
      </c>
      <c r="DI21">
        <v>32</v>
      </c>
      <c r="DJ21">
        <v>0.5</v>
      </c>
      <c r="DK21">
        <v>0.15</v>
      </c>
      <c r="DL21">
        <v>-1.924353829268292</v>
      </c>
      <c r="DM21">
        <v>-29.124736850174209</v>
      </c>
      <c r="DN21">
        <v>2.9079931723747379</v>
      </c>
      <c r="DO21">
        <v>0</v>
      </c>
      <c r="DP21">
        <v>2.5041207317073169</v>
      </c>
      <c r="DQ21">
        <v>2.526250871080133E-2</v>
      </c>
      <c r="DR21">
        <v>1.8308940024765449E-2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3.2982499999999999</v>
      </c>
      <c r="EB21">
        <v>2.6257000000000001</v>
      </c>
      <c r="EC21">
        <v>8.5273299999999996E-3</v>
      </c>
      <c r="ED21">
        <v>9.1320499999999992E-3</v>
      </c>
      <c r="EE21">
        <v>0.13559299999999999</v>
      </c>
      <c r="EF21">
        <v>0.12728300000000001</v>
      </c>
      <c r="EG21">
        <v>29982.6</v>
      </c>
      <c r="EH21">
        <v>30404.7</v>
      </c>
      <c r="EI21">
        <v>28128.1</v>
      </c>
      <c r="EJ21">
        <v>29523.599999999999</v>
      </c>
      <c r="EK21">
        <v>33469.1</v>
      </c>
      <c r="EL21">
        <v>35749.9</v>
      </c>
      <c r="EM21">
        <v>39720.400000000001</v>
      </c>
      <c r="EN21">
        <v>42178.9</v>
      </c>
      <c r="EO21">
        <v>2.2505199999999999</v>
      </c>
      <c r="EP21">
        <v>2.21997</v>
      </c>
      <c r="EQ21">
        <v>0.12045699999999999</v>
      </c>
      <c r="ER21">
        <v>0</v>
      </c>
      <c r="ES21">
        <v>29.607500000000002</v>
      </c>
      <c r="ET21">
        <v>999.9</v>
      </c>
      <c r="EU21">
        <v>73.099999999999994</v>
      </c>
      <c r="EV21">
        <v>32.700000000000003</v>
      </c>
      <c r="EW21">
        <v>35.856499999999997</v>
      </c>
      <c r="EX21">
        <v>57.237200000000001</v>
      </c>
      <c r="EY21">
        <v>-3.7980800000000001</v>
      </c>
      <c r="EZ21">
        <v>2</v>
      </c>
      <c r="FA21">
        <v>0.32244699999999998</v>
      </c>
      <c r="FB21">
        <v>-0.60747799999999996</v>
      </c>
      <c r="FC21">
        <v>20.2744</v>
      </c>
      <c r="FD21">
        <v>5.2201399999999998</v>
      </c>
      <c r="FE21">
        <v>12.004300000000001</v>
      </c>
      <c r="FF21">
        <v>4.9867499999999998</v>
      </c>
      <c r="FG21">
        <v>3.2844000000000002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1.8622000000000001</v>
      </c>
      <c r="FN21">
        <v>1.8642700000000001</v>
      </c>
      <c r="FO21">
        <v>1.8603499999999999</v>
      </c>
      <c r="FP21">
        <v>1.8610599999999999</v>
      </c>
      <c r="FQ21">
        <v>1.8602000000000001</v>
      </c>
      <c r="FR21">
        <v>1.86188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-4.5599999999999996</v>
      </c>
      <c r="GH21">
        <v>0.251</v>
      </c>
      <c r="GI21">
        <v>-4.4273770621571362</v>
      </c>
      <c r="GJ21">
        <v>-4.6782648166075668E-3</v>
      </c>
      <c r="GK21">
        <v>2.0645039605938809E-6</v>
      </c>
      <c r="GL21">
        <v>-4.2957140779123221E-10</v>
      </c>
      <c r="GM21">
        <v>-7.2769555290842433E-2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54.5</v>
      </c>
      <c r="GV21">
        <v>54.5</v>
      </c>
      <c r="GW21">
        <v>0.25268600000000002</v>
      </c>
      <c r="GX21">
        <v>2.6098599999999998</v>
      </c>
      <c r="GY21">
        <v>2.04834</v>
      </c>
      <c r="GZ21">
        <v>2.6184099999999999</v>
      </c>
      <c r="HA21">
        <v>2.1972700000000001</v>
      </c>
      <c r="HB21">
        <v>2.32056</v>
      </c>
      <c r="HC21">
        <v>37.241999999999997</v>
      </c>
      <c r="HD21">
        <v>14.815</v>
      </c>
      <c r="HE21">
        <v>18</v>
      </c>
      <c r="HF21">
        <v>708.57899999999995</v>
      </c>
      <c r="HG21">
        <v>761.96100000000001</v>
      </c>
      <c r="HH21">
        <v>31.000299999999999</v>
      </c>
      <c r="HI21">
        <v>31.510300000000001</v>
      </c>
      <c r="HJ21">
        <v>30.000299999999999</v>
      </c>
      <c r="HK21">
        <v>31.491599999999998</v>
      </c>
      <c r="HL21">
        <v>31.505500000000001</v>
      </c>
      <c r="HM21">
        <v>5.1716899999999999</v>
      </c>
      <c r="HN21">
        <v>21.106200000000001</v>
      </c>
      <c r="HO21">
        <v>99.257099999999994</v>
      </c>
      <c r="HP21">
        <v>31</v>
      </c>
      <c r="HQ21">
        <v>46.752299999999998</v>
      </c>
      <c r="HR21">
        <v>30.083200000000001</v>
      </c>
      <c r="HS21">
        <v>99.139499999999998</v>
      </c>
      <c r="HT21">
        <v>97.828999999999994</v>
      </c>
    </row>
    <row r="22" spans="1:228" x14ac:dyDescent="0.2">
      <c r="A22">
        <v>7</v>
      </c>
      <c r="B22">
        <v>1678119579.0999999</v>
      </c>
      <c r="C22">
        <v>24</v>
      </c>
      <c r="D22" t="s">
        <v>372</v>
      </c>
      <c r="E22" t="s">
        <v>373</v>
      </c>
      <c r="F22">
        <v>4</v>
      </c>
      <c r="G22">
        <v>1678119576.7874999</v>
      </c>
      <c r="H22">
        <f t="shared" si="0"/>
        <v>2.8069103541331392E-3</v>
      </c>
      <c r="I22">
        <f t="shared" si="1"/>
        <v>2.8069103541331391</v>
      </c>
      <c r="J22">
        <f t="shared" si="2"/>
        <v>-1.2132935285761288</v>
      </c>
      <c r="K22">
        <f t="shared" si="3"/>
        <v>26.364587499999999</v>
      </c>
      <c r="L22">
        <f t="shared" si="4"/>
        <v>35.284452127717913</v>
      </c>
      <c r="M22">
        <f t="shared" si="5"/>
        <v>3.5768438398681521</v>
      </c>
      <c r="N22">
        <f t="shared" si="6"/>
        <v>2.6726222657134691</v>
      </c>
      <c r="O22">
        <f t="shared" si="7"/>
        <v>0.20934251894883413</v>
      </c>
      <c r="P22">
        <f t="shared" si="8"/>
        <v>2.7768845458322389</v>
      </c>
      <c r="Q22">
        <f t="shared" si="9"/>
        <v>0.20095347636436656</v>
      </c>
      <c r="R22">
        <f t="shared" si="10"/>
        <v>0.12632163286963494</v>
      </c>
      <c r="S22">
        <f t="shared" si="11"/>
        <v>226.10524648625471</v>
      </c>
      <c r="T22">
        <f t="shared" si="12"/>
        <v>32.454887048923474</v>
      </c>
      <c r="U22">
        <f t="shared" si="13"/>
        <v>31.56485</v>
      </c>
      <c r="V22">
        <f t="shared" si="14"/>
        <v>4.6587274862918147</v>
      </c>
      <c r="W22">
        <f t="shared" si="15"/>
        <v>69.770245766846031</v>
      </c>
      <c r="X22">
        <f t="shared" si="16"/>
        <v>3.29834396783491</v>
      </c>
      <c r="Y22">
        <f t="shared" si="17"/>
        <v>4.7274363614213364</v>
      </c>
      <c r="Z22">
        <f t="shared" si="18"/>
        <v>1.3603835184569046</v>
      </c>
      <c r="AA22">
        <f t="shared" si="19"/>
        <v>-123.78474661727144</v>
      </c>
      <c r="AB22">
        <f t="shared" si="20"/>
        <v>38.637608503274009</v>
      </c>
      <c r="AC22">
        <f t="shared" si="21"/>
        <v>3.1459727189603481</v>
      </c>
      <c r="AD22">
        <f t="shared" si="22"/>
        <v>144.10408109121761</v>
      </c>
      <c r="AE22">
        <f t="shared" si="23"/>
        <v>7.8442782796964279</v>
      </c>
      <c r="AF22">
        <f t="shared" si="24"/>
        <v>2.7966494829052171</v>
      </c>
      <c r="AG22">
        <f t="shared" si="25"/>
        <v>-1.2132935285761288</v>
      </c>
      <c r="AH22">
        <v>33.991036469487923</v>
      </c>
      <c r="AI22">
        <v>29.849627272727279</v>
      </c>
      <c r="AJ22">
        <v>1.4242602221364919</v>
      </c>
      <c r="AK22">
        <v>60.517425008819501</v>
      </c>
      <c r="AL22">
        <f t="shared" si="26"/>
        <v>2.8069103541331391</v>
      </c>
      <c r="AM22">
        <v>30.041881239606539</v>
      </c>
      <c r="AN22">
        <v>32.544675757575753</v>
      </c>
      <c r="AO22">
        <v>5.9902765580411882E-4</v>
      </c>
      <c r="AP22">
        <v>101.17215150411209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47776.309002230417</v>
      </c>
      <c r="AV22">
        <f t="shared" si="30"/>
        <v>1199.93625</v>
      </c>
      <c r="AW22">
        <f t="shared" si="31"/>
        <v>1025.8715385939142</v>
      </c>
      <c r="AX22">
        <f t="shared" si="32"/>
        <v>0.85493836742903162</v>
      </c>
      <c r="AY22">
        <f t="shared" si="33"/>
        <v>0.18843104913803105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1678119576.7874999</v>
      </c>
      <c r="BF22">
        <v>26.364587499999999</v>
      </c>
      <c r="BG22">
        <v>33.673074999999997</v>
      </c>
      <c r="BH22">
        <v>32.5371375</v>
      </c>
      <c r="BI22">
        <v>30.039762499999998</v>
      </c>
      <c r="BJ22">
        <v>30.934699999999999</v>
      </c>
      <c r="BK22">
        <v>32.286087500000001</v>
      </c>
      <c r="BL22">
        <v>650.03962499999989</v>
      </c>
      <c r="BM22">
        <v>101.27175</v>
      </c>
      <c r="BN22">
        <v>9.9920074999999997E-2</v>
      </c>
      <c r="BO22">
        <v>31.822937499999998</v>
      </c>
      <c r="BP22">
        <v>31.56485</v>
      </c>
      <c r="BQ22">
        <v>999.9</v>
      </c>
      <c r="BR22">
        <v>0</v>
      </c>
      <c r="BS22">
        <v>0</v>
      </c>
      <c r="BT22">
        <v>9039.1412500000006</v>
      </c>
      <c r="BU22">
        <v>0</v>
      </c>
      <c r="BV22">
        <v>113.08175</v>
      </c>
      <c r="BW22">
        <v>-7.3084875</v>
      </c>
      <c r="BX22">
        <v>27.2512875</v>
      </c>
      <c r="BY22">
        <v>34.715949999999999</v>
      </c>
      <c r="BZ22">
        <v>2.4973874999999999</v>
      </c>
      <c r="CA22">
        <v>33.673074999999997</v>
      </c>
      <c r="CB22">
        <v>30.039762499999998</v>
      </c>
      <c r="CC22">
        <v>3.2950900000000001</v>
      </c>
      <c r="CD22">
        <v>3.0421749999999999</v>
      </c>
      <c r="CE22">
        <v>25.599362500000002</v>
      </c>
      <c r="CF22">
        <v>24.260562499999999</v>
      </c>
      <c r="CG22">
        <v>1199.93625</v>
      </c>
      <c r="CH22">
        <v>0.49997212499999999</v>
      </c>
      <c r="CI22">
        <v>0.50002787500000001</v>
      </c>
      <c r="CJ22">
        <v>0</v>
      </c>
      <c r="CK22">
        <v>1218.58125</v>
      </c>
      <c r="CL22">
        <v>4.9990899999999998</v>
      </c>
      <c r="CM22">
        <v>12933.4625</v>
      </c>
      <c r="CN22">
        <v>9557.2362499999999</v>
      </c>
      <c r="CO22">
        <v>40.686999999999998</v>
      </c>
      <c r="CP22">
        <v>42.186999999999998</v>
      </c>
      <c r="CQ22">
        <v>41.436999999999998</v>
      </c>
      <c r="CR22">
        <v>41.375</v>
      </c>
      <c r="CS22">
        <v>42.054250000000003</v>
      </c>
      <c r="CT22">
        <v>597.43374999999992</v>
      </c>
      <c r="CU22">
        <v>597.50250000000005</v>
      </c>
      <c r="CV22">
        <v>0</v>
      </c>
      <c r="CW22">
        <v>1678119620.8</v>
      </c>
      <c r="CX22">
        <v>0</v>
      </c>
      <c r="CY22">
        <v>1678116306.0999999</v>
      </c>
      <c r="CZ22" t="s">
        <v>356</v>
      </c>
      <c r="DA22">
        <v>1678116302.5999999</v>
      </c>
      <c r="DB22">
        <v>1678116306.0999999</v>
      </c>
      <c r="DC22">
        <v>12</v>
      </c>
      <c r="DD22">
        <v>3.5000000000000003E-2</v>
      </c>
      <c r="DE22">
        <v>0.05</v>
      </c>
      <c r="DF22">
        <v>-6.1040000000000001</v>
      </c>
      <c r="DG22">
        <v>0.249</v>
      </c>
      <c r="DH22">
        <v>413</v>
      </c>
      <c r="DI22">
        <v>32</v>
      </c>
      <c r="DJ22">
        <v>0.5</v>
      </c>
      <c r="DK22">
        <v>0.15</v>
      </c>
      <c r="DL22">
        <v>-3.9841894249999998</v>
      </c>
      <c r="DM22">
        <v>-28.04713586116323</v>
      </c>
      <c r="DN22">
        <v>2.7367732554613</v>
      </c>
      <c r="DO22">
        <v>0</v>
      </c>
      <c r="DP22">
        <v>2.4996065000000001</v>
      </c>
      <c r="DQ22">
        <v>9.9011932457780588E-2</v>
      </c>
      <c r="DR22">
        <v>1.5229948875488701E-2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3.2982399999999998</v>
      </c>
      <c r="EB22">
        <v>2.6252</v>
      </c>
      <c r="EC22">
        <v>1.01721E-2</v>
      </c>
      <c r="ED22">
        <v>1.09949E-2</v>
      </c>
      <c r="EE22">
        <v>0.13563500000000001</v>
      </c>
      <c r="EF22">
        <v>0.12734400000000001</v>
      </c>
      <c r="EG22">
        <v>29932.3</v>
      </c>
      <c r="EH22">
        <v>30346.9</v>
      </c>
      <c r="EI22">
        <v>28127.599999999999</v>
      </c>
      <c r="EJ22">
        <v>29523</v>
      </c>
      <c r="EK22">
        <v>33466.9</v>
      </c>
      <c r="EL22">
        <v>35746.800000000003</v>
      </c>
      <c r="EM22">
        <v>39719.5</v>
      </c>
      <c r="EN22">
        <v>42178.1</v>
      </c>
      <c r="EO22">
        <v>2.2505199999999999</v>
      </c>
      <c r="EP22">
        <v>2.2199</v>
      </c>
      <c r="EQ22">
        <v>0.120196</v>
      </c>
      <c r="ER22">
        <v>0</v>
      </c>
      <c r="ES22">
        <v>29.613499999999998</v>
      </c>
      <c r="ET22">
        <v>999.9</v>
      </c>
      <c r="EU22">
        <v>73.099999999999994</v>
      </c>
      <c r="EV22">
        <v>32.700000000000003</v>
      </c>
      <c r="EW22">
        <v>35.853499999999997</v>
      </c>
      <c r="EX22">
        <v>57.267200000000003</v>
      </c>
      <c r="EY22">
        <v>-3.79006</v>
      </c>
      <c r="EZ22">
        <v>2</v>
      </c>
      <c r="FA22">
        <v>0.32278699999999999</v>
      </c>
      <c r="FB22">
        <v>-0.60800699999999996</v>
      </c>
      <c r="FC22">
        <v>20.2745</v>
      </c>
      <c r="FD22">
        <v>5.2199900000000001</v>
      </c>
      <c r="FE22">
        <v>12.004099999999999</v>
      </c>
      <c r="FF22">
        <v>4.9862000000000002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1.8642399999999999</v>
      </c>
      <c r="FO22">
        <v>1.86033</v>
      </c>
      <c r="FP22">
        <v>1.8610599999999999</v>
      </c>
      <c r="FQ22">
        <v>1.8602000000000001</v>
      </c>
      <c r="FR22">
        <v>1.86188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-4.585</v>
      </c>
      <c r="GH22">
        <v>0.25109999999999999</v>
      </c>
      <c r="GI22">
        <v>-4.4273770621571362</v>
      </c>
      <c r="GJ22">
        <v>-4.6782648166075668E-3</v>
      </c>
      <c r="GK22">
        <v>2.0645039605938809E-6</v>
      </c>
      <c r="GL22">
        <v>-4.2957140779123221E-10</v>
      </c>
      <c r="GM22">
        <v>-7.2769555290842433E-2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54.6</v>
      </c>
      <c r="GV22">
        <v>54.5</v>
      </c>
      <c r="GW22">
        <v>0.27221699999999999</v>
      </c>
      <c r="GX22">
        <v>2.6098599999999998</v>
      </c>
      <c r="GY22">
        <v>2.04834</v>
      </c>
      <c r="GZ22">
        <v>2.6184099999999999</v>
      </c>
      <c r="HA22">
        <v>2.1972700000000001</v>
      </c>
      <c r="HB22">
        <v>2.3120099999999999</v>
      </c>
      <c r="HC22">
        <v>37.265900000000002</v>
      </c>
      <c r="HD22">
        <v>14.815</v>
      </c>
      <c r="HE22">
        <v>18</v>
      </c>
      <c r="HF22">
        <v>708.58399999999995</v>
      </c>
      <c r="HG22">
        <v>761.899</v>
      </c>
      <c r="HH22">
        <v>31</v>
      </c>
      <c r="HI22">
        <v>31.5121</v>
      </c>
      <c r="HJ22">
        <v>30.000299999999999</v>
      </c>
      <c r="HK22">
        <v>31.492000000000001</v>
      </c>
      <c r="HL22">
        <v>31.506399999999999</v>
      </c>
      <c r="HM22">
        <v>5.5601099999999999</v>
      </c>
      <c r="HN22">
        <v>21.106200000000001</v>
      </c>
      <c r="HO22">
        <v>99.257099999999994</v>
      </c>
      <c r="HP22">
        <v>31</v>
      </c>
      <c r="HQ22">
        <v>53.432400000000001</v>
      </c>
      <c r="HR22">
        <v>30.081700000000001</v>
      </c>
      <c r="HS22">
        <v>99.1374</v>
      </c>
      <c r="HT22">
        <v>97.826899999999995</v>
      </c>
    </row>
    <row r="23" spans="1:228" x14ac:dyDescent="0.2">
      <c r="A23">
        <v>8</v>
      </c>
      <c r="B23">
        <v>1678119583.0999999</v>
      </c>
      <c r="C23">
        <v>28</v>
      </c>
      <c r="D23" t="s">
        <v>374</v>
      </c>
      <c r="E23" t="s">
        <v>375</v>
      </c>
      <c r="F23">
        <v>4</v>
      </c>
      <c r="G23">
        <v>1678119581.0999999</v>
      </c>
      <c r="H23">
        <f t="shared" si="0"/>
        <v>2.8078663817284284E-3</v>
      </c>
      <c r="I23">
        <f t="shared" si="1"/>
        <v>2.8078663817284282</v>
      </c>
      <c r="J23">
        <f t="shared" si="2"/>
        <v>-1.0637330740330542</v>
      </c>
      <c r="K23">
        <f t="shared" si="3"/>
        <v>32.526257142857141</v>
      </c>
      <c r="L23">
        <f t="shared" si="4"/>
        <v>40.14879692774268</v>
      </c>
      <c r="M23">
        <f t="shared" si="5"/>
        <v>4.0700759433356968</v>
      </c>
      <c r="N23">
        <f t="shared" si="6"/>
        <v>3.2973425570422661</v>
      </c>
      <c r="O23">
        <f t="shared" si="7"/>
        <v>0.20911066037022641</v>
      </c>
      <c r="P23">
        <f t="shared" si="8"/>
        <v>2.763538733065265</v>
      </c>
      <c r="Q23">
        <f t="shared" si="9"/>
        <v>0.20070111389480444</v>
      </c>
      <c r="R23">
        <f t="shared" si="10"/>
        <v>0.12616558005802914</v>
      </c>
      <c r="S23">
        <f t="shared" si="11"/>
        <v>226.10957782166389</v>
      </c>
      <c r="T23">
        <f t="shared" si="12"/>
        <v>32.459277632463454</v>
      </c>
      <c r="U23">
        <f t="shared" si="13"/>
        <v>31.579000000000001</v>
      </c>
      <c r="V23">
        <f t="shared" si="14"/>
        <v>4.6624718862990431</v>
      </c>
      <c r="W23">
        <f t="shared" si="15"/>
        <v>69.796174292203531</v>
      </c>
      <c r="X23">
        <f t="shared" si="16"/>
        <v>3.2999073392834806</v>
      </c>
      <c r="Y23">
        <f t="shared" si="17"/>
        <v>4.7279200797859371</v>
      </c>
      <c r="Z23">
        <f t="shared" si="18"/>
        <v>1.3625645470155625</v>
      </c>
      <c r="AA23">
        <f t="shared" si="19"/>
        <v>-123.82690743422368</v>
      </c>
      <c r="AB23">
        <f t="shared" si="20"/>
        <v>36.61271226921447</v>
      </c>
      <c r="AC23">
        <f t="shared" si="21"/>
        <v>2.9957322164618976</v>
      </c>
      <c r="AD23">
        <f t="shared" si="22"/>
        <v>141.89111487311658</v>
      </c>
      <c r="AE23">
        <f t="shared" si="23"/>
        <v>8.6550220241442997</v>
      </c>
      <c r="AF23">
        <f t="shared" si="24"/>
        <v>2.8025247517013123</v>
      </c>
      <c r="AG23">
        <f t="shared" si="25"/>
        <v>-1.0637330740330542</v>
      </c>
      <c r="AH23">
        <v>40.601936171626043</v>
      </c>
      <c r="AI23">
        <v>35.928871515151513</v>
      </c>
      <c r="AJ23">
        <v>1.5288557397755409</v>
      </c>
      <c r="AK23">
        <v>60.517425008819501</v>
      </c>
      <c r="AL23">
        <f t="shared" si="26"/>
        <v>2.8078663817284282</v>
      </c>
      <c r="AM23">
        <v>30.048490490389099</v>
      </c>
      <c r="AN23">
        <v>32.553804242424242</v>
      </c>
      <c r="AO23">
        <v>3.5283198313662052E-4</v>
      </c>
      <c r="AP23">
        <v>101.17215150411209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47407.176169185113</v>
      </c>
      <c r="AV23">
        <f t="shared" si="30"/>
        <v>1199.967142857143</v>
      </c>
      <c r="AW23">
        <f t="shared" si="31"/>
        <v>1025.89717814594</v>
      </c>
      <c r="AX23">
        <f t="shared" si="32"/>
        <v>0.85493772413072966</v>
      </c>
      <c r="AY23">
        <f t="shared" si="33"/>
        <v>0.18842980757230818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1678119581.0999999</v>
      </c>
      <c r="BF23">
        <v>32.526257142857141</v>
      </c>
      <c r="BG23">
        <v>40.599671428571433</v>
      </c>
      <c r="BH23">
        <v>32.551557142857142</v>
      </c>
      <c r="BI23">
        <v>30.04881428571429</v>
      </c>
      <c r="BJ23">
        <v>37.124499999999998</v>
      </c>
      <c r="BK23">
        <v>32.300371428571431</v>
      </c>
      <c r="BL23">
        <v>649.99842857142869</v>
      </c>
      <c r="BM23">
        <v>101.2744285714286</v>
      </c>
      <c r="BN23">
        <v>0.1003635714285714</v>
      </c>
      <c r="BO23">
        <v>31.824742857142859</v>
      </c>
      <c r="BP23">
        <v>31.579000000000001</v>
      </c>
      <c r="BQ23">
        <v>999.89999999999986</v>
      </c>
      <c r="BR23">
        <v>0</v>
      </c>
      <c r="BS23">
        <v>0</v>
      </c>
      <c r="BT23">
        <v>8968.0371428571416</v>
      </c>
      <c r="BU23">
        <v>0</v>
      </c>
      <c r="BV23">
        <v>115.39400000000001</v>
      </c>
      <c r="BW23">
        <v>-8.0734071428571426</v>
      </c>
      <c r="BX23">
        <v>33.620671428571427</v>
      </c>
      <c r="BY23">
        <v>41.857442857142857</v>
      </c>
      <c r="BZ23">
        <v>2.5027371428571432</v>
      </c>
      <c r="CA23">
        <v>40.599671428571433</v>
      </c>
      <c r="CB23">
        <v>30.04881428571429</v>
      </c>
      <c r="CC23">
        <v>3.2966385714285709</v>
      </c>
      <c r="CD23">
        <v>3.043177142857143</v>
      </c>
      <c r="CE23">
        <v>25.607299999999999</v>
      </c>
      <c r="CF23">
        <v>24.266057142857139</v>
      </c>
      <c r="CG23">
        <v>1199.967142857143</v>
      </c>
      <c r="CH23">
        <v>0.4999924285714285</v>
      </c>
      <c r="CI23">
        <v>0.50000757142857144</v>
      </c>
      <c r="CJ23">
        <v>0</v>
      </c>
      <c r="CK23">
        <v>1216.701428571429</v>
      </c>
      <c r="CL23">
        <v>4.9990899999999998</v>
      </c>
      <c r="CM23">
        <v>12913.814285714279</v>
      </c>
      <c r="CN23">
        <v>9557.5614285714273</v>
      </c>
      <c r="CO23">
        <v>40.686999999999998</v>
      </c>
      <c r="CP23">
        <v>42.213999999999999</v>
      </c>
      <c r="CQ23">
        <v>41.436999999999998</v>
      </c>
      <c r="CR23">
        <v>41.375</v>
      </c>
      <c r="CS23">
        <v>42.044285714285706</v>
      </c>
      <c r="CT23">
        <v>597.47714285714278</v>
      </c>
      <c r="CU23">
        <v>597.49428571428575</v>
      </c>
      <c r="CV23">
        <v>0</v>
      </c>
      <c r="CW23">
        <v>1678119625</v>
      </c>
      <c r="CX23">
        <v>0</v>
      </c>
      <c r="CY23">
        <v>1678116306.0999999</v>
      </c>
      <c r="CZ23" t="s">
        <v>356</v>
      </c>
      <c r="DA23">
        <v>1678116302.5999999</v>
      </c>
      <c r="DB23">
        <v>1678116306.0999999</v>
      </c>
      <c r="DC23">
        <v>12</v>
      </c>
      <c r="DD23">
        <v>3.5000000000000003E-2</v>
      </c>
      <c r="DE23">
        <v>0.05</v>
      </c>
      <c r="DF23">
        <v>-6.1040000000000001</v>
      </c>
      <c r="DG23">
        <v>0.249</v>
      </c>
      <c r="DH23">
        <v>413</v>
      </c>
      <c r="DI23">
        <v>32</v>
      </c>
      <c r="DJ23">
        <v>0.5</v>
      </c>
      <c r="DK23">
        <v>0.15</v>
      </c>
      <c r="DL23">
        <v>-5.6255152500000012</v>
      </c>
      <c r="DM23">
        <v>-21.029430281425888</v>
      </c>
      <c r="DN23">
        <v>2.073626542099599</v>
      </c>
      <c r="DO23">
        <v>0</v>
      </c>
      <c r="DP23">
        <v>2.5047125000000001</v>
      </c>
      <c r="DQ23">
        <v>9.8881801125444728E-4</v>
      </c>
      <c r="DR23">
        <v>9.4377830421132139E-3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3.2983899999999999</v>
      </c>
      <c r="EB23">
        <v>2.62554</v>
      </c>
      <c r="EC23">
        <v>1.19396E-2</v>
      </c>
      <c r="ED23">
        <v>1.2890799999999999E-2</v>
      </c>
      <c r="EE23">
        <v>0.13566900000000001</v>
      </c>
      <c r="EF23">
        <v>0.127356</v>
      </c>
      <c r="EG23">
        <v>29879.200000000001</v>
      </c>
      <c r="EH23">
        <v>30288.7</v>
      </c>
      <c r="EI23">
        <v>28127.9</v>
      </c>
      <c r="EJ23">
        <v>29523</v>
      </c>
      <c r="EK23">
        <v>33465.9</v>
      </c>
      <c r="EL23">
        <v>35746.400000000001</v>
      </c>
      <c r="EM23">
        <v>39719.699999999997</v>
      </c>
      <c r="EN23">
        <v>42178.1</v>
      </c>
      <c r="EO23">
        <v>2.2505799999999998</v>
      </c>
      <c r="EP23">
        <v>2.2199</v>
      </c>
      <c r="EQ23">
        <v>0.12071800000000001</v>
      </c>
      <c r="ER23">
        <v>0</v>
      </c>
      <c r="ES23">
        <v>29.619599999999998</v>
      </c>
      <c r="ET23">
        <v>999.9</v>
      </c>
      <c r="EU23">
        <v>73.099999999999994</v>
      </c>
      <c r="EV23">
        <v>32.700000000000003</v>
      </c>
      <c r="EW23">
        <v>35.857399999999998</v>
      </c>
      <c r="EX23">
        <v>57.027200000000001</v>
      </c>
      <c r="EY23">
        <v>-3.9503200000000001</v>
      </c>
      <c r="EZ23">
        <v>2</v>
      </c>
      <c r="FA23">
        <v>0.32279000000000002</v>
      </c>
      <c r="FB23">
        <v>-0.60782400000000003</v>
      </c>
      <c r="FC23">
        <v>20.2744</v>
      </c>
      <c r="FD23">
        <v>5.2207299999999996</v>
      </c>
      <c r="FE23">
        <v>12.004300000000001</v>
      </c>
      <c r="FF23">
        <v>4.9870999999999999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1.8622000000000001</v>
      </c>
      <c r="FN23">
        <v>1.8642300000000001</v>
      </c>
      <c r="FO23">
        <v>1.8603400000000001</v>
      </c>
      <c r="FP23">
        <v>1.8610800000000001</v>
      </c>
      <c r="FQ23">
        <v>1.8602000000000001</v>
      </c>
      <c r="FR23">
        <v>1.86188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-4.6120000000000001</v>
      </c>
      <c r="GH23">
        <v>0.25119999999999998</v>
      </c>
      <c r="GI23">
        <v>-4.4273770621571362</v>
      </c>
      <c r="GJ23">
        <v>-4.6782648166075668E-3</v>
      </c>
      <c r="GK23">
        <v>2.0645039605938809E-6</v>
      </c>
      <c r="GL23">
        <v>-4.2957140779123221E-10</v>
      </c>
      <c r="GM23">
        <v>-7.2769555290842433E-2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54.7</v>
      </c>
      <c r="GV23">
        <v>54.6</v>
      </c>
      <c r="GW23">
        <v>0.29296899999999998</v>
      </c>
      <c r="GX23">
        <v>2.6061999999999999</v>
      </c>
      <c r="GY23">
        <v>2.04834</v>
      </c>
      <c r="GZ23">
        <v>2.6196299999999999</v>
      </c>
      <c r="HA23">
        <v>2.1972700000000001</v>
      </c>
      <c r="HB23">
        <v>2.3303199999999999</v>
      </c>
      <c r="HC23">
        <v>37.241999999999997</v>
      </c>
      <c r="HD23">
        <v>14.815</v>
      </c>
      <c r="HE23">
        <v>18</v>
      </c>
      <c r="HF23">
        <v>708.64499999999998</v>
      </c>
      <c r="HG23">
        <v>761.92399999999998</v>
      </c>
      <c r="HH23">
        <v>31</v>
      </c>
      <c r="HI23">
        <v>31.513100000000001</v>
      </c>
      <c r="HJ23">
        <v>30.0002</v>
      </c>
      <c r="HK23">
        <v>31.4937</v>
      </c>
      <c r="HL23">
        <v>31.508299999999998</v>
      </c>
      <c r="HM23">
        <v>5.9539400000000002</v>
      </c>
      <c r="HN23">
        <v>21.106200000000001</v>
      </c>
      <c r="HO23">
        <v>99.257099999999994</v>
      </c>
      <c r="HP23">
        <v>31</v>
      </c>
      <c r="HQ23">
        <v>60.115499999999997</v>
      </c>
      <c r="HR23">
        <v>30.0764</v>
      </c>
      <c r="HS23">
        <v>99.138300000000001</v>
      </c>
      <c r="HT23">
        <v>97.826899999999995</v>
      </c>
    </row>
    <row r="24" spans="1:228" x14ac:dyDescent="0.2">
      <c r="A24">
        <v>9</v>
      </c>
      <c r="B24">
        <v>1678119587.0999999</v>
      </c>
      <c r="C24">
        <v>32</v>
      </c>
      <c r="D24" t="s">
        <v>376</v>
      </c>
      <c r="E24" t="s">
        <v>377</v>
      </c>
      <c r="F24">
        <v>4</v>
      </c>
      <c r="G24">
        <v>1678119584.7874999</v>
      </c>
      <c r="H24">
        <f t="shared" si="0"/>
        <v>2.8130377518805127E-3</v>
      </c>
      <c r="I24">
        <f t="shared" si="1"/>
        <v>2.8130377518805125</v>
      </c>
      <c r="J24">
        <f t="shared" si="2"/>
        <v>-0.84936254727254079</v>
      </c>
      <c r="K24">
        <f t="shared" si="3"/>
        <v>38.086475</v>
      </c>
      <c r="L24">
        <f t="shared" si="4"/>
        <v>43.889457864851238</v>
      </c>
      <c r="M24">
        <f t="shared" si="5"/>
        <v>4.4492266840682184</v>
      </c>
      <c r="N24">
        <f t="shared" si="6"/>
        <v>3.860958168904725</v>
      </c>
      <c r="O24">
        <f t="shared" si="7"/>
        <v>0.20965360199216002</v>
      </c>
      <c r="P24">
        <f t="shared" si="8"/>
        <v>2.7733608086090364</v>
      </c>
      <c r="Q24">
        <f t="shared" si="9"/>
        <v>0.20122991945808497</v>
      </c>
      <c r="R24">
        <f t="shared" si="10"/>
        <v>0.12649733204823671</v>
      </c>
      <c r="S24">
        <f t="shared" si="11"/>
        <v>226.10825878525819</v>
      </c>
      <c r="T24">
        <f t="shared" si="12"/>
        <v>32.45573880974964</v>
      </c>
      <c r="U24">
        <f t="shared" si="13"/>
        <v>31.577674999999999</v>
      </c>
      <c r="V24">
        <f t="shared" si="14"/>
        <v>4.6621211511010694</v>
      </c>
      <c r="W24">
        <f t="shared" si="15"/>
        <v>69.81217007271961</v>
      </c>
      <c r="X24">
        <f t="shared" si="16"/>
        <v>3.3006555901722372</v>
      </c>
      <c r="Y24">
        <f t="shared" si="17"/>
        <v>4.7279085963580858</v>
      </c>
      <c r="Z24">
        <f t="shared" si="18"/>
        <v>1.3614655609288322</v>
      </c>
      <c r="AA24">
        <f t="shared" si="19"/>
        <v>-124.05496485793061</v>
      </c>
      <c r="AB24">
        <f t="shared" si="20"/>
        <v>36.934542630389359</v>
      </c>
      <c r="AC24">
        <f t="shared" si="21"/>
        <v>3.0113419268117205</v>
      </c>
      <c r="AD24">
        <f t="shared" si="22"/>
        <v>141.99917848452867</v>
      </c>
      <c r="AE24">
        <f t="shared" si="23"/>
        <v>9.1131265254631568</v>
      </c>
      <c r="AF24">
        <f t="shared" si="24"/>
        <v>2.8064253552790097</v>
      </c>
      <c r="AG24">
        <f t="shared" si="25"/>
        <v>-0.84936254727254079</v>
      </c>
      <c r="AH24">
        <v>47.297974821468337</v>
      </c>
      <c r="AI24">
        <v>42.236049090909077</v>
      </c>
      <c r="AJ24">
        <v>1.57867522037453</v>
      </c>
      <c r="AK24">
        <v>60.517425008819501</v>
      </c>
      <c r="AL24">
        <f t="shared" si="26"/>
        <v>2.8130377518805125</v>
      </c>
      <c r="AM24">
        <v>30.05319991995821</v>
      </c>
      <c r="AN24">
        <v>32.56381030303028</v>
      </c>
      <c r="AO24">
        <v>2.1035808098938789E-4</v>
      </c>
      <c r="AP24">
        <v>101.17215150411209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47678.563174740862</v>
      </c>
      <c r="AV24">
        <f t="shared" si="30"/>
        <v>1199.95875</v>
      </c>
      <c r="AW24">
        <f t="shared" si="31"/>
        <v>1025.8901387488384</v>
      </c>
      <c r="AX24">
        <f t="shared" si="32"/>
        <v>0.85493783744552743</v>
      </c>
      <c r="AY24">
        <f t="shared" si="33"/>
        <v>0.18843002626986818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1678119584.7874999</v>
      </c>
      <c r="BF24">
        <v>38.086475</v>
      </c>
      <c r="BG24">
        <v>46.596662500000001</v>
      </c>
      <c r="BH24">
        <v>32.559362499999999</v>
      </c>
      <c r="BI24">
        <v>30.053337500000001</v>
      </c>
      <c r="BJ24">
        <v>42.709912500000002</v>
      </c>
      <c r="BK24">
        <v>32.3081125</v>
      </c>
      <c r="BL24">
        <v>650.04537500000004</v>
      </c>
      <c r="BM24">
        <v>101.273625</v>
      </c>
      <c r="BN24">
        <v>9.9846000000000004E-2</v>
      </c>
      <c r="BO24">
        <v>31.8247</v>
      </c>
      <c r="BP24">
        <v>31.577674999999999</v>
      </c>
      <c r="BQ24">
        <v>999.9</v>
      </c>
      <c r="BR24">
        <v>0</v>
      </c>
      <c r="BS24">
        <v>0</v>
      </c>
      <c r="BT24">
        <v>9020.2312500000007</v>
      </c>
      <c r="BU24">
        <v>0</v>
      </c>
      <c r="BV24">
        <v>116.50675</v>
      </c>
      <c r="BW24">
        <v>-8.5102087500000003</v>
      </c>
      <c r="BX24">
        <v>39.368274999999997</v>
      </c>
      <c r="BY24">
        <v>48.040437500000003</v>
      </c>
      <c r="BZ24">
        <v>2.5060337499999998</v>
      </c>
      <c r="CA24">
        <v>46.596662500000001</v>
      </c>
      <c r="CB24">
        <v>30.053337500000001</v>
      </c>
      <c r="CC24">
        <v>3.2974074999999998</v>
      </c>
      <c r="CD24">
        <v>3.0436125000000001</v>
      </c>
      <c r="CE24">
        <v>25.611212500000001</v>
      </c>
      <c r="CF24">
        <v>24.268437500000001</v>
      </c>
      <c r="CG24">
        <v>1199.95875</v>
      </c>
      <c r="CH24">
        <v>0.49998962499999999</v>
      </c>
      <c r="CI24">
        <v>0.50001037500000001</v>
      </c>
      <c r="CJ24">
        <v>0</v>
      </c>
      <c r="CK24">
        <v>1214.85625</v>
      </c>
      <c r="CL24">
        <v>4.9990899999999998</v>
      </c>
      <c r="CM24">
        <v>12896.512500000001</v>
      </c>
      <c r="CN24">
        <v>9557.4975000000013</v>
      </c>
      <c r="CO24">
        <v>40.686999999999998</v>
      </c>
      <c r="CP24">
        <v>42.234250000000003</v>
      </c>
      <c r="CQ24">
        <v>41.436999999999998</v>
      </c>
      <c r="CR24">
        <v>41.375</v>
      </c>
      <c r="CS24">
        <v>42.046499999999988</v>
      </c>
      <c r="CT24">
        <v>597.46749999999997</v>
      </c>
      <c r="CU24">
        <v>597.49374999999998</v>
      </c>
      <c r="CV24">
        <v>0</v>
      </c>
      <c r="CW24">
        <v>1678119629.2</v>
      </c>
      <c r="CX24">
        <v>0</v>
      </c>
      <c r="CY24">
        <v>1678116306.0999999</v>
      </c>
      <c r="CZ24" t="s">
        <v>356</v>
      </c>
      <c r="DA24">
        <v>1678116302.5999999</v>
      </c>
      <c r="DB24">
        <v>1678116306.0999999</v>
      </c>
      <c r="DC24">
        <v>12</v>
      </c>
      <c r="DD24">
        <v>3.5000000000000003E-2</v>
      </c>
      <c r="DE24">
        <v>0.05</v>
      </c>
      <c r="DF24">
        <v>-6.1040000000000001</v>
      </c>
      <c r="DG24">
        <v>0.249</v>
      </c>
      <c r="DH24">
        <v>413</v>
      </c>
      <c r="DI24">
        <v>32</v>
      </c>
      <c r="DJ24">
        <v>0.5</v>
      </c>
      <c r="DK24">
        <v>0.15</v>
      </c>
      <c r="DL24">
        <v>-6.8564935000000009</v>
      </c>
      <c r="DM24">
        <v>-14.608344540337701</v>
      </c>
      <c r="DN24">
        <v>1.445921148151845</v>
      </c>
      <c r="DO24">
        <v>0</v>
      </c>
      <c r="DP24">
        <v>2.5068834999999998</v>
      </c>
      <c r="DQ24">
        <v>-4.0733133208264299E-2</v>
      </c>
      <c r="DR24">
        <v>7.5253383810962061E-3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3.2981600000000002</v>
      </c>
      <c r="EB24">
        <v>2.6252300000000002</v>
      </c>
      <c r="EC24">
        <v>1.3747499999999999E-2</v>
      </c>
      <c r="ED24">
        <v>1.47975E-2</v>
      </c>
      <c r="EE24">
        <v>0.13569000000000001</v>
      </c>
      <c r="EF24">
        <v>0.12736800000000001</v>
      </c>
      <c r="EG24">
        <v>29824.6</v>
      </c>
      <c r="EH24">
        <v>30230.7</v>
      </c>
      <c r="EI24">
        <v>28127.9</v>
      </c>
      <c r="EJ24">
        <v>29523.4</v>
      </c>
      <c r="EK24">
        <v>33465.4</v>
      </c>
      <c r="EL24">
        <v>35746.800000000003</v>
      </c>
      <c r="EM24">
        <v>39719.9</v>
      </c>
      <c r="EN24">
        <v>42178.9</v>
      </c>
      <c r="EO24">
        <v>2.2503500000000001</v>
      </c>
      <c r="EP24">
        <v>2.2199200000000001</v>
      </c>
      <c r="EQ24">
        <v>0.11980499999999999</v>
      </c>
      <c r="ER24">
        <v>0</v>
      </c>
      <c r="ES24">
        <v>29.626899999999999</v>
      </c>
      <c r="ET24">
        <v>999.9</v>
      </c>
      <c r="EU24">
        <v>73.099999999999994</v>
      </c>
      <c r="EV24">
        <v>32.700000000000003</v>
      </c>
      <c r="EW24">
        <v>35.857100000000003</v>
      </c>
      <c r="EX24">
        <v>56.367199999999997</v>
      </c>
      <c r="EY24">
        <v>-3.9102600000000001</v>
      </c>
      <c r="EZ24">
        <v>2</v>
      </c>
      <c r="FA24">
        <v>0.32282</v>
      </c>
      <c r="FB24">
        <v>-0.60808600000000002</v>
      </c>
      <c r="FC24">
        <v>20.2743</v>
      </c>
      <c r="FD24">
        <v>5.22058</v>
      </c>
      <c r="FE24">
        <v>12.004300000000001</v>
      </c>
      <c r="FF24">
        <v>4.9870000000000001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1.86219</v>
      </c>
      <c r="FN24">
        <v>1.86426</v>
      </c>
      <c r="FO24">
        <v>1.8603499999999999</v>
      </c>
      <c r="FP24">
        <v>1.8610500000000001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-4.6390000000000002</v>
      </c>
      <c r="GH24">
        <v>0.25130000000000002</v>
      </c>
      <c r="GI24">
        <v>-4.4273770621571362</v>
      </c>
      <c r="GJ24">
        <v>-4.6782648166075668E-3</v>
      </c>
      <c r="GK24">
        <v>2.0645039605938809E-6</v>
      </c>
      <c r="GL24">
        <v>-4.2957140779123221E-10</v>
      </c>
      <c r="GM24">
        <v>-7.2769555290842433E-2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54.7</v>
      </c>
      <c r="GV24">
        <v>54.7</v>
      </c>
      <c r="GW24">
        <v>0.3125</v>
      </c>
      <c r="GX24">
        <v>2.6000999999999999</v>
      </c>
      <c r="GY24">
        <v>2.04834</v>
      </c>
      <c r="GZ24">
        <v>2.6184099999999999</v>
      </c>
      <c r="HA24">
        <v>2.1972700000000001</v>
      </c>
      <c r="HB24">
        <v>2.33521</v>
      </c>
      <c r="HC24">
        <v>37.241999999999997</v>
      </c>
      <c r="HD24">
        <v>14.815</v>
      </c>
      <c r="HE24">
        <v>18</v>
      </c>
      <c r="HF24">
        <v>708.47</v>
      </c>
      <c r="HG24">
        <v>761.95899999999995</v>
      </c>
      <c r="HH24">
        <v>31</v>
      </c>
      <c r="HI24">
        <v>31.515499999999999</v>
      </c>
      <c r="HJ24">
        <v>30.0002</v>
      </c>
      <c r="HK24">
        <v>31.494800000000001</v>
      </c>
      <c r="HL24">
        <v>31.5092</v>
      </c>
      <c r="HM24">
        <v>6.3511899999999999</v>
      </c>
      <c r="HN24">
        <v>21.106200000000001</v>
      </c>
      <c r="HO24">
        <v>99.257099999999994</v>
      </c>
      <c r="HP24">
        <v>31</v>
      </c>
      <c r="HQ24">
        <v>66.796499999999995</v>
      </c>
      <c r="HR24">
        <v>30.0764</v>
      </c>
      <c r="HS24">
        <v>99.138499999999993</v>
      </c>
      <c r="HT24">
        <v>97.828699999999998</v>
      </c>
    </row>
    <row r="25" spans="1:228" x14ac:dyDescent="0.2">
      <c r="A25">
        <v>10</v>
      </c>
      <c r="B25">
        <v>1678119591.0999999</v>
      </c>
      <c r="C25">
        <v>36</v>
      </c>
      <c r="D25" t="s">
        <v>378</v>
      </c>
      <c r="E25" t="s">
        <v>379</v>
      </c>
      <c r="F25">
        <v>4</v>
      </c>
      <c r="G25">
        <v>1678119589.0999999</v>
      </c>
      <c r="H25">
        <f t="shared" si="0"/>
        <v>2.8168498024623962E-3</v>
      </c>
      <c r="I25">
        <f t="shared" si="1"/>
        <v>2.816849802462396</v>
      </c>
      <c r="J25">
        <f t="shared" si="2"/>
        <v>-0.71483298918250449</v>
      </c>
      <c r="K25">
        <f t="shared" si="3"/>
        <v>44.7624</v>
      </c>
      <c r="L25">
        <f t="shared" si="4"/>
        <v>49.356624787656557</v>
      </c>
      <c r="M25">
        <f t="shared" si="5"/>
        <v>5.0034427576039686</v>
      </c>
      <c r="N25">
        <f t="shared" si="6"/>
        <v>4.5377111392143421</v>
      </c>
      <c r="O25">
        <f t="shared" si="7"/>
        <v>0.21008149059706296</v>
      </c>
      <c r="P25">
        <f t="shared" si="8"/>
        <v>2.7693954572449204</v>
      </c>
      <c r="Q25">
        <f t="shared" si="9"/>
        <v>0.20161254977373905</v>
      </c>
      <c r="R25">
        <f t="shared" si="10"/>
        <v>0.12674029632951017</v>
      </c>
      <c r="S25">
        <f t="shared" si="11"/>
        <v>226.10594871897857</v>
      </c>
      <c r="T25">
        <f t="shared" si="12"/>
        <v>32.45714670350506</v>
      </c>
      <c r="U25">
        <f t="shared" si="13"/>
        <v>31.578857142857149</v>
      </c>
      <c r="V25">
        <f t="shared" si="14"/>
        <v>4.6624340700783469</v>
      </c>
      <c r="W25">
        <f t="shared" si="15"/>
        <v>69.828307222096512</v>
      </c>
      <c r="X25">
        <f t="shared" si="16"/>
        <v>3.3017232617303049</v>
      </c>
      <c r="Y25">
        <f t="shared" si="17"/>
        <v>4.7283449836880846</v>
      </c>
      <c r="Z25">
        <f t="shared" si="18"/>
        <v>1.3607108083480419</v>
      </c>
      <c r="AA25">
        <f t="shared" si="19"/>
        <v>-124.22307628859167</v>
      </c>
      <c r="AB25">
        <f t="shared" si="20"/>
        <v>36.948387034507</v>
      </c>
      <c r="AC25">
        <f t="shared" si="21"/>
        <v>3.0168258292309118</v>
      </c>
      <c r="AD25">
        <f t="shared" si="22"/>
        <v>141.84808529412481</v>
      </c>
      <c r="AE25">
        <f t="shared" si="23"/>
        <v>9.5419745879457754</v>
      </c>
      <c r="AF25">
        <f t="shared" si="24"/>
        <v>2.8133310132935452</v>
      </c>
      <c r="AG25">
        <f t="shared" si="25"/>
        <v>-0.71483298918250449</v>
      </c>
      <c r="AH25">
        <v>54.065304437652827</v>
      </c>
      <c r="AI25">
        <v>48.709943030303009</v>
      </c>
      <c r="AJ25">
        <v>1.6230484226437969</v>
      </c>
      <c r="AK25">
        <v>60.517425008819501</v>
      </c>
      <c r="AL25">
        <f t="shared" si="26"/>
        <v>2.816849802462396</v>
      </c>
      <c r="AM25">
        <v>30.057385361815179</v>
      </c>
      <c r="AN25">
        <v>32.571727272727252</v>
      </c>
      <c r="AO25">
        <v>1.9005926472496939E-4</v>
      </c>
      <c r="AP25">
        <v>101.17215150411209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47568.682959509941</v>
      </c>
      <c r="AV25">
        <f t="shared" si="30"/>
        <v>1199.94</v>
      </c>
      <c r="AW25">
        <f t="shared" si="31"/>
        <v>1025.8747423414395</v>
      </c>
      <c r="AX25">
        <f t="shared" si="32"/>
        <v>0.85493836553614311</v>
      </c>
      <c r="AY25">
        <f t="shared" si="33"/>
        <v>0.18843104548475637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1678119589.0999999</v>
      </c>
      <c r="BF25">
        <v>44.7624</v>
      </c>
      <c r="BG25">
        <v>53.686785714285698</v>
      </c>
      <c r="BH25">
        <v>32.569957142857142</v>
      </c>
      <c r="BI25">
        <v>30.057571428571428</v>
      </c>
      <c r="BJ25">
        <v>49.415957142857152</v>
      </c>
      <c r="BK25">
        <v>32.318642857142862</v>
      </c>
      <c r="BL25">
        <v>649.98799999999994</v>
      </c>
      <c r="BM25">
        <v>101.27328571428571</v>
      </c>
      <c r="BN25">
        <v>9.999050000000001E-2</v>
      </c>
      <c r="BO25">
        <v>31.826328571428569</v>
      </c>
      <c r="BP25">
        <v>31.578857142857149</v>
      </c>
      <c r="BQ25">
        <v>999.89999999999986</v>
      </c>
      <c r="BR25">
        <v>0</v>
      </c>
      <c r="BS25">
        <v>0</v>
      </c>
      <c r="BT25">
        <v>8999.1971428571433</v>
      </c>
      <c r="BU25">
        <v>0</v>
      </c>
      <c r="BV25">
        <v>116.7408571428571</v>
      </c>
      <c r="BW25">
        <v>-8.9244057142857134</v>
      </c>
      <c r="BX25">
        <v>46.269371428571432</v>
      </c>
      <c r="BY25">
        <v>55.350499999999997</v>
      </c>
      <c r="BZ25">
        <v>2.5124114285714292</v>
      </c>
      <c r="CA25">
        <v>53.686785714285698</v>
      </c>
      <c r="CB25">
        <v>30.057571428571428</v>
      </c>
      <c r="CC25">
        <v>3.2984728571428579</v>
      </c>
      <c r="CD25">
        <v>3.0440328571428572</v>
      </c>
      <c r="CE25">
        <v>25.616671428571429</v>
      </c>
      <c r="CF25">
        <v>24.27074285714286</v>
      </c>
      <c r="CG25">
        <v>1199.94</v>
      </c>
      <c r="CH25">
        <v>0.4999702857142857</v>
      </c>
      <c r="CI25">
        <v>0.5000297142857143</v>
      </c>
      <c r="CJ25">
        <v>0</v>
      </c>
      <c r="CK25">
        <v>1212.978571428572</v>
      </c>
      <c r="CL25">
        <v>4.9990899999999998</v>
      </c>
      <c r="CM25">
        <v>12876.27142857143</v>
      </c>
      <c r="CN25">
        <v>9557.2842857142859</v>
      </c>
      <c r="CO25">
        <v>40.686999999999998</v>
      </c>
      <c r="CP25">
        <v>42.25</v>
      </c>
      <c r="CQ25">
        <v>41.454999999999998</v>
      </c>
      <c r="CR25">
        <v>41.375</v>
      </c>
      <c r="CS25">
        <v>42.061999999999998</v>
      </c>
      <c r="CT25">
        <v>597.43714285714293</v>
      </c>
      <c r="CU25">
        <v>597.50571428571425</v>
      </c>
      <c r="CV25">
        <v>0</v>
      </c>
      <c r="CW25">
        <v>1678119632.8</v>
      </c>
      <c r="CX25">
        <v>0</v>
      </c>
      <c r="CY25">
        <v>1678116306.0999999</v>
      </c>
      <c r="CZ25" t="s">
        <v>356</v>
      </c>
      <c r="DA25">
        <v>1678116302.5999999</v>
      </c>
      <c r="DB25">
        <v>1678116306.0999999</v>
      </c>
      <c r="DC25">
        <v>12</v>
      </c>
      <c r="DD25">
        <v>3.5000000000000003E-2</v>
      </c>
      <c r="DE25">
        <v>0.05</v>
      </c>
      <c r="DF25">
        <v>-6.1040000000000001</v>
      </c>
      <c r="DG25">
        <v>0.249</v>
      </c>
      <c r="DH25">
        <v>413</v>
      </c>
      <c r="DI25">
        <v>32</v>
      </c>
      <c r="DJ25">
        <v>0.5</v>
      </c>
      <c r="DK25">
        <v>0.15</v>
      </c>
      <c r="DL25">
        <v>-7.7231302499999996</v>
      </c>
      <c r="DM25">
        <v>-10.14054945590992</v>
      </c>
      <c r="DN25">
        <v>1.0017547087847589</v>
      </c>
      <c r="DO25">
        <v>0</v>
      </c>
      <c r="DP25">
        <v>2.5067342500000001</v>
      </c>
      <c r="DQ25">
        <v>-6.7259662288938361E-3</v>
      </c>
      <c r="DR25">
        <v>7.4004958913237631E-3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3.2982900000000002</v>
      </c>
      <c r="EB25">
        <v>2.62534</v>
      </c>
      <c r="EC25">
        <v>1.5606500000000001E-2</v>
      </c>
      <c r="ED25">
        <v>1.6719299999999999E-2</v>
      </c>
      <c r="EE25">
        <v>0.13571</v>
      </c>
      <c r="EF25">
        <v>0.12737499999999999</v>
      </c>
      <c r="EG25">
        <v>29768</v>
      </c>
      <c r="EH25">
        <v>30172</v>
      </c>
      <c r="EI25">
        <v>28127.5</v>
      </c>
      <c r="EJ25">
        <v>29523.599999999999</v>
      </c>
      <c r="EK25">
        <v>33464.199999999997</v>
      </c>
      <c r="EL25">
        <v>35746.6</v>
      </c>
      <c r="EM25">
        <v>39719.300000000003</v>
      </c>
      <c r="EN25">
        <v>42178.9</v>
      </c>
      <c r="EO25">
        <v>2.2504499999999998</v>
      </c>
      <c r="EP25">
        <v>2.21983</v>
      </c>
      <c r="EQ25">
        <v>0.11980499999999999</v>
      </c>
      <c r="ER25">
        <v>0</v>
      </c>
      <c r="ES25">
        <v>29.633299999999998</v>
      </c>
      <c r="ET25">
        <v>999.9</v>
      </c>
      <c r="EU25">
        <v>73.099999999999994</v>
      </c>
      <c r="EV25">
        <v>32.700000000000003</v>
      </c>
      <c r="EW25">
        <v>35.853200000000001</v>
      </c>
      <c r="EX25">
        <v>57.177199999999999</v>
      </c>
      <c r="EY25">
        <v>-3.78606</v>
      </c>
      <c r="EZ25">
        <v>2</v>
      </c>
      <c r="FA25">
        <v>0.32295699999999999</v>
      </c>
      <c r="FB25">
        <v>-0.60893799999999998</v>
      </c>
      <c r="FC25">
        <v>20.2743</v>
      </c>
      <c r="FD25">
        <v>5.2204300000000003</v>
      </c>
      <c r="FE25">
        <v>12.004099999999999</v>
      </c>
      <c r="FF25">
        <v>4.9872500000000004</v>
      </c>
      <c r="FG25">
        <v>3.2846299999999999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1.8622000000000001</v>
      </c>
      <c r="FN25">
        <v>1.8642700000000001</v>
      </c>
      <c r="FO25">
        <v>1.86033</v>
      </c>
      <c r="FP25">
        <v>1.8610500000000001</v>
      </c>
      <c r="FQ25">
        <v>1.8602000000000001</v>
      </c>
      <c r="FR25">
        <v>1.86188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-4.6680000000000001</v>
      </c>
      <c r="GH25">
        <v>0.25130000000000002</v>
      </c>
      <c r="GI25">
        <v>-4.4273770621571362</v>
      </c>
      <c r="GJ25">
        <v>-4.6782648166075668E-3</v>
      </c>
      <c r="GK25">
        <v>2.0645039605938809E-6</v>
      </c>
      <c r="GL25">
        <v>-4.2957140779123221E-10</v>
      </c>
      <c r="GM25">
        <v>-7.2769555290842433E-2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54.8</v>
      </c>
      <c r="GV25">
        <v>54.8</v>
      </c>
      <c r="GW25">
        <v>0.33203100000000002</v>
      </c>
      <c r="GX25">
        <v>2.5952099999999998</v>
      </c>
      <c r="GY25">
        <v>2.04834</v>
      </c>
      <c r="GZ25">
        <v>2.6184099999999999</v>
      </c>
      <c r="HA25">
        <v>2.1972700000000001</v>
      </c>
      <c r="HB25">
        <v>2.3059099999999999</v>
      </c>
      <c r="HC25">
        <v>37.241999999999997</v>
      </c>
      <c r="HD25">
        <v>14.815</v>
      </c>
      <c r="HE25">
        <v>18</v>
      </c>
      <c r="HF25">
        <v>708.58</v>
      </c>
      <c r="HG25">
        <v>761.88699999999994</v>
      </c>
      <c r="HH25">
        <v>30.9999</v>
      </c>
      <c r="HI25">
        <v>31.5169</v>
      </c>
      <c r="HJ25">
        <v>30.0002</v>
      </c>
      <c r="HK25">
        <v>31.4971</v>
      </c>
      <c r="HL25">
        <v>31.510999999999999</v>
      </c>
      <c r="HM25">
        <v>6.7501899999999999</v>
      </c>
      <c r="HN25">
        <v>21.106200000000001</v>
      </c>
      <c r="HO25">
        <v>99.257099999999994</v>
      </c>
      <c r="HP25">
        <v>31</v>
      </c>
      <c r="HQ25">
        <v>73.474900000000005</v>
      </c>
      <c r="HR25">
        <v>30.0764</v>
      </c>
      <c r="HS25">
        <v>99.137100000000004</v>
      </c>
      <c r="HT25">
        <v>97.828999999999994</v>
      </c>
    </row>
    <row r="26" spans="1:228" x14ac:dyDescent="0.2">
      <c r="A26">
        <v>11</v>
      </c>
      <c r="B26">
        <v>1678119595.0999999</v>
      </c>
      <c r="C26">
        <v>40</v>
      </c>
      <c r="D26" t="s">
        <v>380</v>
      </c>
      <c r="E26" t="s">
        <v>381</v>
      </c>
      <c r="F26">
        <v>4</v>
      </c>
      <c r="G26">
        <v>1678119592.7874999</v>
      </c>
      <c r="H26">
        <f t="shared" si="0"/>
        <v>2.8206262753828811E-3</v>
      </c>
      <c r="I26">
        <f t="shared" si="1"/>
        <v>2.8206262753828812</v>
      </c>
      <c r="J26">
        <f t="shared" si="2"/>
        <v>-0.51633424896237046</v>
      </c>
      <c r="K26">
        <f t="shared" si="3"/>
        <v>50.611674999999998</v>
      </c>
      <c r="L26">
        <f t="shared" si="4"/>
        <v>53.522131979160626</v>
      </c>
      <c r="M26">
        <f t="shared" si="5"/>
        <v>5.4257661041990604</v>
      </c>
      <c r="N26">
        <f t="shared" si="6"/>
        <v>5.1307207044491427</v>
      </c>
      <c r="O26">
        <f t="shared" si="7"/>
        <v>0.21042835391038459</v>
      </c>
      <c r="P26">
        <f t="shared" si="8"/>
        <v>2.7721814013693846</v>
      </c>
      <c r="Q26">
        <f t="shared" si="9"/>
        <v>0.20194020029826715</v>
      </c>
      <c r="R26">
        <f t="shared" si="10"/>
        <v>0.12694672195717904</v>
      </c>
      <c r="S26">
        <f t="shared" si="11"/>
        <v>226.10827640992281</v>
      </c>
      <c r="T26">
        <f t="shared" si="12"/>
        <v>32.458065059525666</v>
      </c>
      <c r="U26">
        <f t="shared" si="13"/>
        <v>31.579249999999998</v>
      </c>
      <c r="V26">
        <f t="shared" si="14"/>
        <v>4.662538065327916</v>
      </c>
      <c r="W26">
        <f t="shared" si="15"/>
        <v>69.828499196578576</v>
      </c>
      <c r="X26">
        <f t="shared" si="16"/>
        <v>3.3022041728711677</v>
      </c>
      <c r="Y26">
        <f t="shared" si="17"/>
        <v>4.7290206876348959</v>
      </c>
      <c r="Z26">
        <f t="shared" si="18"/>
        <v>1.3603338924567483</v>
      </c>
      <c r="AA26">
        <f t="shared" si="19"/>
        <v>-124.38961874438506</v>
      </c>
      <c r="AB26">
        <f t="shared" si="20"/>
        <v>37.303679390172455</v>
      </c>
      <c r="AC26">
        <f t="shared" si="21"/>
        <v>3.0428180596886598</v>
      </c>
      <c r="AD26">
        <f t="shared" si="22"/>
        <v>142.06515511539888</v>
      </c>
      <c r="AE26">
        <f t="shared" si="23"/>
        <v>9.8382492223519318</v>
      </c>
      <c r="AF26">
        <f t="shared" si="24"/>
        <v>2.8163213424846143</v>
      </c>
      <c r="AG26">
        <f t="shared" si="25"/>
        <v>-0.51633424896237046</v>
      </c>
      <c r="AH26">
        <v>60.931796221556283</v>
      </c>
      <c r="AI26">
        <v>55.299952121212122</v>
      </c>
      <c r="AJ26">
        <v>1.646637354528061</v>
      </c>
      <c r="AK26">
        <v>60.517425008819501</v>
      </c>
      <c r="AL26">
        <f t="shared" si="26"/>
        <v>2.8206262753828812</v>
      </c>
      <c r="AM26">
        <v>30.059367196549399</v>
      </c>
      <c r="AN26">
        <v>32.577596363636367</v>
      </c>
      <c r="AO26">
        <v>9.3583305339230694E-5</v>
      </c>
      <c r="AP26">
        <v>101.17215150411209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47645.305360615603</v>
      </c>
      <c r="AV26">
        <f t="shared" si="30"/>
        <v>1199.9575</v>
      </c>
      <c r="AW26">
        <f t="shared" si="31"/>
        <v>1025.8892012486649</v>
      </c>
      <c r="AX26">
        <f t="shared" si="32"/>
        <v>0.85493794675950174</v>
      </c>
      <c r="AY26">
        <f t="shared" si="33"/>
        <v>0.18843023724583813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1678119592.7874999</v>
      </c>
      <c r="BF26">
        <v>50.611674999999998</v>
      </c>
      <c r="BG26">
        <v>59.824624999999997</v>
      </c>
      <c r="BH26">
        <v>32.5743875</v>
      </c>
      <c r="BI26">
        <v>30.059412500000001</v>
      </c>
      <c r="BJ26">
        <v>55.291449999999998</v>
      </c>
      <c r="BK26">
        <v>32.323012499999997</v>
      </c>
      <c r="BL26">
        <v>650.00599999999997</v>
      </c>
      <c r="BM26">
        <v>101.27424999999999</v>
      </c>
      <c r="BN26">
        <v>0.100002175</v>
      </c>
      <c r="BO26">
        <v>31.828849999999999</v>
      </c>
      <c r="BP26">
        <v>31.579249999999998</v>
      </c>
      <c r="BQ26">
        <v>999.9</v>
      </c>
      <c r="BR26">
        <v>0</v>
      </c>
      <c r="BS26">
        <v>0</v>
      </c>
      <c r="BT26">
        <v>9013.9075000000012</v>
      </c>
      <c r="BU26">
        <v>0</v>
      </c>
      <c r="BV26">
        <v>116.626</v>
      </c>
      <c r="BW26">
        <v>-9.2129799999999999</v>
      </c>
      <c r="BX26">
        <v>52.3158125</v>
      </c>
      <c r="BY26">
        <v>61.678662500000002</v>
      </c>
      <c r="BZ26">
        <v>2.51495625</v>
      </c>
      <c r="CA26">
        <v>59.824624999999997</v>
      </c>
      <c r="CB26">
        <v>30.059412500000001</v>
      </c>
      <c r="CC26">
        <v>3.2989449999999998</v>
      </c>
      <c r="CD26">
        <v>3.0442425000000002</v>
      </c>
      <c r="CE26">
        <v>25.619037500000001</v>
      </c>
      <c r="CF26">
        <v>24.271899999999999</v>
      </c>
      <c r="CG26">
        <v>1199.9575</v>
      </c>
      <c r="CH26">
        <v>0.49998425000000002</v>
      </c>
      <c r="CI26">
        <v>0.50001574999999998</v>
      </c>
      <c r="CJ26">
        <v>0</v>
      </c>
      <c r="CK26">
        <v>1211.0274999999999</v>
      </c>
      <c r="CL26">
        <v>4.9990899999999998</v>
      </c>
      <c r="CM26">
        <v>12859.237499999999</v>
      </c>
      <c r="CN26">
        <v>9557.4724999999999</v>
      </c>
      <c r="CO26">
        <v>40.686999999999998</v>
      </c>
      <c r="CP26">
        <v>42.234250000000003</v>
      </c>
      <c r="CQ26">
        <v>41.436999999999998</v>
      </c>
      <c r="CR26">
        <v>41.375</v>
      </c>
      <c r="CS26">
        <v>42.061999999999998</v>
      </c>
      <c r="CT26">
        <v>597.46249999999998</v>
      </c>
      <c r="CU26">
        <v>597.49749999999995</v>
      </c>
      <c r="CV26">
        <v>0</v>
      </c>
      <c r="CW26">
        <v>1678119637</v>
      </c>
      <c r="CX26">
        <v>0</v>
      </c>
      <c r="CY26">
        <v>1678116306.0999999</v>
      </c>
      <c r="CZ26" t="s">
        <v>356</v>
      </c>
      <c r="DA26">
        <v>1678116302.5999999</v>
      </c>
      <c r="DB26">
        <v>1678116306.0999999</v>
      </c>
      <c r="DC26">
        <v>12</v>
      </c>
      <c r="DD26">
        <v>3.5000000000000003E-2</v>
      </c>
      <c r="DE26">
        <v>0.05</v>
      </c>
      <c r="DF26">
        <v>-6.1040000000000001</v>
      </c>
      <c r="DG26">
        <v>0.249</v>
      </c>
      <c r="DH26">
        <v>413</v>
      </c>
      <c r="DI26">
        <v>32</v>
      </c>
      <c r="DJ26">
        <v>0.5</v>
      </c>
      <c r="DK26">
        <v>0.15</v>
      </c>
      <c r="DL26">
        <v>-8.33679375</v>
      </c>
      <c r="DM26">
        <v>-7.2667718949343243</v>
      </c>
      <c r="DN26">
        <v>0.71140842572915708</v>
      </c>
      <c r="DO26">
        <v>0</v>
      </c>
      <c r="DP26">
        <v>2.5062182499999999</v>
      </c>
      <c r="DQ26">
        <v>6.1784127579732971E-2</v>
      </c>
      <c r="DR26">
        <v>6.6225874427975557E-3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3.2982</v>
      </c>
      <c r="EB26">
        <v>2.6253899999999999</v>
      </c>
      <c r="EC26">
        <v>1.7480300000000001E-2</v>
      </c>
      <c r="ED26">
        <v>1.86418E-2</v>
      </c>
      <c r="EE26">
        <v>0.13572999999999999</v>
      </c>
      <c r="EF26">
        <v>0.127387</v>
      </c>
      <c r="EG26">
        <v>29711.5</v>
      </c>
      <c r="EH26">
        <v>30112.400000000001</v>
      </c>
      <c r="EI26">
        <v>28127.7</v>
      </c>
      <c r="EJ26">
        <v>29523.1</v>
      </c>
      <c r="EK26">
        <v>33463.699999999997</v>
      </c>
      <c r="EL26">
        <v>35745.599999999999</v>
      </c>
      <c r="EM26">
        <v>39719.599999999999</v>
      </c>
      <c r="EN26">
        <v>42178.2</v>
      </c>
      <c r="EO26">
        <v>2.2502499999999999</v>
      </c>
      <c r="EP26">
        <v>2.2200299999999999</v>
      </c>
      <c r="EQ26">
        <v>0.119396</v>
      </c>
      <c r="ER26">
        <v>0</v>
      </c>
      <c r="ES26">
        <v>29.639500000000002</v>
      </c>
      <c r="ET26">
        <v>999.9</v>
      </c>
      <c r="EU26">
        <v>73.099999999999994</v>
      </c>
      <c r="EV26">
        <v>32.700000000000003</v>
      </c>
      <c r="EW26">
        <v>35.858800000000002</v>
      </c>
      <c r="EX26">
        <v>57.327199999999998</v>
      </c>
      <c r="EY26">
        <v>-3.7580100000000001</v>
      </c>
      <c r="EZ26">
        <v>2</v>
      </c>
      <c r="FA26">
        <v>0.32323200000000002</v>
      </c>
      <c r="FB26">
        <v>-0.60887800000000003</v>
      </c>
      <c r="FC26">
        <v>20.2742</v>
      </c>
      <c r="FD26">
        <v>5.2202799999999998</v>
      </c>
      <c r="FE26">
        <v>12.004</v>
      </c>
      <c r="FF26">
        <v>4.9869000000000003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1.86219</v>
      </c>
      <c r="FN26">
        <v>1.86426</v>
      </c>
      <c r="FO26">
        <v>1.86032</v>
      </c>
      <c r="FP26">
        <v>1.86103</v>
      </c>
      <c r="FQ26">
        <v>1.8602000000000001</v>
      </c>
      <c r="FR26">
        <v>1.86188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-4.6959999999999997</v>
      </c>
      <c r="GH26">
        <v>0.25140000000000001</v>
      </c>
      <c r="GI26">
        <v>-4.4273770621571362</v>
      </c>
      <c r="GJ26">
        <v>-4.6782648166075668E-3</v>
      </c>
      <c r="GK26">
        <v>2.0645039605938809E-6</v>
      </c>
      <c r="GL26">
        <v>-4.2957140779123221E-10</v>
      </c>
      <c r="GM26">
        <v>-7.2769555290842433E-2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54.9</v>
      </c>
      <c r="GV26">
        <v>54.8</v>
      </c>
      <c r="GW26">
        <v>0.35156199999999999</v>
      </c>
      <c r="GX26">
        <v>2.5988799999999999</v>
      </c>
      <c r="GY26">
        <v>2.04834</v>
      </c>
      <c r="GZ26">
        <v>2.6196299999999999</v>
      </c>
      <c r="HA26">
        <v>2.1972700000000001</v>
      </c>
      <c r="HB26">
        <v>2.3327599999999999</v>
      </c>
      <c r="HC26">
        <v>37.241999999999997</v>
      </c>
      <c r="HD26">
        <v>14.815</v>
      </c>
      <c r="HE26">
        <v>18</v>
      </c>
      <c r="HF26">
        <v>708.41800000000001</v>
      </c>
      <c r="HG26">
        <v>762.10199999999998</v>
      </c>
      <c r="HH26">
        <v>31</v>
      </c>
      <c r="HI26">
        <v>31.518599999999999</v>
      </c>
      <c r="HJ26">
        <v>30.000299999999999</v>
      </c>
      <c r="HK26">
        <v>31.497499999999999</v>
      </c>
      <c r="HL26">
        <v>31.512599999999999</v>
      </c>
      <c r="HM26">
        <v>7.1504700000000003</v>
      </c>
      <c r="HN26">
        <v>21.106200000000001</v>
      </c>
      <c r="HO26">
        <v>99.257099999999994</v>
      </c>
      <c r="HP26">
        <v>31</v>
      </c>
      <c r="HQ26">
        <v>80.153199999999998</v>
      </c>
      <c r="HR26">
        <v>30.0764</v>
      </c>
      <c r="HS26">
        <v>99.137600000000006</v>
      </c>
      <c r="HT26">
        <v>97.827200000000005</v>
      </c>
    </row>
    <row r="27" spans="1:228" x14ac:dyDescent="0.2">
      <c r="A27">
        <v>12</v>
      </c>
      <c r="B27">
        <v>1678119599.0999999</v>
      </c>
      <c r="C27">
        <v>44</v>
      </c>
      <c r="D27" t="s">
        <v>382</v>
      </c>
      <c r="E27" t="s">
        <v>383</v>
      </c>
      <c r="F27">
        <v>4</v>
      </c>
      <c r="G27">
        <v>1678119597.0999999</v>
      </c>
      <c r="H27">
        <f t="shared" si="0"/>
        <v>2.8176720215635047E-3</v>
      </c>
      <c r="I27">
        <f t="shared" si="1"/>
        <v>2.8176720215635047</v>
      </c>
      <c r="J27">
        <f t="shared" si="2"/>
        <v>-0.37933392899611995</v>
      </c>
      <c r="K27">
        <f t="shared" si="3"/>
        <v>57.488300000000002</v>
      </c>
      <c r="L27">
        <f t="shared" si="4"/>
        <v>59.184087969053259</v>
      </c>
      <c r="M27">
        <f t="shared" si="5"/>
        <v>5.9997768041476283</v>
      </c>
      <c r="N27">
        <f t="shared" si="6"/>
        <v>5.8278665885707923</v>
      </c>
      <c r="O27">
        <f t="shared" si="7"/>
        <v>0.2101200321295367</v>
      </c>
      <c r="P27">
        <f t="shared" si="8"/>
        <v>2.7689989841259317</v>
      </c>
      <c r="Q27">
        <f t="shared" si="9"/>
        <v>0.20164689053726176</v>
      </c>
      <c r="R27">
        <f t="shared" si="10"/>
        <v>0.12676211371014051</v>
      </c>
      <c r="S27">
        <f t="shared" si="11"/>
        <v>226.10646943547698</v>
      </c>
      <c r="T27">
        <f t="shared" si="12"/>
        <v>32.465319272473586</v>
      </c>
      <c r="U27">
        <f t="shared" si="13"/>
        <v>31.58324285714286</v>
      </c>
      <c r="V27">
        <f t="shared" si="14"/>
        <v>4.6635951498199821</v>
      </c>
      <c r="W27">
        <f t="shared" si="15"/>
        <v>69.816320347363387</v>
      </c>
      <c r="X27">
        <f t="shared" si="16"/>
        <v>3.3027122808919831</v>
      </c>
      <c r="Y27">
        <f t="shared" si="17"/>
        <v>4.7305734024074937</v>
      </c>
      <c r="Z27">
        <f t="shared" si="18"/>
        <v>1.360882868927999</v>
      </c>
      <c r="AA27">
        <f t="shared" si="19"/>
        <v>-124.25933615095056</v>
      </c>
      <c r="AB27">
        <f t="shared" si="20"/>
        <v>37.529563490574432</v>
      </c>
      <c r="AC27">
        <f t="shared" si="21"/>
        <v>3.0649091083434974</v>
      </c>
      <c r="AD27">
        <f t="shared" si="22"/>
        <v>142.44160588344437</v>
      </c>
      <c r="AE27">
        <f t="shared" si="23"/>
        <v>10.087726605180283</v>
      </c>
      <c r="AF27">
        <f t="shared" si="24"/>
        <v>2.8157392087975985</v>
      </c>
      <c r="AG27">
        <f t="shared" si="25"/>
        <v>-0.37933392899611995</v>
      </c>
      <c r="AH27">
        <v>67.745115022214293</v>
      </c>
      <c r="AI27">
        <v>61.929035757575747</v>
      </c>
      <c r="AJ27">
        <v>1.6611176110155821</v>
      </c>
      <c r="AK27">
        <v>60.517425008819501</v>
      </c>
      <c r="AL27">
        <f t="shared" si="26"/>
        <v>2.8176720215635047</v>
      </c>
      <c r="AM27">
        <v>30.064032542967901</v>
      </c>
      <c r="AN27">
        <v>32.580066060606057</v>
      </c>
      <c r="AO27">
        <v>2.8311215287746838E-5</v>
      </c>
      <c r="AP27">
        <v>101.17215150411209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47556.439871056202</v>
      </c>
      <c r="AV27">
        <f t="shared" si="30"/>
        <v>1199.95</v>
      </c>
      <c r="AW27">
        <f t="shared" si="31"/>
        <v>1025.8825851997292</v>
      </c>
      <c r="AX27">
        <f t="shared" si="32"/>
        <v>0.85493777674047178</v>
      </c>
      <c r="AY27">
        <f t="shared" si="33"/>
        <v>0.18842990910911037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1678119597.0999999</v>
      </c>
      <c r="BF27">
        <v>57.488300000000002</v>
      </c>
      <c r="BG27">
        <v>66.949542857142859</v>
      </c>
      <c r="BH27">
        <v>32.579214285714293</v>
      </c>
      <c r="BI27">
        <v>30.064728571428581</v>
      </c>
      <c r="BJ27">
        <v>62.198742857142861</v>
      </c>
      <c r="BK27">
        <v>32.327814285714283</v>
      </c>
      <c r="BL27">
        <v>649.99485714285709</v>
      </c>
      <c r="BM27">
        <v>101.2747142857143</v>
      </c>
      <c r="BN27">
        <v>0.1001148285714286</v>
      </c>
      <c r="BO27">
        <v>31.83464285714286</v>
      </c>
      <c r="BP27">
        <v>31.58324285714286</v>
      </c>
      <c r="BQ27">
        <v>999.89999999999986</v>
      </c>
      <c r="BR27">
        <v>0</v>
      </c>
      <c r="BS27">
        <v>0</v>
      </c>
      <c r="BT27">
        <v>8996.9657142857141</v>
      </c>
      <c r="BU27">
        <v>0</v>
      </c>
      <c r="BV27">
        <v>116.36714285714289</v>
      </c>
      <c r="BW27">
        <v>-9.4612485714285715</v>
      </c>
      <c r="BX27">
        <v>59.424285714285709</v>
      </c>
      <c r="BY27">
        <v>69.02475714285714</v>
      </c>
      <c r="BZ27">
        <v>2.5145228571428579</v>
      </c>
      <c r="CA27">
        <v>66.949542857142859</v>
      </c>
      <c r="CB27">
        <v>30.064728571428581</v>
      </c>
      <c r="CC27">
        <v>3.2994528571428572</v>
      </c>
      <c r="CD27">
        <v>3.044794285714286</v>
      </c>
      <c r="CE27">
        <v>25.62162857142857</v>
      </c>
      <c r="CF27">
        <v>24.274914285714281</v>
      </c>
      <c r="CG27">
        <v>1199.95</v>
      </c>
      <c r="CH27">
        <v>0.49999042857142861</v>
      </c>
      <c r="CI27">
        <v>0.50000957142857139</v>
      </c>
      <c r="CJ27">
        <v>0</v>
      </c>
      <c r="CK27">
        <v>1208.9028571428571</v>
      </c>
      <c r="CL27">
        <v>4.9990899999999998</v>
      </c>
      <c r="CM27">
        <v>12839.314285714279</v>
      </c>
      <c r="CN27">
        <v>9557.4314285714299</v>
      </c>
      <c r="CO27">
        <v>40.686999999999998</v>
      </c>
      <c r="CP27">
        <v>42.25</v>
      </c>
      <c r="CQ27">
        <v>41.436999999999998</v>
      </c>
      <c r="CR27">
        <v>41.375</v>
      </c>
      <c r="CS27">
        <v>42.061999999999998</v>
      </c>
      <c r="CT27">
        <v>597.46571428571428</v>
      </c>
      <c r="CU27">
        <v>597.48714285714289</v>
      </c>
      <c r="CV27">
        <v>0</v>
      </c>
      <c r="CW27">
        <v>1678119641.2</v>
      </c>
      <c r="CX27">
        <v>0</v>
      </c>
      <c r="CY27">
        <v>1678116306.0999999</v>
      </c>
      <c r="CZ27" t="s">
        <v>356</v>
      </c>
      <c r="DA27">
        <v>1678116302.5999999</v>
      </c>
      <c r="DB27">
        <v>1678116306.0999999</v>
      </c>
      <c r="DC27">
        <v>12</v>
      </c>
      <c r="DD27">
        <v>3.5000000000000003E-2</v>
      </c>
      <c r="DE27">
        <v>0.05</v>
      </c>
      <c r="DF27">
        <v>-6.1040000000000001</v>
      </c>
      <c r="DG27">
        <v>0.249</v>
      </c>
      <c r="DH27">
        <v>413</v>
      </c>
      <c r="DI27">
        <v>32</v>
      </c>
      <c r="DJ27">
        <v>0.5</v>
      </c>
      <c r="DK27">
        <v>0.15</v>
      </c>
      <c r="DL27">
        <v>-8.7784482500000003</v>
      </c>
      <c r="DM27">
        <v>-5.467973921200735</v>
      </c>
      <c r="DN27">
        <v>0.53231687268903805</v>
      </c>
      <c r="DO27">
        <v>0</v>
      </c>
      <c r="DP27">
        <v>2.5096077499999998</v>
      </c>
      <c r="DQ27">
        <v>5.4955834896803543E-2</v>
      </c>
      <c r="DR27">
        <v>5.6286008419055523E-3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3.29834</v>
      </c>
      <c r="EB27">
        <v>2.62541</v>
      </c>
      <c r="EC27">
        <v>1.9354400000000001E-2</v>
      </c>
      <c r="ED27">
        <v>2.0537900000000001E-2</v>
      </c>
      <c r="EE27">
        <v>0.13573199999999999</v>
      </c>
      <c r="EF27">
        <v>0.12740099999999999</v>
      </c>
      <c r="EG27">
        <v>29655.1</v>
      </c>
      <c r="EH27">
        <v>30054.3</v>
      </c>
      <c r="EI27">
        <v>28127.9</v>
      </c>
      <c r="EJ27">
        <v>29523.1</v>
      </c>
      <c r="EK27">
        <v>33463.800000000003</v>
      </c>
      <c r="EL27">
        <v>35745.599999999999</v>
      </c>
      <c r="EM27">
        <v>39719.599999999999</v>
      </c>
      <c r="EN27">
        <v>42178.7</v>
      </c>
      <c r="EO27">
        <v>2.2505799999999998</v>
      </c>
      <c r="EP27">
        <v>2.2198500000000001</v>
      </c>
      <c r="EQ27">
        <v>0.119321</v>
      </c>
      <c r="ER27">
        <v>0</v>
      </c>
      <c r="ES27">
        <v>29.644400000000001</v>
      </c>
      <c r="ET27">
        <v>999.9</v>
      </c>
      <c r="EU27">
        <v>73.099999999999994</v>
      </c>
      <c r="EV27">
        <v>32.700000000000003</v>
      </c>
      <c r="EW27">
        <v>35.853000000000002</v>
      </c>
      <c r="EX27">
        <v>56.847200000000001</v>
      </c>
      <c r="EY27">
        <v>-3.9182700000000001</v>
      </c>
      <c r="EZ27">
        <v>2</v>
      </c>
      <c r="FA27">
        <v>0.32335399999999997</v>
      </c>
      <c r="FB27">
        <v>-0.608796</v>
      </c>
      <c r="FC27">
        <v>20.2742</v>
      </c>
      <c r="FD27">
        <v>5.2204300000000003</v>
      </c>
      <c r="FE27">
        <v>12.004099999999999</v>
      </c>
      <c r="FF27">
        <v>4.9866999999999999</v>
      </c>
      <c r="FG27">
        <v>3.2846000000000002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1.86219</v>
      </c>
      <c r="FN27">
        <v>1.86425</v>
      </c>
      <c r="FO27">
        <v>1.8603400000000001</v>
      </c>
      <c r="FP27">
        <v>1.8610599999999999</v>
      </c>
      <c r="FQ27">
        <v>1.8602000000000001</v>
      </c>
      <c r="FR27">
        <v>1.86189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-4.7249999999999996</v>
      </c>
      <c r="GH27">
        <v>0.25140000000000001</v>
      </c>
      <c r="GI27">
        <v>-4.4273770621571362</v>
      </c>
      <c r="GJ27">
        <v>-4.6782648166075668E-3</v>
      </c>
      <c r="GK27">
        <v>2.0645039605938809E-6</v>
      </c>
      <c r="GL27">
        <v>-4.2957140779123221E-10</v>
      </c>
      <c r="GM27">
        <v>-7.2769555290842433E-2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54.9</v>
      </c>
      <c r="GV27">
        <v>54.9</v>
      </c>
      <c r="GW27">
        <v>0.37231399999999998</v>
      </c>
      <c r="GX27">
        <v>2.5988799999999999</v>
      </c>
      <c r="GY27">
        <v>2.04834</v>
      </c>
      <c r="GZ27">
        <v>2.6196299999999999</v>
      </c>
      <c r="HA27">
        <v>2.1972700000000001</v>
      </c>
      <c r="HB27">
        <v>2.34619</v>
      </c>
      <c r="HC27">
        <v>37.241999999999997</v>
      </c>
      <c r="HD27">
        <v>14.8062</v>
      </c>
      <c r="HE27">
        <v>18</v>
      </c>
      <c r="HF27">
        <v>708.71600000000001</v>
      </c>
      <c r="HG27">
        <v>761.94799999999998</v>
      </c>
      <c r="HH27">
        <v>31</v>
      </c>
      <c r="HI27">
        <v>31.521000000000001</v>
      </c>
      <c r="HJ27">
        <v>30.0001</v>
      </c>
      <c r="HK27">
        <v>31.4999</v>
      </c>
      <c r="HL27">
        <v>31.5138</v>
      </c>
      <c r="HM27">
        <v>7.5527100000000003</v>
      </c>
      <c r="HN27">
        <v>21.106200000000001</v>
      </c>
      <c r="HO27">
        <v>99.257099999999994</v>
      </c>
      <c r="HP27">
        <v>31</v>
      </c>
      <c r="HQ27">
        <v>86.831699999999998</v>
      </c>
      <c r="HR27">
        <v>30.0764</v>
      </c>
      <c r="HS27">
        <v>99.137900000000002</v>
      </c>
      <c r="HT27">
        <v>97.8279</v>
      </c>
    </row>
    <row r="28" spans="1:228" x14ac:dyDescent="0.2">
      <c r="A28">
        <v>13</v>
      </c>
      <c r="B28">
        <v>1678119603.0999999</v>
      </c>
      <c r="C28">
        <v>48</v>
      </c>
      <c r="D28" t="s">
        <v>384</v>
      </c>
      <c r="E28" t="s">
        <v>385</v>
      </c>
      <c r="F28">
        <v>4</v>
      </c>
      <c r="G28">
        <v>1678119600.7874999</v>
      </c>
      <c r="H28">
        <f t="shared" si="0"/>
        <v>2.8231705942506772E-3</v>
      </c>
      <c r="I28">
        <f t="shared" si="1"/>
        <v>2.8231705942506773</v>
      </c>
      <c r="J28">
        <f t="shared" si="2"/>
        <v>-0.1507796957190661</v>
      </c>
      <c r="K28">
        <f t="shared" si="3"/>
        <v>63.414225000000002</v>
      </c>
      <c r="L28">
        <f t="shared" si="4"/>
        <v>63.194087252513292</v>
      </c>
      <c r="M28">
        <f t="shared" si="5"/>
        <v>6.4062695266404637</v>
      </c>
      <c r="N28">
        <f t="shared" si="6"/>
        <v>6.428585882563957</v>
      </c>
      <c r="O28">
        <f t="shared" si="7"/>
        <v>0.21037475738485301</v>
      </c>
      <c r="P28">
        <f t="shared" si="8"/>
        <v>2.7717294048592418</v>
      </c>
      <c r="Q28">
        <f t="shared" si="9"/>
        <v>0.20188950989061322</v>
      </c>
      <c r="R28">
        <f t="shared" si="10"/>
        <v>0.12691479162210909</v>
      </c>
      <c r="S28">
        <f t="shared" si="11"/>
        <v>226.11476615943812</v>
      </c>
      <c r="T28">
        <f t="shared" si="12"/>
        <v>32.46538970188805</v>
      </c>
      <c r="U28">
        <f t="shared" si="13"/>
        <v>31.589024999999999</v>
      </c>
      <c r="V28">
        <f t="shared" si="14"/>
        <v>4.6651263066647894</v>
      </c>
      <c r="W28">
        <f t="shared" si="15"/>
        <v>69.819299166276096</v>
      </c>
      <c r="X28">
        <f t="shared" si="16"/>
        <v>3.3032452708260087</v>
      </c>
      <c r="Y28">
        <f t="shared" si="17"/>
        <v>4.7311349587730209</v>
      </c>
      <c r="Z28">
        <f t="shared" si="18"/>
        <v>1.3618810358387807</v>
      </c>
      <c r="AA28">
        <f t="shared" si="19"/>
        <v>-124.50182320645486</v>
      </c>
      <c r="AB28">
        <f t="shared" si="20"/>
        <v>37.015548993087158</v>
      </c>
      <c r="AC28">
        <f t="shared" si="21"/>
        <v>3.0200705367931509</v>
      </c>
      <c r="AD28">
        <f t="shared" si="22"/>
        <v>141.64856248286358</v>
      </c>
      <c r="AE28">
        <f t="shared" si="23"/>
        <v>10.244950718207917</v>
      </c>
      <c r="AF28">
        <f t="shared" si="24"/>
        <v>2.8182770511550803</v>
      </c>
      <c r="AG28">
        <f t="shared" si="25"/>
        <v>-0.1507796957190661</v>
      </c>
      <c r="AH28">
        <v>74.54901554263445</v>
      </c>
      <c r="AI28">
        <v>68.542445454545444</v>
      </c>
      <c r="AJ28">
        <v>1.6540103545319289</v>
      </c>
      <c r="AK28">
        <v>60.517425008819501</v>
      </c>
      <c r="AL28">
        <f t="shared" si="26"/>
        <v>2.8231705942506773</v>
      </c>
      <c r="AM28">
        <v>30.06849914298132</v>
      </c>
      <c r="AN28">
        <v>32.588455151515141</v>
      </c>
      <c r="AO28">
        <v>1.4735041928379199E-4</v>
      </c>
      <c r="AP28">
        <v>101.17215150411209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47631.577880860648</v>
      </c>
      <c r="AV28">
        <f t="shared" si="30"/>
        <v>1199.99</v>
      </c>
      <c r="AW28">
        <f t="shared" si="31"/>
        <v>1025.9171762484134</v>
      </c>
      <c r="AX28">
        <f t="shared" si="32"/>
        <v>0.854938104691217</v>
      </c>
      <c r="AY28">
        <f t="shared" si="33"/>
        <v>0.18843054205404888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1678119600.7874999</v>
      </c>
      <c r="BF28">
        <v>63.414225000000002</v>
      </c>
      <c r="BG28">
        <v>73.03528750000001</v>
      </c>
      <c r="BH28">
        <v>32.584575000000001</v>
      </c>
      <c r="BI28">
        <v>30.0680625</v>
      </c>
      <c r="BJ28">
        <v>68.150937499999998</v>
      </c>
      <c r="BK28">
        <v>32.333125000000003</v>
      </c>
      <c r="BL28">
        <v>650.05312500000002</v>
      </c>
      <c r="BM28">
        <v>101.2745</v>
      </c>
      <c r="BN28">
        <v>0.1000083625</v>
      </c>
      <c r="BO28">
        <v>31.836737500000002</v>
      </c>
      <c r="BP28">
        <v>31.589024999999999</v>
      </c>
      <c r="BQ28">
        <v>999.9</v>
      </c>
      <c r="BR28">
        <v>0</v>
      </c>
      <c r="BS28">
        <v>0</v>
      </c>
      <c r="BT28">
        <v>9011.4837499999994</v>
      </c>
      <c r="BU28">
        <v>0</v>
      </c>
      <c r="BV28">
        <v>115.51949999999999</v>
      </c>
      <c r="BW28">
        <v>-9.6210612500000003</v>
      </c>
      <c r="BX28">
        <v>65.550162499999999</v>
      </c>
      <c r="BY28">
        <v>75.299400000000006</v>
      </c>
      <c r="BZ28">
        <v>2.5165175</v>
      </c>
      <c r="CA28">
        <v>73.03528750000001</v>
      </c>
      <c r="CB28">
        <v>30.0680625</v>
      </c>
      <c r="CC28">
        <v>3.2999912500000002</v>
      </c>
      <c r="CD28">
        <v>3.0451299999999999</v>
      </c>
      <c r="CE28">
        <v>25.624400000000001</v>
      </c>
      <c r="CF28">
        <v>24.27675</v>
      </c>
      <c r="CG28">
        <v>1199.99</v>
      </c>
      <c r="CH28">
        <v>0.49997912500000002</v>
      </c>
      <c r="CI28">
        <v>0.50002087499999992</v>
      </c>
      <c r="CJ28">
        <v>0</v>
      </c>
      <c r="CK28">
        <v>1207.2962500000001</v>
      </c>
      <c r="CL28">
        <v>4.9990899999999998</v>
      </c>
      <c r="CM28">
        <v>12822.8</v>
      </c>
      <c r="CN28">
        <v>9557.7200000000012</v>
      </c>
      <c r="CO28">
        <v>40.686999999999998</v>
      </c>
      <c r="CP28">
        <v>42.25</v>
      </c>
      <c r="CQ28">
        <v>41.436999999999998</v>
      </c>
      <c r="CR28">
        <v>41.375</v>
      </c>
      <c r="CS28">
        <v>42.046499999999988</v>
      </c>
      <c r="CT28">
        <v>597.47250000000008</v>
      </c>
      <c r="CU28">
        <v>597.52</v>
      </c>
      <c r="CV28">
        <v>0</v>
      </c>
      <c r="CW28">
        <v>1678119644.8</v>
      </c>
      <c r="CX28">
        <v>0</v>
      </c>
      <c r="CY28">
        <v>1678116306.0999999</v>
      </c>
      <c r="CZ28" t="s">
        <v>356</v>
      </c>
      <c r="DA28">
        <v>1678116302.5999999</v>
      </c>
      <c r="DB28">
        <v>1678116306.0999999</v>
      </c>
      <c r="DC28">
        <v>12</v>
      </c>
      <c r="DD28">
        <v>3.5000000000000003E-2</v>
      </c>
      <c r="DE28">
        <v>0.05</v>
      </c>
      <c r="DF28">
        <v>-6.1040000000000001</v>
      </c>
      <c r="DG28">
        <v>0.249</v>
      </c>
      <c r="DH28">
        <v>413</v>
      </c>
      <c r="DI28">
        <v>32</v>
      </c>
      <c r="DJ28">
        <v>0.5</v>
      </c>
      <c r="DK28">
        <v>0.15</v>
      </c>
      <c r="DL28">
        <v>-9.046764146341463</v>
      </c>
      <c r="DM28">
        <v>-4.4517487108014162</v>
      </c>
      <c r="DN28">
        <v>0.44523856631202602</v>
      </c>
      <c r="DO28">
        <v>0</v>
      </c>
      <c r="DP28">
        <v>2.5118560975609761</v>
      </c>
      <c r="DQ28">
        <v>3.7744390243908077E-2</v>
      </c>
      <c r="DR28">
        <v>4.324618622998367E-3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3.2983099999999999</v>
      </c>
      <c r="EB28">
        <v>2.6252800000000001</v>
      </c>
      <c r="EC28">
        <v>2.1222000000000001E-2</v>
      </c>
      <c r="ED28">
        <v>2.2425199999999999E-2</v>
      </c>
      <c r="EE28">
        <v>0.13575599999999999</v>
      </c>
      <c r="EF28">
        <v>0.12740199999999999</v>
      </c>
      <c r="EG28">
        <v>29598.2</v>
      </c>
      <c r="EH28">
        <v>29996.400000000001</v>
      </c>
      <c r="EI28">
        <v>28127.5</v>
      </c>
      <c r="EJ28">
        <v>29523.1</v>
      </c>
      <c r="EK28">
        <v>33462.5</v>
      </c>
      <c r="EL28">
        <v>35745.599999999999</v>
      </c>
      <c r="EM28">
        <v>39719</v>
      </c>
      <c r="EN28">
        <v>42178.5</v>
      </c>
      <c r="EO28">
        <v>2.2505799999999998</v>
      </c>
      <c r="EP28">
        <v>2.2198699999999998</v>
      </c>
      <c r="EQ28">
        <v>0.119589</v>
      </c>
      <c r="ER28">
        <v>0</v>
      </c>
      <c r="ES28">
        <v>29.6477</v>
      </c>
      <c r="ET28">
        <v>999.9</v>
      </c>
      <c r="EU28">
        <v>73.2</v>
      </c>
      <c r="EV28">
        <v>32.700000000000003</v>
      </c>
      <c r="EW28">
        <v>35.904600000000002</v>
      </c>
      <c r="EX28">
        <v>57.237200000000001</v>
      </c>
      <c r="EY28">
        <v>-3.9503200000000001</v>
      </c>
      <c r="EZ28">
        <v>2</v>
      </c>
      <c r="FA28">
        <v>0.32337900000000003</v>
      </c>
      <c r="FB28">
        <v>-0.60742600000000002</v>
      </c>
      <c r="FC28">
        <v>20.2743</v>
      </c>
      <c r="FD28">
        <v>5.2199900000000001</v>
      </c>
      <c r="FE28">
        <v>12.0046</v>
      </c>
      <c r="FF28">
        <v>4.9867999999999997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1.8622000000000001</v>
      </c>
      <c r="FN28">
        <v>1.8642700000000001</v>
      </c>
      <c r="FO28">
        <v>1.8603499999999999</v>
      </c>
      <c r="FP28">
        <v>1.8610599999999999</v>
      </c>
      <c r="FQ28">
        <v>1.8602000000000001</v>
      </c>
      <c r="FR28">
        <v>1.86189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-4.7530000000000001</v>
      </c>
      <c r="GH28">
        <v>0.2515</v>
      </c>
      <c r="GI28">
        <v>-4.4273770621571362</v>
      </c>
      <c r="GJ28">
        <v>-4.6782648166075668E-3</v>
      </c>
      <c r="GK28">
        <v>2.0645039605938809E-6</v>
      </c>
      <c r="GL28">
        <v>-4.2957140779123221E-10</v>
      </c>
      <c r="GM28">
        <v>-7.2769555290842433E-2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55</v>
      </c>
      <c r="GV28">
        <v>55</v>
      </c>
      <c r="GW28">
        <v>0.39306600000000003</v>
      </c>
      <c r="GX28">
        <v>2.5964399999999999</v>
      </c>
      <c r="GY28">
        <v>2.04834</v>
      </c>
      <c r="GZ28">
        <v>2.6184099999999999</v>
      </c>
      <c r="HA28">
        <v>2.1972700000000001</v>
      </c>
      <c r="HB28">
        <v>2.3303199999999999</v>
      </c>
      <c r="HC28">
        <v>37.241999999999997</v>
      </c>
      <c r="HD28">
        <v>14.8062</v>
      </c>
      <c r="HE28">
        <v>18</v>
      </c>
      <c r="HF28">
        <v>708.72500000000002</v>
      </c>
      <c r="HG28">
        <v>761.99199999999996</v>
      </c>
      <c r="HH28">
        <v>31.000299999999999</v>
      </c>
      <c r="HI28">
        <v>31.522500000000001</v>
      </c>
      <c r="HJ28">
        <v>30.0002</v>
      </c>
      <c r="HK28">
        <v>31.500699999999998</v>
      </c>
      <c r="HL28">
        <v>31.5154</v>
      </c>
      <c r="HM28">
        <v>7.9580500000000001</v>
      </c>
      <c r="HN28">
        <v>21.106200000000001</v>
      </c>
      <c r="HO28">
        <v>99.257099999999994</v>
      </c>
      <c r="HP28">
        <v>31</v>
      </c>
      <c r="HQ28">
        <v>93.530799999999999</v>
      </c>
      <c r="HR28">
        <v>30.0764</v>
      </c>
      <c r="HS28">
        <v>99.136600000000001</v>
      </c>
      <c r="HT28">
        <v>97.827699999999993</v>
      </c>
    </row>
    <row r="29" spans="1:228" x14ac:dyDescent="0.2">
      <c r="A29">
        <v>14</v>
      </c>
      <c r="B29">
        <v>1678119607.0999999</v>
      </c>
      <c r="C29">
        <v>52</v>
      </c>
      <c r="D29" t="s">
        <v>386</v>
      </c>
      <c r="E29" t="s">
        <v>387</v>
      </c>
      <c r="F29">
        <v>4</v>
      </c>
      <c r="G29">
        <v>1678119605.0999999</v>
      </c>
      <c r="H29">
        <f t="shared" si="0"/>
        <v>2.8178272581504469E-3</v>
      </c>
      <c r="I29">
        <f t="shared" si="1"/>
        <v>2.8178272581504471</v>
      </c>
      <c r="J29">
        <f t="shared" si="2"/>
        <v>3.7199357812614492E-2</v>
      </c>
      <c r="K29">
        <f t="shared" si="3"/>
        <v>70.319800000000001</v>
      </c>
      <c r="L29">
        <f t="shared" si="4"/>
        <v>68.482017562452114</v>
      </c>
      <c r="M29">
        <f t="shared" si="5"/>
        <v>6.9422791157080228</v>
      </c>
      <c r="N29">
        <f t="shared" si="6"/>
        <v>7.1285820181271671</v>
      </c>
      <c r="O29">
        <f t="shared" si="7"/>
        <v>0.20993665437522965</v>
      </c>
      <c r="P29">
        <f t="shared" si="8"/>
        <v>2.7670132700173871</v>
      </c>
      <c r="Q29">
        <f t="shared" si="9"/>
        <v>0.20147216863805542</v>
      </c>
      <c r="R29">
        <f t="shared" si="10"/>
        <v>0.12665216815725533</v>
      </c>
      <c r="S29">
        <f t="shared" si="11"/>
        <v>226.10947337810691</v>
      </c>
      <c r="T29">
        <f t="shared" si="12"/>
        <v>32.470582970002887</v>
      </c>
      <c r="U29">
        <f t="shared" si="13"/>
        <v>31.590685714285708</v>
      </c>
      <c r="V29">
        <f t="shared" si="14"/>
        <v>4.66556615776038</v>
      </c>
      <c r="W29">
        <f t="shared" si="15"/>
        <v>69.812896735810114</v>
      </c>
      <c r="X29">
        <f t="shared" si="16"/>
        <v>3.3034621360420826</v>
      </c>
      <c r="Y29">
        <f t="shared" si="17"/>
        <v>4.7318794814419887</v>
      </c>
      <c r="Z29">
        <f t="shared" si="18"/>
        <v>1.3621040217182974</v>
      </c>
      <c r="AA29">
        <f t="shared" si="19"/>
        <v>-124.2661820844347</v>
      </c>
      <c r="AB29">
        <f t="shared" si="20"/>
        <v>37.119056739124652</v>
      </c>
      <c r="AC29">
        <f t="shared" si="21"/>
        <v>3.0337437719109595</v>
      </c>
      <c r="AD29">
        <f t="shared" si="22"/>
        <v>141.99609180470782</v>
      </c>
      <c r="AE29">
        <f t="shared" si="23"/>
        <v>10.526263044955646</v>
      </c>
      <c r="AF29">
        <f t="shared" si="24"/>
        <v>2.8189117007407138</v>
      </c>
      <c r="AG29">
        <f t="shared" si="25"/>
        <v>3.7199357812614492E-2</v>
      </c>
      <c r="AH29">
        <v>81.412017692714528</v>
      </c>
      <c r="AI29">
        <v>75.19164787878789</v>
      </c>
      <c r="AJ29">
        <v>1.6633064251949781</v>
      </c>
      <c r="AK29">
        <v>60.517425008819501</v>
      </c>
      <c r="AL29">
        <f t="shared" si="26"/>
        <v>2.8178272581504471</v>
      </c>
      <c r="AM29">
        <v>30.069327129769519</v>
      </c>
      <c r="AN29">
        <v>32.585857575757551</v>
      </c>
      <c r="AO29">
        <v>-3.8420096498743283E-5</v>
      </c>
      <c r="AP29">
        <v>101.17215150411209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47500.814455770094</v>
      </c>
      <c r="AV29">
        <f t="shared" si="30"/>
        <v>1199.9657142857141</v>
      </c>
      <c r="AW29">
        <f t="shared" si="31"/>
        <v>1025.8960421648221</v>
      </c>
      <c r="AX29">
        <f t="shared" si="32"/>
        <v>0.8549377952648356</v>
      </c>
      <c r="AY29">
        <f t="shared" si="33"/>
        <v>0.18842994486113279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1678119605.0999999</v>
      </c>
      <c r="BF29">
        <v>70.319800000000001</v>
      </c>
      <c r="BG29">
        <v>80.219242857142859</v>
      </c>
      <c r="BH29">
        <v>32.586957142857138</v>
      </c>
      <c r="BI29">
        <v>30.069700000000001</v>
      </c>
      <c r="BJ29">
        <v>75.086999999999989</v>
      </c>
      <c r="BK29">
        <v>32.335514285714282</v>
      </c>
      <c r="BL29">
        <v>650.00557142857156</v>
      </c>
      <c r="BM29">
        <v>101.27371428571431</v>
      </c>
      <c r="BN29">
        <v>0.1000384571428572</v>
      </c>
      <c r="BO29">
        <v>31.83951428571428</v>
      </c>
      <c r="BP29">
        <v>31.590685714285708</v>
      </c>
      <c r="BQ29">
        <v>999.89999999999986</v>
      </c>
      <c r="BR29">
        <v>0</v>
      </c>
      <c r="BS29">
        <v>0</v>
      </c>
      <c r="BT29">
        <v>8986.5185714285708</v>
      </c>
      <c r="BU29">
        <v>0</v>
      </c>
      <c r="BV29">
        <v>114.0882857142857</v>
      </c>
      <c r="BW29">
        <v>-9.8994728571428574</v>
      </c>
      <c r="BX29">
        <v>72.688485714285704</v>
      </c>
      <c r="BY29">
        <v>82.706214285714282</v>
      </c>
      <c r="BZ29">
        <v>2.5172628571428568</v>
      </c>
      <c r="CA29">
        <v>80.219242857142859</v>
      </c>
      <c r="CB29">
        <v>30.069700000000001</v>
      </c>
      <c r="CC29">
        <v>3.3002028571428572</v>
      </c>
      <c r="CD29">
        <v>3.0452699999999999</v>
      </c>
      <c r="CE29">
        <v>25.625485714285709</v>
      </c>
      <c r="CF29">
        <v>24.277528571428569</v>
      </c>
      <c r="CG29">
        <v>1199.9657142857141</v>
      </c>
      <c r="CH29">
        <v>0.49999042857142861</v>
      </c>
      <c r="CI29">
        <v>0.50000957142857139</v>
      </c>
      <c r="CJ29">
        <v>0</v>
      </c>
      <c r="CK29">
        <v>1205.262857142857</v>
      </c>
      <c r="CL29">
        <v>4.9990899999999998</v>
      </c>
      <c r="CM29">
        <v>12802.82857142857</v>
      </c>
      <c r="CN29">
        <v>9557.56</v>
      </c>
      <c r="CO29">
        <v>40.686999999999998</v>
      </c>
      <c r="CP29">
        <v>42.25</v>
      </c>
      <c r="CQ29">
        <v>41.463999999999999</v>
      </c>
      <c r="CR29">
        <v>41.401571428571422</v>
      </c>
      <c r="CS29">
        <v>42.061999999999998</v>
      </c>
      <c r="CT29">
        <v>597.47142857142865</v>
      </c>
      <c r="CU29">
        <v>597.49428571428575</v>
      </c>
      <c r="CV29">
        <v>0</v>
      </c>
      <c r="CW29">
        <v>1678119649</v>
      </c>
      <c r="CX29">
        <v>0</v>
      </c>
      <c r="CY29">
        <v>1678116306.0999999</v>
      </c>
      <c r="CZ29" t="s">
        <v>356</v>
      </c>
      <c r="DA29">
        <v>1678116302.5999999</v>
      </c>
      <c r="DB29">
        <v>1678116306.0999999</v>
      </c>
      <c r="DC29">
        <v>12</v>
      </c>
      <c r="DD29">
        <v>3.5000000000000003E-2</v>
      </c>
      <c r="DE29">
        <v>0.05</v>
      </c>
      <c r="DF29">
        <v>-6.1040000000000001</v>
      </c>
      <c r="DG29">
        <v>0.249</v>
      </c>
      <c r="DH29">
        <v>413</v>
      </c>
      <c r="DI29">
        <v>32</v>
      </c>
      <c r="DJ29">
        <v>0.5</v>
      </c>
      <c r="DK29">
        <v>0.15</v>
      </c>
      <c r="DL29">
        <v>-9.3832857500000006</v>
      </c>
      <c r="DM29">
        <v>-3.5980879924952749</v>
      </c>
      <c r="DN29">
        <v>0.34848259587020619</v>
      </c>
      <c r="DO29">
        <v>0</v>
      </c>
      <c r="DP29">
        <v>2.51495325</v>
      </c>
      <c r="DQ29">
        <v>2.251733583489764E-2</v>
      </c>
      <c r="DR29">
        <v>2.9796496333461819E-3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3.2982300000000002</v>
      </c>
      <c r="EB29">
        <v>2.6252399999999998</v>
      </c>
      <c r="EC29">
        <v>2.3081899999999999E-2</v>
      </c>
      <c r="ED29">
        <v>2.43249E-2</v>
      </c>
      <c r="EE29">
        <v>0.13575100000000001</v>
      </c>
      <c r="EF29">
        <v>0.127412</v>
      </c>
      <c r="EG29">
        <v>29541.5</v>
      </c>
      <c r="EH29">
        <v>29938.2</v>
      </c>
      <c r="EI29">
        <v>28127</v>
      </c>
      <c r="EJ29">
        <v>29523.1</v>
      </c>
      <c r="EK29">
        <v>33462.400000000001</v>
      </c>
      <c r="EL29">
        <v>35745.300000000003</v>
      </c>
      <c r="EM29">
        <v>39718.5</v>
      </c>
      <c r="EN29">
        <v>42178.6</v>
      </c>
      <c r="EO29">
        <v>2.2503500000000001</v>
      </c>
      <c r="EP29">
        <v>2.2199200000000001</v>
      </c>
      <c r="EQ29">
        <v>0.119336</v>
      </c>
      <c r="ER29">
        <v>0</v>
      </c>
      <c r="ES29">
        <v>29.650200000000002</v>
      </c>
      <c r="ET29">
        <v>999.9</v>
      </c>
      <c r="EU29">
        <v>73.2</v>
      </c>
      <c r="EV29">
        <v>32.700000000000003</v>
      </c>
      <c r="EW29">
        <v>35.906199999999998</v>
      </c>
      <c r="EX29">
        <v>56.907200000000003</v>
      </c>
      <c r="EY29">
        <v>-3.9623400000000002</v>
      </c>
      <c r="EZ29">
        <v>2</v>
      </c>
      <c r="FA29">
        <v>0.32358700000000001</v>
      </c>
      <c r="FB29">
        <v>-0.60525300000000004</v>
      </c>
      <c r="FC29">
        <v>20.2744</v>
      </c>
      <c r="FD29">
        <v>5.2201399999999998</v>
      </c>
      <c r="FE29">
        <v>12.004099999999999</v>
      </c>
      <c r="FF29">
        <v>4.9869500000000002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1.8622000000000001</v>
      </c>
      <c r="FN29">
        <v>1.86426</v>
      </c>
      <c r="FO29">
        <v>1.86033</v>
      </c>
      <c r="FP29">
        <v>1.86104</v>
      </c>
      <c r="FQ29">
        <v>1.8602000000000001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-4.7809999999999997</v>
      </c>
      <c r="GH29">
        <v>0.25140000000000001</v>
      </c>
      <c r="GI29">
        <v>-4.4273770621571362</v>
      </c>
      <c r="GJ29">
        <v>-4.6782648166075668E-3</v>
      </c>
      <c r="GK29">
        <v>2.0645039605938809E-6</v>
      </c>
      <c r="GL29">
        <v>-4.2957140779123221E-10</v>
      </c>
      <c r="GM29">
        <v>-7.2769555290842433E-2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55.1</v>
      </c>
      <c r="GV29">
        <v>55</v>
      </c>
      <c r="GW29">
        <v>0.41259800000000002</v>
      </c>
      <c r="GX29">
        <v>2.5988799999999999</v>
      </c>
      <c r="GY29">
        <v>2.04834</v>
      </c>
      <c r="GZ29">
        <v>2.6196299999999999</v>
      </c>
      <c r="HA29">
        <v>2.1972700000000001</v>
      </c>
      <c r="HB29">
        <v>2.3278799999999999</v>
      </c>
      <c r="HC29">
        <v>37.241999999999997</v>
      </c>
      <c r="HD29">
        <v>14.797499999999999</v>
      </c>
      <c r="HE29">
        <v>18</v>
      </c>
      <c r="HF29">
        <v>708.56500000000005</v>
      </c>
      <c r="HG29">
        <v>762.05600000000004</v>
      </c>
      <c r="HH29">
        <v>31.000399999999999</v>
      </c>
      <c r="HI29">
        <v>31.5242</v>
      </c>
      <c r="HJ29">
        <v>30.000299999999999</v>
      </c>
      <c r="HK29">
        <v>31.503</v>
      </c>
      <c r="HL29">
        <v>31.516500000000001</v>
      </c>
      <c r="HM29">
        <v>8.3636400000000002</v>
      </c>
      <c r="HN29">
        <v>21.106200000000001</v>
      </c>
      <c r="HO29">
        <v>99.257099999999994</v>
      </c>
      <c r="HP29">
        <v>31</v>
      </c>
      <c r="HQ29">
        <v>100.21</v>
      </c>
      <c r="HR29">
        <v>30.0764</v>
      </c>
      <c r="HS29">
        <v>99.135099999999994</v>
      </c>
      <c r="HT29">
        <v>97.827799999999996</v>
      </c>
    </row>
    <row r="30" spans="1:228" x14ac:dyDescent="0.2">
      <c r="A30">
        <v>15</v>
      </c>
      <c r="B30">
        <v>1678119611.0999999</v>
      </c>
      <c r="C30">
        <v>56</v>
      </c>
      <c r="D30" t="s">
        <v>388</v>
      </c>
      <c r="E30" t="s">
        <v>389</v>
      </c>
      <c r="F30">
        <v>4</v>
      </c>
      <c r="G30">
        <v>1678119608.7874999</v>
      </c>
      <c r="H30">
        <f t="shared" si="0"/>
        <v>2.8165044218015434E-3</v>
      </c>
      <c r="I30">
        <f t="shared" si="1"/>
        <v>2.8165044218015436</v>
      </c>
      <c r="J30">
        <f t="shared" si="2"/>
        <v>0.17031664542821137</v>
      </c>
      <c r="K30">
        <f t="shared" si="3"/>
        <v>76.292312500000008</v>
      </c>
      <c r="L30">
        <f t="shared" si="4"/>
        <v>73.28189932332748</v>
      </c>
      <c r="M30">
        <f t="shared" si="5"/>
        <v>7.4289191227761142</v>
      </c>
      <c r="N30">
        <f t="shared" si="6"/>
        <v>7.7340983856247325</v>
      </c>
      <c r="O30">
        <f t="shared" si="7"/>
        <v>0.2097504762119298</v>
      </c>
      <c r="P30">
        <f t="shared" si="8"/>
        <v>2.768257320263666</v>
      </c>
      <c r="Q30">
        <f t="shared" si="9"/>
        <v>0.20130430493319765</v>
      </c>
      <c r="R30">
        <f t="shared" si="10"/>
        <v>0.12654570571047932</v>
      </c>
      <c r="S30">
        <f t="shared" si="11"/>
        <v>226.11572811027244</v>
      </c>
      <c r="T30">
        <f t="shared" si="12"/>
        <v>32.471706137783599</v>
      </c>
      <c r="U30">
        <f t="shared" si="13"/>
        <v>31.5924625</v>
      </c>
      <c r="V30">
        <f t="shared" si="14"/>
        <v>4.6660367911214697</v>
      </c>
      <c r="W30">
        <f t="shared" si="15"/>
        <v>69.808295016626047</v>
      </c>
      <c r="X30">
        <f t="shared" si="16"/>
        <v>3.3034289042013514</v>
      </c>
      <c r="Y30">
        <f t="shared" si="17"/>
        <v>4.7321437995507312</v>
      </c>
      <c r="Z30">
        <f t="shared" si="18"/>
        <v>1.3626078869201184</v>
      </c>
      <c r="AA30">
        <f t="shared" si="19"/>
        <v>-124.20784500144806</v>
      </c>
      <c r="AB30">
        <f t="shared" si="20"/>
        <v>37.017684171037779</v>
      </c>
      <c r="AC30">
        <f t="shared" si="21"/>
        <v>3.024140067940432</v>
      </c>
      <c r="AD30">
        <f t="shared" si="22"/>
        <v>141.94970734780259</v>
      </c>
      <c r="AE30">
        <f t="shared" si="23"/>
        <v>10.672751885179474</v>
      </c>
      <c r="AF30">
        <f t="shared" si="24"/>
        <v>2.8146188534133509</v>
      </c>
      <c r="AG30">
        <f t="shared" si="25"/>
        <v>0.17031664542821137</v>
      </c>
      <c r="AH30">
        <v>88.275847559469952</v>
      </c>
      <c r="AI30">
        <v>81.889859999999956</v>
      </c>
      <c r="AJ30">
        <v>1.67382846589139</v>
      </c>
      <c r="AK30">
        <v>60.517425008819501</v>
      </c>
      <c r="AL30">
        <f t="shared" si="26"/>
        <v>2.8165044218015436</v>
      </c>
      <c r="AM30">
        <v>30.07291350819952</v>
      </c>
      <c r="AN30">
        <v>32.587914545454538</v>
      </c>
      <c r="AO30">
        <v>2.6051524459855171E-6</v>
      </c>
      <c r="AP30">
        <v>101.17215150411209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47535.032654871815</v>
      </c>
      <c r="AV30">
        <f t="shared" si="30"/>
        <v>1199.99875</v>
      </c>
      <c r="AW30">
        <f t="shared" si="31"/>
        <v>1025.9243010934053</v>
      </c>
      <c r="AX30">
        <f t="shared" si="32"/>
        <v>0.85493780813805464</v>
      </c>
      <c r="AY30">
        <f t="shared" si="33"/>
        <v>0.18842996970644549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1678119608.7874999</v>
      </c>
      <c r="BF30">
        <v>76.292312500000008</v>
      </c>
      <c r="BG30">
        <v>86.341862499999991</v>
      </c>
      <c r="BH30">
        <v>32.586374999999997</v>
      </c>
      <c r="BI30">
        <v>30.073037500000002</v>
      </c>
      <c r="BJ30">
        <v>81.085675000000009</v>
      </c>
      <c r="BK30">
        <v>32.334924999999998</v>
      </c>
      <c r="BL30">
        <v>650.02825000000007</v>
      </c>
      <c r="BM30">
        <v>101.2745</v>
      </c>
      <c r="BN30">
        <v>0.1000439375</v>
      </c>
      <c r="BO30">
        <v>31.840499999999999</v>
      </c>
      <c r="BP30">
        <v>31.5924625</v>
      </c>
      <c r="BQ30">
        <v>999.9</v>
      </c>
      <c r="BR30">
        <v>0</v>
      </c>
      <c r="BS30">
        <v>0</v>
      </c>
      <c r="BT30">
        <v>8993.0487499999999</v>
      </c>
      <c r="BU30">
        <v>0</v>
      </c>
      <c r="BV30">
        <v>112.62</v>
      </c>
      <c r="BW30">
        <v>-10.0495375</v>
      </c>
      <c r="BX30">
        <v>78.862137500000003</v>
      </c>
      <c r="BY30">
        <v>89.018937499999993</v>
      </c>
      <c r="BZ30">
        <v>2.51334875</v>
      </c>
      <c r="CA30">
        <v>86.341862499999991</v>
      </c>
      <c r="CB30">
        <v>30.073037500000002</v>
      </c>
      <c r="CC30">
        <v>3.30017</v>
      </c>
      <c r="CD30">
        <v>3.04563125</v>
      </c>
      <c r="CE30">
        <v>25.625325</v>
      </c>
      <c r="CF30">
        <v>24.279512499999999</v>
      </c>
      <c r="CG30">
        <v>1199.99875</v>
      </c>
      <c r="CH30">
        <v>0.49999125</v>
      </c>
      <c r="CI30">
        <v>0.50000875</v>
      </c>
      <c r="CJ30">
        <v>0</v>
      </c>
      <c r="CK30">
        <v>1203.63625</v>
      </c>
      <c r="CL30">
        <v>4.9990899999999998</v>
      </c>
      <c r="CM30">
        <v>12786.6625</v>
      </c>
      <c r="CN30">
        <v>9557.8237499999996</v>
      </c>
      <c r="CO30">
        <v>40.686999999999998</v>
      </c>
      <c r="CP30">
        <v>42.25</v>
      </c>
      <c r="CQ30">
        <v>41.5</v>
      </c>
      <c r="CR30">
        <v>41.436999999999998</v>
      </c>
      <c r="CS30">
        <v>42.061999999999998</v>
      </c>
      <c r="CT30">
        <v>597.48749999999995</v>
      </c>
      <c r="CU30">
        <v>597.51125000000002</v>
      </c>
      <c r="CV30">
        <v>0</v>
      </c>
      <c r="CW30">
        <v>1678119653.2</v>
      </c>
      <c r="CX30">
        <v>0</v>
      </c>
      <c r="CY30">
        <v>1678116306.0999999</v>
      </c>
      <c r="CZ30" t="s">
        <v>356</v>
      </c>
      <c r="DA30">
        <v>1678116302.5999999</v>
      </c>
      <c r="DB30">
        <v>1678116306.0999999</v>
      </c>
      <c r="DC30">
        <v>12</v>
      </c>
      <c r="DD30">
        <v>3.5000000000000003E-2</v>
      </c>
      <c r="DE30">
        <v>0.05</v>
      </c>
      <c r="DF30">
        <v>-6.1040000000000001</v>
      </c>
      <c r="DG30">
        <v>0.249</v>
      </c>
      <c r="DH30">
        <v>413</v>
      </c>
      <c r="DI30">
        <v>32</v>
      </c>
      <c r="DJ30">
        <v>0.5</v>
      </c>
      <c r="DK30">
        <v>0.15</v>
      </c>
      <c r="DL30">
        <v>-9.576413414634148</v>
      </c>
      <c r="DM30">
        <v>-3.2720477351916148</v>
      </c>
      <c r="DN30">
        <v>0.32385033467833108</v>
      </c>
      <c r="DO30">
        <v>0</v>
      </c>
      <c r="DP30">
        <v>2.5153968292682931</v>
      </c>
      <c r="DQ30">
        <v>4.4103135888559847E-3</v>
      </c>
      <c r="DR30">
        <v>2.3764725232532139E-3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3.2982200000000002</v>
      </c>
      <c r="EB30">
        <v>2.6252399999999998</v>
      </c>
      <c r="EC30">
        <v>2.4943199999999999E-2</v>
      </c>
      <c r="ED30">
        <v>2.6193000000000001E-2</v>
      </c>
      <c r="EE30">
        <v>0.13575300000000001</v>
      </c>
      <c r="EF30">
        <v>0.12742500000000001</v>
      </c>
      <c r="EG30">
        <v>29485.7</v>
      </c>
      <c r="EH30">
        <v>29880.6</v>
      </c>
      <c r="EI30">
        <v>28127.4</v>
      </c>
      <c r="EJ30">
        <v>29522.9</v>
      </c>
      <c r="EK30">
        <v>33463</v>
      </c>
      <c r="EL30">
        <v>35744.699999999997</v>
      </c>
      <c r="EM30">
        <v>39719.199999999997</v>
      </c>
      <c r="EN30">
        <v>42178.3</v>
      </c>
      <c r="EO30">
        <v>2.2503500000000001</v>
      </c>
      <c r="EP30">
        <v>2.2200299999999999</v>
      </c>
      <c r="EQ30">
        <v>0.119209</v>
      </c>
      <c r="ER30">
        <v>0</v>
      </c>
      <c r="ES30">
        <v>29.652799999999999</v>
      </c>
      <c r="ET30">
        <v>999.9</v>
      </c>
      <c r="EU30">
        <v>73.2</v>
      </c>
      <c r="EV30">
        <v>32.700000000000003</v>
      </c>
      <c r="EW30">
        <v>35.903799999999997</v>
      </c>
      <c r="EX30">
        <v>57.087200000000003</v>
      </c>
      <c r="EY30">
        <v>-3.8060900000000002</v>
      </c>
      <c r="EZ30">
        <v>2</v>
      </c>
      <c r="FA30">
        <v>0.32361299999999998</v>
      </c>
      <c r="FB30">
        <v>-0.60380999999999996</v>
      </c>
      <c r="FC30">
        <v>20.2744</v>
      </c>
      <c r="FD30">
        <v>5.2204300000000003</v>
      </c>
      <c r="FE30">
        <v>12.004</v>
      </c>
      <c r="FF30">
        <v>4.9871499999999997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1.86426</v>
      </c>
      <c r="FO30">
        <v>1.86033</v>
      </c>
      <c r="FP30">
        <v>1.86107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-4.8099999999999996</v>
      </c>
      <c r="GH30">
        <v>0.2515</v>
      </c>
      <c r="GI30">
        <v>-4.4273770621571362</v>
      </c>
      <c r="GJ30">
        <v>-4.6782648166075668E-3</v>
      </c>
      <c r="GK30">
        <v>2.0645039605938809E-6</v>
      </c>
      <c r="GL30">
        <v>-4.2957140779123221E-10</v>
      </c>
      <c r="GM30">
        <v>-7.2769555290842433E-2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55.1</v>
      </c>
      <c r="GV30">
        <v>55.1</v>
      </c>
      <c r="GW30">
        <v>0.43335000000000001</v>
      </c>
      <c r="GX30">
        <v>2.5988799999999999</v>
      </c>
      <c r="GY30">
        <v>2.04834</v>
      </c>
      <c r="GZ30">
        <v>2.6196299999999999</v>
      </c>
      <c r="HA30">
        <v>2.1972700000000001</v>
      </c>
      <c r="HB30">
        <v>2.32056</v>
      </c>
      <c r="HC30">
        <v>37.241999999999997</v>
      </c>
      <c r="HD30">
        <v>14.797499999999999</v>
      </c>
      <c r="HE30">
        <v>18</v>
      </c>
      <c r="HF30">
        <v>708.577</v>
      </c>
      <c r="HG30">
        <v>762.18299999999999</v>
      </c>
      <c r="HH30">
        <v>31.000399999999999</v>
      </c>
      <c r="HI30">
        <v>31.5259</v>
      </c>
      <c r="HJ30">
        <v>30.000299999999999</v>
      </c>
      <c r="HK30">
        <v>31.504100000000001</v>
      </c>
      <c r="HL30">
        <v>31.518899999999999</v>
      </c>
      <c r="HM30">
        <v>8.7707099999999993</v>
      </c>
      <c r="HN30">
        <v>21.106200000000001</v>
      </c>
      <c r="HO30">
        <v>99.257099999999994</v>
      </c>
      <c r="HP30">
        <v>31</v>
      </c>
      <c r="HQ30">
        <v>106.892</v>
      </c>
      <c r="HR30">
        <v>30.0764</v>
      </c>
      <c r="HS30">
        <v>99.136700000000005</v>
      </c>
      <c r="HT30">
        <v>97.827100000000002</v>
      </c>
    </row>
    <row r="31" spans="1:228" x14ac:dyDescent="0.2">
      <c r="A31">
        <v>16</v>
      </c>
      <c r="B31">
        <v>1678119615.0999999</v>
      </c>
      <c r="C31">
        <v>60</v>
      </c>
      <c r="D31" t="s">
        <v>390</v>
      </c>
      <c r="E31" t="s">
        <v>391</v>
      </c>
      <c r="F31">
        <v>4</v>
      </c>
      <c r="G31">
        <v>1678119613.0999999</v>
      </c>
      <c r="H31">
        <f t="shared" si="0"/>
        <v>2.812093958624441E-3</v>
      </c>
      <c r="I31">
        <f t="shared" si="1"/>
        <v>2.8120939586244411</v>
      </c>
      <c r="J31">
        <f t="shared" si="2"/>
        <v>0.49252379643668165</v>
      </c>
      <c r="K31">
        <f t="shared" si="3"/>
        <v>83.214414285714284</v>
      </c>
      <c r="L31">
        <f t="shared" si="4"/>
        <v>77.537992379767758</v>
      </c>
      <c r="M31">
        <f t="shared" si="5"/>
        <v>7.8604036893150546</v>
      </c>
      <c r="N31">
        <f t="shared" si="6"/>
        <v>8.4358502068502883</v>
      </c>
      <c r="O31">
        <f t="shared" si="7"/>
        <v>0.20981225305542553</v>
      </c>
      <c r="P31">
        <f t="shared" si="8"/>
        <v>2.7702816934132719</v>
      </c>
      <c r="Q31">
        <f t="shared" si="9"/>
        <v>0.2013671218623877</v>
      </c>
      <c r="R31">
        <f t="shared" si="10"/>
        <v>0.12658488818336602</v>
      </c>
      <c r="S31">
        <f t="shared" si="11"/>
        <v>226.11799209129975</v>
      </c>
      <c r="T31">
        <f t="shared" si="12"/>
        <v>32.469256324447564</v>
      </c>
      <c r="U31">
        <f t="shared" si="13"/>
        <v>31.58324285714286</v>
      </c>
      <c r="V31">
        <f t="shared" si="14"/>
        <v>4.6635951498199821</v>
      </c>
      <c r="W31">
        <f t="shared" si="15"/>
        <v>69.823145500868179</v>
      </c>
      <c r="X31">
        <f t="shared" si="16"/>
        <v>3.3035245243564821</v>
      </c>
      <c r="Y31">
        <f t="shared" si="17"/>
        <v>4.7312742796948415</v>
      </c>
      <c r="Z31">
        <f t="shared" si="18"/>
        <v>1.3600706254635</v>
      </c>
      <c r="AA31">
        <f t="shared" si="19"/>
        <v>-124.01334357533784</v>
      </c>
      <c r="AB31">
        <f t="shared" si="20"/>
        <v>37.937395962253831</v>
      </c>
      <c r="AC31">
        <f t="shared" si="21"/>
        <v>3.0968206841223607</v>
      </c>
      <c r="AD31">
        <f t="shared" si="22"/>
        <v>143.13886516233811</v>
      </c>
      <c r="AE31">
        <f t="shared" si="23"/>
        <v>10.917986941839985</v>
      </c>
      <c r="AF31">
        <f t="shared" si="24"/>
        <v>2.8136162906337252</v>
      </c>
      <c r="AG31">
        <f t="shared" si="25"/>
        <v>0.49252379643668165</v>
      </c>
      <c r="AH31">
        <v>95.110278005461566</v>
      </c>
      <c r="AI31">
        <v>88.4958515151515</v>
      </c>
      <c r="AJ31">
        <v>1.652670969803351</v>
      </c>
      <c r="AK31">
        <v>60.517425008819501</v>
      </c>
      <c r="AL31">
        <f t="shared" si="26"/>
        <v>2.8120939586244411</v>
      </c>
      <c r="AM31">
        <v>30.074724062638559</v>
      </c>
      <c r="AN31">
        <v>32.585984848484827</v>
      </c>
      <c r="AO31">
        <v>-5.0407110472554641E-6</v>
      </c>
      <c r="AP31">
        <v>101.17215150411209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47591.482105911506</v>
      </c>
      <c r="AV31">
        <f t="shared" si="30"/>
        <v>1200.018571428571</v>
      </c>
      <c r="AW31">
        <f t="shared" si="31"/>
        <v>1025.9404850213984</v>
      </c>
      <c r="AX31">
        <f t="shared" si="32"/>
        <v>0.85493717301396432</v>
      </c>
      <c r="AY31">
        <f t="shared" si="33"/>
        <v>0.18842874391695114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1678119613.0999999</v>
      </c>
      <c r="BF31">
        <v>83.214414285714284</v>
      </c>
      <c r="BG31">
        <v>93.50882857142858</v>
      </c>
      <c r="BH31">
        <v>32.587214285714289</v>
      </c>
      <c r="BI31">
        <v>30.074628571428569</v>
      </c>
      <c r="BJ31">
        <v>88.03797142857141</v>
      </c>
      <c r="BK31">
        <v>32.335742857142861</v>
      </c>
      <c r="BL31">
        <v>649.99057142857146</v>
      </c>
      <c r="BM31">
        <v>101.27500000000001</v>
      </c>
      <c r="BN31">
        <v>9.9867314285714298E-2</v>
      </c>
      <c r="BO31">
        <v>31.83725714285714</v>
      </c>
      <c r="BP31">
        <v>31.58324285714286</v>
      </c>
      <c r="BQ31">
        <v>999.89999999999986</v>
      </c>
      <c r="BR31">
        <v>0</v>
      </c>
      <c r="BS31">
        <v>0</v>
      </c>
      <c r="BT31">
        <v>9003.75</v>
      </c>
      <c r="BU31">
        <v>0</v>
      </c>
      <c r="BV31">
        <v>110.37314285714289</v>
      </c>
      <c r="BW31">
        <v>-10.29444285714286</v>
      </c>
      <c r="BX31">
        <v>86.017485714285712</v>
      </c>
      <c r="BY31">
        <v>96.408300000000011</v>
      </c>
      <c r="BZ31">
        <v>2.5125999999999999</v>
      </c>
      <c r="CA31">
        <v>93.50882857142858</v>
      </c>
      <c r="CB31">
        <v>30.074628571428569</v>
      </c>
      <c r="CC31">
        <v>3.3002728571428568</v>
      </c>
      <c r="CD31">
        <v>3.0458085714285721</v>
      </c>
      <c r="CE31">
        <v>25.625857142857139</v>
      </c>
      <c r="CF31">
        <v>24.28048571428571</v>
      </c>
      <c r="CG31">
        <v>1200.018571428571</v>
      </c>
      <c r="CH31">
        <v>0.50001185714285712</v>
      </c>
      <c r="CI31">
        <v>0.49998814285714283</v>
      </c>
      <c r="CJ31">
        <v>0</v>
      </c>
      <c r="CK31">
        <v>1201.472857142857</v>
      </c>
      <c r="CL31">
        <v>4.9990899999999998</v>
      </c>
      <c r="CM31">
        <v>12768.11428571429</v>
      </c>
      <c r="CN31">
        <v>9558.0514285714289</v>
      </c>
      <c r="CO31">
        <v>40.686999999999998</v>
      </c>
      <c r="CP31">
        <v>42.25</v>
      </c>
      <c r="CQ31">
        <v>41.491</v>
      </c>
      <c r="CR31">
        <v>41.436999999999998</v>
      </c>
      <c r="CS31">
        <v>42.061999999999998</v>
      </c>
      <c r="CT31">
        <v>597.52285714285711</v>
      </c>
      <c r="CU31">
        <v>597.49571428571437</v>
      </c>
      <c r="CV31">
        <v>0</v>
      </c>
      <c r="CW31">
        <v>1678119657.4000001</v>
      </c>
      <c r="CX31">
        <v>0</v>
      </c>
      <c r="CY31">
        <v>1678116306.0999999</v>
      </c>
      <c r="CZ31" t="s">
        <v>356</v>
      </c>
      <c r="DA31">
        <v>1678116302.5999999</v>
      </c>
      <c r="DB31">
        <v>1678116306.0999999</v>
      </c>
      <c r="DC31">
        <v>12</v>
      </c>
      <c r="DD31">
        <v>3.5000000000000003E-2</v>
      </c>
      <c r="DE31">
        <v>0.05</v>
      </c>
      <c r="DF31">
        <v>-6.1040000000000001</v>
      </c>
      <c r="DG31">
        <v>0.249</v>
      </c>
      <c r="DH31">
        <v>413</v>
      </c>
      <c r="DI31">
        <v>32</v>
      </c>
      <c r="DJ31">
        <v>0.5</v>
      </c>
      <c r="DK31">
        <v>0.15</v>
      </c>
      <c r="DL31">
        <v>-9.8296585000000007</v>
      </c>
      <c r="DM31">
        <v>-3.104003752345208</v>
      </c>
      <c r="DN31">
        <v>0.29973923007799619</v>
      </c>
      <c r="DO31">
        <v>0</v>
      </c>
      <c r="DP31">
        <v>2.5150649999999999</v>
      </c>
      <c r="DQ31">
        <v>-1.0965028142592219E-2</v>
      </c>
      <c r="DR31">
        <v>2.603547579745766E-3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3.2982</v>
      </c>
      <c r="EB31">
        <v>2.6251799999999998</v>
      </c>
      <c r="EC31">
        <v>2.6782199999999999E-2</v>
      </c>
      <c r="ED31">
        <v>2.8072799999999998E-2</v>
      </c>
      <c r="EE31">
        <v>0.13574900000000001</v>
      </c>
      <c r="EF31">
        <v>0.12742200000000001</v>
      </c>
      <c r="EG31">
        <v>29429.8</v>
      </c>
      <c r="EH31">
        <v>29822.9</v>
      </c>
      <c r="EI31">
        <v>28127.200000000001</v>
      </c>
      <c r="EJ31">
        <v>29522.9</v>
      </c>
      <c r="EK31">
        <v>33463.199999999997</v>
      </c>
      <c r="EL31">
        <v>35744.9</v>
      </c>
      <c r="EM31">
        <v>39719.1</v>
      </c>
      <c r="EN31">
        <v>42178.3</v>
      </c>
      <c r="EO31">
        <v>2.2503199999999999</v>
      </c>
      <c r="EP31">
        <v>2.2199</v>
      </c>
      <c r="EQ31">
        <v>0.118673</v>
      </c>
      <c r="ER31">
        <v>0</v>
      </c>
      <c r="ES31">
        <v>29.653199999999998</v>
      </c>
      <c r="ET31">
        <v>999.9</v>
      </c>
      <c r="EU31">
        <v>73.2</v>
      </c>
      <c r="EV31">
        <v>32.700000000000003</v>
      </c>
      <c r="EW31">
        <v>35.905099999999997</v>
      </c>
      <c r="EX31">
        <v>56.937199999999997</v>
      </c>
      <c r="EY31">
        <v>-3.9342999999999999</v>
      </c>
      <c r="EZ31">
        <v>2</v>
      </c>
      <c r="FA31">
        <v>0.323791</v>
      </c>
      <c r="FB31">
        <v>-0.60111400000000004</v>
      </c>
      <c r="FC31">
        <v>20.2743</v>
      </c>
      <c r="FD31">
        <v>5.2196899999999999</v>
      </c>
      <c r="FE31">
        <v>12.004099999999999</v>
      </c>
      <c r="FF31">
        <v>4.9865500000000003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1.8622300000000001</v>
      </c>
      <c r="FN31">
        <v>1.8643000000000001</v>
      </c>
      <c r="FO31">
        <v>1.8603400000000001</v>
      </c>
      <c r="FP31">
        <v>1.86107</v>
      </c>
      <c r="FQ31">
        <v>1.8602000000000001</v>
      </c>
      <c r="FR31">
        <v>1.86189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-4.8380000000000001</v>
      </c>
      <c r="GH31">
        <v>0.25140000000000001</v>
      </c>
      <c r="GI31">
        <v>-4.4273770621571362</v>
      </c>
      <c r="GJ31">
        <v>-4.6782648166075668E-3</v>
      </c>
      <c r="GK31">
        <v>2.0645039605938809E-6</v>
      </c>
      <c r="GL31">
        <v>-4.2957140779123221E-10</v>
      </c>
      <c r="GM31">
        <v>-7.2769555290842433E-2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55.2</v>
      </c>
      <c r="GV31">
        <v>55.1</v>
      </c>
      <c r="GW31">
        <v>0.45410200000000001</v>
      </c>
      <c r="GX31">
        <v>2.5927699999999998</v>
      </c>
      <c r="GY31">
        <v>2.04834</v>
      </c>
      <c r="GZ31">
        <v>2.6196299999999999</v>
      </c>
      <c r="HA31">
        <v>2.1972700000000001</v>
      </c>
      <c r="HB31">
        <v>2.323</v>
      </c>
      <c r="HC31">
        <v>37.241999999999997</v>
      </c>
      <c r="HD31">
        <v>14.797499999999999</v>
      </c>
      <c r="HE31">
        <v>18</v>
      </c>
      <c r="HF31">
        <v>708.57600000000002</v>
      </c>
      <c r="HG31">
        <v>762.06799999999998</v>
      </c>
      <c r="HH31">
        <v>31.000599999999999</v>
      </c>
      <c r="HI31">
        <v>31.527999999999999</v>
      </c>
      <c r="HJ31">
        <v>30.000399999999999</v>
      </c>
      <c r="HK31">
        <v>31.505700000000001</v>
      </c>
      <c r="HL31">
        <v>31.519300000000001</v>
      </c>
      <c r="HM31">
        <v>9.1767699999999994</v>
      </c>
      <c r="HN31">
        <v>21.106200000000001</v>
      </c>
      <c r="HO31">
        <v>99.257099999999994</v>
      </c>
      <c r="HP31">
        <v>31</v>
      </c>
      <c r="HQ31">
        <v>113.596</v>
      </c>
      <c r="HR31">
        <v>30.0764</v>
      </c>
      <c r="HS31">
        <v>99.136200000000002</v>
      </c>
      <c r="HT31">
        <v>97.826999999999998</v>
      </c>
    </row>
    <row r="32" spans="1:228" x14ac:dyDescent="0.2">
      <c r="A32">
        <v>17</v>
      </c>
      <c r="B32">
        <v>1678119619.0999999</v>
      </c>
      <c r="C32">
        <v>64</v>
      </c>
      <c r="D32" t="s">
        <v>392</v>
      </c>
      <c r="E32" t="s">
        <v>393</v>
      </c>
      <c r="F32">
        <v>4</v>
      </c>
      <c r="G32">
        <v>1678119616.7874999</v>
      </c>
      <c r="H32">
        <f t="shared" si="0"/>
        <v>2.8144977529734752E-3</v>
      </c>
      <c r="I32">
        <f t="shared" si="1"/>
        <v>2.8144977529734754</v>
      </c>
      <c r="J32">
        <f t="shared" si="2"/>
        <v>0.54698832056240843</v>
      </c>
      <c r="K32">
        <f t="shared" si="3"/>
        <v>89.182675000000003</v>
      </c>
      <c r="L32">
        <f t="shared" si="4"/>
        <v>82.954366694805543</v>
      </c>
      <c r="M32">
        <f t="shared" si="5"/>
        <v>8.4094673263676381</v>
      </c>
      <c r="N32">
        <f t="shared" si="6"/>
        <v>9.0408597084440938</v>
      </c>
      <c r="O32">
        <f t="shared" si="7"/>
        <v>0.21003979941352227</v>
      </c>
      <c r="P32">
        <f t="shared" si="8"/>
        <v>2.7695542799009059</v>
      </c>
      <c r="Q32">
        <f t="shared" si="9"/>
        <v>0.20157461122080786</v>
      </c>
      <c r="R32">
        <f t="shared" si="10"/>
        <v>0.12671626714929179</v>
      </c>
      <c r="S32">
        <f t="shared" si="11"/>
        <v>226.12280060956283</v>
      </c>
      <c r="T32">
        <f t="shared" si="12"/>
        <v>32.468451240680395</v>
      </c>
      <c r="U32">
        <f t="shared" si="13"/>
        <v>31.582374999999999</v>
      </c>
      <c r="V32">
        <f t="shared" si="14"/>
        <v>4.6633653722047503</v>
      </c>
      <c r="W32">
        <f t="shared" si="15"/>
        <v>69.824686684259078</v>
      </c>
      <c r="X32">
        <f t="shared" si="16"/>
        <v>3.3035352624593401</v>
      </c>
      <c r="Y32">
        <f t="shared" si="17"/>
        <v>4.731185228796841</v>
      </c>
      <c r="Z32">
        <f t="shared" si="18"/>
        <v>1.3598301097454102</v>
      </c>
      <c r="AA32">
        <f t="shared" si="19"/>
        <v>-124.11935090613026</v>
      </c>
      <c r="AB32">
        <f t="shared" si="20"/>
        <v>38.007423141542667</v>
      </c>
      <c r="AC32">
        <f t="shared" si="21"/>
        <v>3.1033335265133606</v>
      </c>
      <c r="AD32">
        <f t="shared" si="22"/>
        <v>143.11420637148859</v>
      </c>
      <c r="AE32">
        <f t="shared" si="23"/>
        <v>11.141426074421341</v>
      </c>
      <c r="AF32">
        <f t="shared" si="24"/>
        <v>2.813184868112808</v>
      </c>
      <c r="AG32">
        <f t="shared" si="25"/>
        <v>0.54698832056240843</v>
      </c>
      <c r="AH32">
        <v>102.02647707491511</v>
      </c>
      <c r="AI32">
        <v>95.243309696969689</v>
      </c>
      <c r="AJ32">
        <v>1.684149499838133</v>
      </c>
      <c r="AK32">
        <v>60.517425008819501</v>
      </c>
      <c r="AL32">
        <f t="shared" si="26"/>
        <v>2.8144977529734754</v>
      </c>
      <c r="AM32">
        <v>30.075204576411121</v>
      </c>
      <c r="AN32">
        <v>32.588346666666673</v>
      </c>
      <c r="AO32">
        <v>2.8608006729749941E-5</v>
      </c>
      <c r="AP32">
        <v>101.17215150411209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47571.427927320066</v>
      </c>
      <c r="AV32">
        <f t="shared" si="30"/>
        <v>1200.04125</v>
      </c>
      <c r="AW32">
        <f t="shared" si="31"/>
        <v>1025.9601510930379</v>
      </c>
      <c r="AX32">
        <f t="shared" si="32"/>
        <v>0.85493740410426544</v>
      </c>
      <c r="AY32">
        <f t="shared" si="33"/>
        <v>0.18842918992123214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1678119616.7874999</v>
      </c>
      <c r="BF32">
        <v>89.182675000000003</v>
      </c>
      <c r="BG32">
        <v>99.698599999999999</v>
      </c>
      <c r="BH32">
        <v>32.587400000000002</v>
      </c>
      <c r="BI32">
        <v>30.07525</v>
      </c>
      <c r="BJ32">
        <v>94.032049999999998</v>
      </c>
      <c r="BK32">
        <v>32.3359375</v>
      </c>
      <c r="BL32">
        <v>650.00350000000003</v>
      </c>
      <c r="BM32">
        <v>101.274625</v>
      </c>
      <c r="BN32">
        <v>9.9994100000000002E-2</v>
      </c>
      <c r="BO32">
        <v>31.836925000000001</v>
      </c>
      <c r="BP32">
        <v>31.582374999999999</v>
      </c>
      <c r="BQ32">
        <v>999.9</v>
      </c>
      <c r="BR32">
        <v>0</v>
      </c>
      <c r="BS32">
        <v>0</v>
      </c>
      <c r="BT32">
        <v>8999.9212499999994</v>
      </c>
      <c r="BU32">
        <v>0</v>
      </c>
      <c r="BV32">
        <v>107.80549999999999</v>
      </c>
      <c r="BW32">
        <v>-10.515962500000001</v>
      </c>
      <c r="BX32">
        <v>92.186812500000002</v>
      </c>
      <c r="BY32">
        <v>102.790075</v>
      </c>
      <c r="BZ32">
        <v>2.5121424999999999</v>
      </c>
      <c r="CA32">
        <v>99.698599999999999</v>
      </c>
      <c r="CB32">
        <v>30.07525</v>
      </c>
      <c r="CC32">
        <v>3.30027625</v>
      </c>
      <c r="CD32">
        <v>3.0458587499999998</v>
      </c>
      <c r="CE32">
        <v>25.625875000000001</v>
      </c>
      <c r="CF32">
        <v>24.280750000000001</v>
      </c>
      <c r="CG32">
        <v>1200.04125</v>
      </c>
      <c r="CH32">
        <v>0.50000325000000001</v>
      </c>
      <c r="CI32">
        <v>0.49999674999999999</v>
      </c>
      <c r="CJ32">
        <v>0</v>
      </c>
      <c r="CK32">
        <v>1199.69875</v>
      </c>
      <c r="CL32">
        <v>4.9990899999999998</v>
      </c>
      <c r="CM32">
        <v>12751.737499999999</v>
      </c>
      <c r="CN32">
        <v>9558.1762500000004</v>
      </c>
      <c r="CO32">
        <v>40.726374999999997</v>
      </c>
      <c r="CP32">
        <v>42.25</v>
      </c>
      <c r="CQ32">
        <v>41.492125000000001</v>
      </c>
      <c r="CR32">
        <v>41.436999999999998</v>
      </c>
      <c r="CS32">
        <v>42.061999999999998</v>
      </c>
      <c r="CT32">
        <v>597.52500000000009</v>
      </c>
      <c r="CU32">
        <v>597.51625000000001</v>
      </c>
      <c r="CV32">
        <v>0</v>
      </c>
      <c r="CW32">
        <v>1678119661</v>
      </c>
      <c r="CX32">
        <v>0</v>
      </c>
      <c r="CY32">
        <v>1678116306.0999999</v>
      </c>
      <c r="CZ32" t="s">
        <v>356</v>
      </c>
      <c r="DA32">
        <v>1678116302.5999999</v>
      </c>
      <c r="DB32">
        <v>1678116306.0999999</v>
      </c>
      <c r="DC32">
        <v>12</v>
      </c>
      <c r="DD32">
        <v>3.5000000000000003E-2</v>
      </c>
      <c r="DE32">
        <v>0.05</v>
      </c>
      <c r="DF32">
        <v>-6.1040000000000001</v>
      </c>
      <c r="DG32">
        <v>0.249</v>
      </c>
      <c r="DH32">
        <v>413</v>
      </c>
      <c r="DI32">
        <v>32</v>
      </c>
      <c r="DJ32">
        <v>0.5</v>
      </c>
      <c r="DK32">
        <v>0.15</v>
      </c>
      <c r="DL32">
        <v>-10.04326275</v>
      </c>
      <c r="DM32">
        <v>-3.2602774108817889</v>
      </c>
      <c r="DN32">
        <v>0.31474588169654821</v>
      </c>
      <c r="DO32">
        <v>0</v>
      </c>
      <c r="DP32">
        <v>2.5144147499999998</v>
      </c>
      <c r="DQ32">
        <v>-1.8234484052528671E-2</v>
      </c>
      <c r="DR32">
        <v>2.8036823888415259E-3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3.2982800000000001</v>
      </c>
      <c r="EB32">
        <v>2.62527</v>
      </c>
      <c r="EC32">
        <v>2.8621899999999999E-2</v>
      </c>
      <c r="ED32">
        <v>2.9937200000000001E-2</v>
      </c>
      <c r="EE32">
        <v>0.13575699999999999</v>
      </c>
      <c r="EF32">
        <v>0.12742300000000001</v>
      </c>
      <c r="EG32">
        <v>29374.3</v>
      </c>
      <c r="EH32">
        <v>29765.9</v>
      </c>
      <c r="EI32">
        <v>28127.200000000001</v>
      </c>
      <c r="EJ32">
        <v>29523</v>
      </c>
      <c r="EK32">
        <v>33463.199999999997</v>
      </c>
      <c r="EL32">
        <v>35745.199999999997</v>
      </c>
      <c r="EM32">
        <v>39719.300000000003</v>
      </c>
      <c r="EN32">
        <v>42178.6</v>
      </c>
      <c r="EO32">
        <v>2.2505199999999999</v>
      </c>
      <c r="EP32">
        <v>2.2198500000000001</v>
      </c>
      <c r="EQ32">
        <v>0.11842</v>
      </c>
      <c r="ER32">
        <v>0</v>
      </c>
      <c r="ES32">
        <v>29.653199999999998</v>
      </c>
      <c r="ET32">
        <v>999.9</v>
      </c>
      <c r="EU32">
        <v>73.2</v>
      </c>
      <c r="EV32">
        <v>32.700000000000003</v>
      </c>
      <c r="EW32">
        <v>35.905500000000004</v>
      </c>
      <c r="EX32">
        <v>56.967199999999998</v>
      </c>
      <c r="EY32">
        <v>-3.8501599999999998</v>
      </c>
      <c r="EZ32">
        <v>2</v>
      </c>
      <c r="FA32">
        <v>0.32411600000000002</v>
      </c>
      <c r="FB32">
        <v>-0.598271</v>
      </c>
      <c r="FC32">
        <v>20.2742</v>
      </c>
      <c r="FD32">
        <v>5.2199900000000001</v>
      </c>
      <c r="FE32">
        <v>12.0044</v>
      </c>
      <c r="FF32">
        <v>4.9871499999999997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1.8622099999999999</v>
      </c>
      <c r="FN32">
        <v>1.86425</v>
      </c>
      <c r="FO32">
        <v>1.8603400000000001</v>
      </c>
      <c r="FP32">
        <v>1.8610800000000001</v>
      </c>
      <c r="FQ32">
        <v>1.8602000000000001</v>
      </c>
      <c r="FR32">
        <v>1.86188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-4.8650000000000002</v>
      </c>
      <c r="GH32">
        <v>0.2515</v>
      </c>
      <c r="GI32">
        <v>-4.4273770621571362</v>
      </c>
      <c r="GJ32">
        <v>-4.6782648166075668E-3</v>
      </c>
      <c r="GK32">
        <v>2.0645039605938809E-6</v>
      </c>
      <c r="GL32">
        <v>-4.2957140779123221E-10</v>
      </c>
      <c r="GM32">
        <v>-7.2769555290842433E-2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55.3</v>
      </c>
      <c r="GV32">
        <v>55.2</v>
      </c>
      <c r="GW32">
        <v>0.474854</v>
      </c>
      <c r="GX32">
        <v>2.5915499999999998</v>
      </c>
      <c r="GY32">
        <v>2.04834</v>
      </c>
      <c r="GZ32">
        <v>2.6184099999999999</v>
      </c>
      <c r="HA32">
        <v>2.1972700000000001</v>
      </c>
      <c r="HB32">
        <v>2.3120099999999999</v>
      </c>
      <c r="HC32">
        <v>37.265900000000002</v>
      </c>
      <c r="HD32">
        <v>14.797499999999999</v>
      </c>
      <c r="HE32">
        <v>18</v>
      </c>
      <c r="HF32">
        <v>708.76300000000003</v>
      </c>
      <c r="HG32">
        <v>762.048</v>
      </c>
      <c r="HH32">
        <v>31.000699999999998</v>
      </c>
      <c r="HI32">
        <v>31.529699999999998</v>
      </c>
      <c r="HJ32">
        <v>30.000299999999999</v>
      </c>
      <c r="HK32">
        <v>31.5076</v>
      </c>
      <c r="HL32">
        <v>31.521599999999999</v>
      </c>
      <c r="HM32">
        <v>9.5310199999999998</v>
      </c>
      <c r="HN32">
        <v>21.106200000000001</v>
      </c>
      <c r="HO32">
        <v>99.257099999999994</v>
      </c>
      <c r="HP32">
        <v>31</v>
      </c>
      <c r="HQ32">
        <v>120.312</v>
      </c>
      <c r="HR32">
        <v>30.0764</v>
      </c>
      <c r="HS32">
        <v>99.136600000000001</v>
      </c>
      <c r="HT32">
        <v>97.827600000000004</v>
      </c>
    </row>
    <row r="33" spans="1:228" x14ac:dyDescent="0.2">
      <c r="A33">
        <v>18</v>
      </c>
      <c r="B33">
        <v>1678119623.0999999</v>
      </c>
      <c r="C33">
        <v>68</v>
      </c>
      <c r="D33" t="s">
        <v>394</v>
      </c>
      <c r="E33" t="s">
        <v>395</v>
      </c>
      <c r="F33">
        <v>4</v>
      </c>
      <c r="G33">
        <v>1678119621.0999999</v>
      </c>
      <c r="H33">
        <f t="shared" si="0"/>
        <v>2.8144988273325366E-3</v>
      </c>
      <c r="I33">
        <f t="shared" si="1"/>
        <v>2.8144988273325366</v>
      </c>
      <c r="J33">
        <f t="shared" si="2"/>
        <v>0.67697274541944319</v>
      </c>
      <c r="K33">
        <f t="shared" si="3"/>
        <v>96.20308571428572</v>
      </c>
      <c r="L33">
        <f t="shared" si="4"/>
        <v>88.817063984938684</v>
      </c>
      <c r="M33">
        <f t="shared" si="5"/>
        <v>9.0038695550878725</v>
      </c>
      <c r="N33">
        <f t="shared" si="6"/>
        <v>9.7526308088190525</v>
      </c>
      <c r="O33">
        <f t="shared" si="7"/>
        <v>0.21037712654058369</v>
      </c>
      <c r="P33">
        <f t="shared" si="8"/>
        <v>2.7663343154704845</v>
      </c>
      <c r="Q33">
        <f t="shared" si="9"/>
        <v>0.20187586233873336</v>
      </c>
      <c r="R33">
        <f t="shared" si="10"/>
        <v>0.12690759341740893</v>
      </c>
      <c r="S33">
        <f t="shared" si="11"/>
        <v>226.11406937955093</v>
      </c>
      <c r="T33">
        <f t="shared" si="12"/>
        <v>32.474120357055504</v>
      </c>
      <c r="U33">
        <f t="shared" si="13"/>
        <v>31.57528571428572</v>
      </c>
      <c r="V33">
        <f t="shared" si="14"/>
        <v>4.6614887513565586</v>
      </c>
      <c r="W33">
        <f t="shared" si="15"/>
        <v>69.807434092795688</v>
      </c>
      <c r="X33">
        <f t="shared" si="16"/>
        <v>3.3036636142215099</v>
      </c>
      <c r="Y33">
        <f t="shared" si="17"/>
        <v>4.7325383852813125</v>
      </c>
      <c r="Z33">
        <f t="shared" si="18"/>
        <v>1.3578251371350487</v>
      </c>
      <c r="AA33">
        <f t="shared" si="19"/>
        <v>-124.11939828536487</v>
      </c>
      <c r="AB33">
        <f t="shared" si="20"/>
        <v>39.773138233040235</v>
      </c>
      <c r="AC33">
        <f t="shared" si="21"/>
        <v>3.2512528362813558</v>
      </c>
      <c r="AD33">
        <f t="shared" si="22"/>
        <v>145.01906216350767</v>
      </c>
      <c r="AE33">
        <f t="shared" si="23"/>
        <v>11.197841359002997</v>
      </c>
      <c r="AF33">
        <f t="shared" si="24"/>
        <v>2.8144496339967606</v>
      </c>
      <c r="AG33">
        <f t="shared" si="25"/>
        <v>0.67697274541944319</v>
      </c>
      <c r="AH33">
        <v>108.8759407160321</v>
      </c>
      <c r="AI33">
        <v>101.96868181818181</v>
      </c>
      <c r="AJ33">
        <v>1.684292950665663</v>
      </c>
      <c r="AK33">
        <v>60.517425008819501</v>
      </c>
      <c r="AL33">
        <f t="shared" si="26"/>
        <v>2.8144988273325366</v>
      </c>
      <c r="AM33">
        <v>30.075389216344941</v>
      </c>
      <c r="AN33">
        <v>32.588693333333318</v>
      </c>
      <c r="AO33">
        <v>-2.9105377537766009E-6</v>
      </c>
      <c r="AP33">
        <v>101.17215150411209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47481.691081871628</v>
      </c>
      <c r="AV33">
        <f t="shared" si="30"/>
        <v>1199.98</v>
      </c>
      <c r="AW33">
        <f t="shared" si="31"/>
        <v>1025.9092421655703</v>
      </c>
      <c r="AX33">
        <f t="shared" si="32"/>
        <v>0.85493861744826605</v>
      </c>
      <c r="AY33">
        <f t="shared" si="33"/>
        <v>0.1884315316751537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1678119621.0999999</v>
      </c>
      <c r="BF33">
        <v>96.20308571428572</v>
      </c>
      <c r="BG33">
        <v>106.7892857142857</v>
      </c>
      <c r="BH33">
        <v>32.5884</v>
      </c>
      <c r="BI33">
        <v>30.07515714285714</v>
      </c>
      <c r="BJ33">
        <v>101.0825714285714</v>
      </c>
      <c r="BK33">
        <v>32.336914285714293</v>
      </c>
      <c r="BL33">
        <v>650.01228571428567</v>
      </c>
      <c r="BM33">
        <v>101.27542857142861</v>
      </c>
      <c r="BN33">
        <v>0.10001834285714289</v>
      </c>
      <c r="BO33">
        <v>31.84197142857143</v>
      </c>
      <c r="BP33">
        <v>31.57528571428572</v>
      </c>
      <c r="BQ33">
        <v>999.89999999999986</v>
      </c>
      <c r="BR33">
        <v>0</v>
      </c>
      <c r="BS33">
        <v>0</v>
      </c>
      <c r="BT33">
        <v>8982.7657142857151</v>
      </c>
      <c r="BU33">
        <v>0</v>
      </c>
      <c r="BV33">
        <v>104.0945714285714</v>
      </c>
      <c r="BW33">
        <v>-10.586185714285721</v>
      </c>
      <c r="BX33">
        <v>99.443714285714279</v>
      </c>
      <c r="BY33">
        <v>110.1005714285714</v>
      </c>
      <c r="BZ33">
        <v>2.5132371428571432</v>
      </c>
      <c r="CA33">
        <v>106.7892857142857</v>
      </c>
      <c r="CB33">
        <v>30.07515714285714</v>
      </c>
      <c r="CC33">
        <v>3.3004014285714289</v>
      </c>
      <c r="CD33">
        <v>3.0458699999999999</v>
      </c>
      <c r="CE33">
        <v>25.6265</v>
      </c>
      <c r="CF33">
        <v>24.280828571428572</v>
      </c>
      <c r="CG33">
        <v>1199.98</v>
      </c>
      <c r="CH33">
        <v>0.49996457142857142</v>
      </c>
      <c r="CI33">
        <v>0.50003542857142858</v>
      </c>
      <c r="CJ33">
        <v>0</v>
      </c>
      <c r="CK33">
        <v>1197.838571428571</v>
      </c>
      <c r="CL33">
        <v>4.9990899999999998</v>
      </c>
      <c r="CM33">
        <v>12730.82857142857</v>
      </c>
      <c r="CN33">
        <v>9557.5828571428574</v>
      </c>
      <c r="CO33">
        <v>40.75</v>
      </c>
      <c r="CP33">
        <v>42.25</v>
      </c>
      <c r="CQ33">
        <v>41.5</v>
      </c>
      <c r="CR33">
        <v>41.436999999999998</v>
      </c>
      <c r="CS33">
        <v>42.061999999999998</v>
      </c>
      <c r="CT33">
        <v>597.44571428571442</v>
      </c>
      <c r="CU33">
        <v>597.53428571428583</v>
      </c>
      <c r="CV33">
        <v>0</v>
      </c>
      <c r="CW33">
        <v>1678119665.2</v>
      </c>
      <c r="CX33">
        <v>0</v>
      </c>
      <c r="CY33">
        <v>1678116306.0999999</v>
      </c>
      <c r="CZ33" t="s">
        <v>356</v>
      </c>
      <c r="DA33">
        <v>1678116302.5999999</v>
      </c>
      <c r="DB33">
        <v>1678116306.0999999</v>
      </c>
      <c r="DC33">
        <v>12</v>
      </c>
      <c r="DD33">
        <v>3.5000000000000003E-2</v>
      </c>
      <c r="DE33">
        <v>0.05</v>
      </c>
      <c r="DF33">
        <v>-6.1040000000000001</v>
      </c>
      <c r="DG33">
        <v>0.249</v>
      </c>
      <c r="DH33">
        <v>413</v>
      </c>
      <c r="DI33">
        <v>32</v>
      </c>
      <c r="DJ33">
        <v>0.5</v>
      </c>
      <c r="DK33">
        <v>0.15</v>
      </c>
      <c r="DL33">
        <v>-10.243878499999999</v>
      </c>
      <c r="DM33">
        <v>-2.9339853658536459</v>
      </c>
      <c r="DN33">
        <v>0.28683903905805791</v>
      </c>
      <c r="DO33">
        <v>0</v>
      </c>
      <c r="DP33">
        <v>2.5139062499999998</v>
      </c>
      <c r="DQ33">
        <v>-1.805257035647689E-2</v>
      </c>
      <c r="DR33">
        <v>2.5234457468905841E-3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3.2982800000000001</v>
      </c>
      <c r="EB33">
        <v>2.6251600000000002</v>
      </c>
      <c r="EC33">
        <v>3.0462599999999999E-2</v>
      </c>
      <c r="ED33">
        <v>3.17068E-2</v>
      </c>
      <c r="EE33">
        <v>0.13575699999999999</v>
      </c>
      <c r="EF33">
        <v>0.12742300000000001</v>
      </c>
      <c r="EG33">
        <v>29318.2</v>
      </c>
      <c r="EH33">
        <v>29711.4</v>
      </c>
      <c r="EI33">
        <v>28126.799999999999</v>
      </c>
      <c r="EJ33">
        <v>29522.9</v>
      </c>
      <c r="EK33">
        <v>33462.1</v>
      </c>
      <c r="EL33">
        <v>35745.300000000003</v>
      </c>
      <c r="EM33">
        <v>39717.9</v>
      </c>
      <c r="EN33">
        <v>42178.5</v>
      </c>
      <c r="EO33">
        <v>2.2503799999999998</v>
      </c>
      <c r="EP33">
        <v>2.21997</v>
      </c>
      <c r="EQ33">
        <v>0.118718</v>
      </c>
      <c r="ER33">
        <v>0</v>
      </c>
      <c r="ES33">
        <v>29.653199999999998</v>
      </c>
      <c r="ET33">
        <v>999.9</v>
      </c>
      <c r="EU33">
        <v>73.2</v>
      </c>
      <c r="EV33">
        <v>32.700000000000003</v>
      </c>
      <c r="EW33">
        <v>35.9069</v>
      </c>
      <c r="EX33">
        <v>56.937199999999997</v>
      </c>
      <c r="EY33">
        <v>-3.7980800000000001</v>
      </c>
      <c r="EZ33">
        <v>2</v>
      </c>
      <c r="FA33">
        <v>0.32413599999999998</v>
      </c>
      <c r="FB33">
        <v>-0.59525600000000001</v>
      </c>
      <c r="FC33">
        <v>20.2742</v>
      </c>
      <c r="FD33">
        <v>5.2202799999999998</v>
      </c>
      <c r="FE33">
        <v>12.004099999999999</v>
      </c>
      <c r="FF33">
        <v>4.9869500000000002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1.86219</v>
      </c>
      <c r="FN33">
        <v>1.86426</v>
      </c>
      <c r="FO33">
        <v>1.8603400000000001</v>
      </c>
      <c r="FP33">
        <v>1.8610599999999999</v>
      </c>
      <c r="FQ33">
        <v>1.8602000000000001</v>
      </c>
      <c r="FR33">
        <v>1.86188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-4.8940000000000001</v>
      </c>
      <c r="GH33">
        <v>0.2515</v>
      </c>
      <c r="GI33">
        <v>-4.4273770621571362</v>
      </c>
      <c r="GJ33">
        <v>-4.6782648166075668E-3</v>
      </c>
      <c r="GK33">
        <v>2.0645039605938809E-6</v>
      </c>
      <c r="GL33">
        <v>-4.2957140779123221E-10</v>
      </c>
      <c r="GM33">
        <v>-7.2769555290842433E-2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55.3</v>
      </c>
      <c r="GV33">
        <v>55.3</v>
      </c>
      <c r="GW33">
        <v>0.49438500000000002</v>
      </c>
      <c r="GX33">
        <v>2.5891099999999998</v>
      </c>
      <c r="GY33">
        <v>2.04834</v>
      </c>
      <c r="GZ33">
        <v>2.6184099999999999</v>
      </c>
      <c r="HA33">
        <v>2.1972700000000001</v>
      </c>
      <c r="HB33">
        <v>2.2961399999999998</v>
      </c>
      <c r="HC33">
        <v>37.265900000000002</v>
      </c>
      <c r="HD33">
        <v>14.7887</v>
      </c>
      <c r="HE33">
        <v>18</v>
      </c>
      <c r="HF33">
        <v>708.65</v>
      </c>
      <c r="HG33">
        <v>762.17600000000004</v>
      </c>
      <c r="HH33">
        <v>31.000800000000002</v>
      </c>
      <c r="HI33">
        <v>31.532399999999999</v>
      </c>
      <c r="HJ33">
        <v>30.0002</v>
      </c>
      <c r="HK33">
        <v>31.508500000000002</v>
      </c>
      <c r="HL33">
        <v>31.521999999999998</v>
      </c>
      <c r="HM33">
        <v>9.9234500000000008</v>
      </c>
      <c r="HN33">
        <v>21.106200000000001</v>
      </c>
      <c r="HO33">
        <v>99.257099999999994</v>
      </c>
      <c r="HP33">
        <v>31</v>
      </c>
      <c r="HQ33">
        <v>127.039</v>
      </c>
      <c r="HR33">
        <v>30.0764</v>
      </c>
      <c r="HS33">
        <v>99.133899999999997</v>
      </c>
      <c r="HT33">
        <v>97.827399999999997</v>
      </c>
    </row>
    <row r="34" spans="1:228" x14ac:dyDescent="0.2">
      <c r="A34">
        <v>19</v>
      </c>
      <c r="B34">
        <v>1678119627.0999999</v>
      </c>
      <c r="C34">
        <v>72</v>
      </c>
      <c r="D34" t="s">
        <v>396</v>
      </c>
      <c r="E34" t="s">
        <v>397</v>
      </c>
      <c r="F34">
        <v>4</v>
      </c>
      <c r="G34">
        <v>1678119624.7874999</v>
      </c>
      <c r="H34">
        <f t="shared" si="0"/>
        <v>2.8178081917390298E-3</v>
      </c>
      <c r="I34">
        <f t="shared" si="1"/>
        <v>2.8178081917390299</v>
      </c>
      <c r="J34">
        <f t="shared" si="2"/>
        <v>0.97678318227612726</v>
      </c>
      <c r="K34">
        <f t="shared" si="3"/>
        <v>102.101775</v>
      </c>
      <c r="L34">
        <f t="shared" si="4"/>
        <v>92.235187998334268</v>
      </c>
      <c r="M34">
        <f t="shared" si="5"/>
        <v>9.3502618338000527</v>
      </c>
      <c r="N34">
        <f t="shared" si="6"/>
        <v>10.350478495939981</v>
      </c>
      <c r="O34">
        <f t="shared" si="7"/>
        <v>0.21010448303717949</v>
      </c>
      <c r="P34">
        <f t="shared" si="8"/>
        <v>2.7667799886811584</v>
      </c>
      <c r="Q34">
        <f t="shared" si="9"/>
        <v>0.20162606850791071</v>
      </c>
      <c r="R34">
        <f t="shared" si="10"/>
        <v>0.12674953610728759</v>
      </c>
      <c r="S34">
        <f t="shared" si="11"/>
        <v>226.10959836098249</v>
      </c>
      <c r="T34">
        <f t="shared" si="12"/>
        <v>32.476770970084097</v>
      </c>
      <c r="U34">
        <f t="shared" si="13"/>
        <v>31.588037499999999</v>
      </c>
      <c r="V34">
        <f t="shared" si="14"/>
        <v>4.6648647779172876</v>
      </c>
      <c r="W34">
        <f t="shared" si="15"/>
        <v>69.795805129849484</v>
      </c>
      <c r="X34">
        <f t="shared" si="16"/>
        <v>3.3038018672780369</v>
      </c>
      <c r="Y34">
        <f t="shared" si="17"/>
        <v>4.733524974934495</v>
      </c>
      <c r="Z34">
        <f t="shared" si="18"/>
        <v>1.3610629106392507</v>
      </c>
      <c r="AA34">
        <f t="shared" si="19"/>
        <v>-124.26534125569121</v>
      </c>
      <c r="AB34">
        <f t="shared" si="20"/>
        <v>38.426161305377413</v>
      </c>
      <c r="AC34">
        <f t="shared" si="21"/>
        <v>3.1408922996645878</v>
      </c>
      <c r="AD34">
        <f t="shared" si="22"/>
        <v>143.41131071033328</v>
      </c>
      <c r="AE34">
        <f t="shared" si="23"/>
        <v>11.177819669553937</v>
      </c>
      <c r="AF34">
        <f t="shared" si="24"/>
        <v>2.8160413807307734</v>
      </c>
      <c r="AG34">
        <f t="shared" si="25"/>
        <v>0.97678318227612726</v>
      </c>
      <c r="AH34">
        <v>115.45406149657769</v>
      </c>
      <c r="AI34">
        <v>108.4847515151515</v>
      </c>
      <c r="AJ34">
        <v>1.6243035495325899</v>
      </c>
      <c r="AK34">
        <v>60.517425008819501</v>
      </c>
      <c r="AL34">
        <f t="shared" si="26"/>
        <v>2.8178081917390299</v>
      </c>
      <c r="AM34">
        <v>30.075669760479599</v>
      </c>
      <c r="AN34">
        <v>32.591743636363617</v>
      </c>
      <c r="AO34">
        <v>2.2084569456410301E-5</v>
      </c>
      <c r="AP34">
        <v>101.17215150411209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47493.418822559237</v>
      </c>
      <c r="AV34">
        <f t="shared" si="30"/>
        <v>1199.9612500000001</v>
      </c>
      <c r="AW34">
        <f t="shared" si="31"/>
        <v>1025.8927260937733</v>
      </c>
      <c r="AX34">
        <f t="shared" si="32"/>
        <v>0.85493821245792168</v>
      </c>
      <c r="AY34">
        <f t="shared" si="33"/>
        <v>0.1884307500437889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1678119624.7874999</v>
      </c>
      <c r="BF34">
        <v>102.101775</v>
      </c>
      <c r="BG34">
        <v>112.68487500000001</v>
      </c>
      <c r="BH34">
        <v>32.590187499999999</v>
      </c>
      <c r="BI34">
        <v>30.07555</v>
      </c>
      <c r="BJ34">
        <v>107.0065</v>
      </c>
      <c r="BK34">
        <v>32.338700000000003</v>
      </c>
      <c r="BL34">
        <v>650.01800000000003</v>
      </c>
      <c r="BM34">
        <v>101.27424999999999</v>
      </c>
      <c r="BN34">
        <v>9.9878862499999999E-2</v>
      </c>
      <c r="BO34">
        <v>31.845649999999999</v>
      </c>
      <c r="BP34">
        <v>31.588037499999999</v>
      </c>
      <c r="BQ34">
        <v>999.9</v>
      </c>
      <c r="BR34">
        <v>0</v>
      </c>
      <c r="BS34">
        <v>0</v>
      </c>
      <c r="BT34">
        <v>8985.2337499999994</v>
      </c>
      <c r="BU34">
        <v>0</v>
      </c>
      <c r="BV34">
        <v>100.4537</v>
      </c>
      <c r="BW34">
        <v>-10.583299999999999</v>
      </c>
      <c r="BX34">
        <v>105.54125000000001</v>
      </c>
      <c r="BY34">
        <v>116.179125</v>
      </c>
      <c r="BZ34">
        <v>2.5146350000000002</v>
      </c>
      <c r="CA34">
        <v>112.68487500000001</v>
      </c>
      <c r="CB34">
        <v>30.07555</v>
      </c>
      <c r="CC34">
        <v>3.3005450000000001</v>
      </c>
      <c r="CD34">
        <v>3.0458750000000001</v>
      </c>
      <c r="CE34">
        <v>25.6272375</v>
      </c>
      <c r="CF34">
        <v>24.280825</v>
      </c>
      <c r="CG34">
        <v>1199.9612500000001</v>
      </c>
      <c r="CH34">
        <v>0.49997550000000002</v>
      </c>
      <c r="CI34">
        <v>0.50002449999999998</v>
      </c>
      <c r="CJ34">
        <v>0</v>
      </c>
      <c r="CK34">
        <v>1196.41625</v>
      </c>
      <c r="CL34">
        <v>4.9990899999999998</v>
      </c>
      <c r="CM34">
        <v>12714.825000000001</v>
      </c>
      <c r="CN34">
        <v>9557.4575000000004</v>
      </c>
      <c r="CO34">
        <v>40.75</v>
      </c>
      <c r="CP34">
        <v>42.25</v>
      </c>
      <c r="CQ34">
        <v>41.5</v>
      </c>
      <c r="CR34">
        <v>41.436999999999998</v>
      </c>
      <c r="CS34">
        <v>42.061999999999998</v>
      </c>
      <c r="CT34">
        <v>597.45249999999999</v>
      </c>
      <c r="CU34">
        <v>597.50874999999996</v>
      </c>
      <c r="CV34">
        <v>0</v>
      </c>
      <c r="CW34">
        <v>1678119669.4000001</v>
      </c>
      <c r="CX34">
        <v>0</v>
      </c>
      <c r="CY34">
        <v>1678116306.0999999</v>
      </c>
      <c r="CZ34" t="s">
        <v>356</v>
      </c>
      <c r="DA34">
        <v>1678116302.5999999</v>
      </c>
      <c r="DB34">
        <v>1678116306.0999999</v>
      </c>
      <c r="DC34">
        <v>12</v>
      </c>
      <c r="DD34">
        <v>3.5000000000000003E-2</v>
      </c>
      <c r="DE34">
        <v>0.05</v>
      </c>
      <c r="DF34">
        <v>-6.1040000000000001</v>
      </c>
      <c r="DG34">
        <v>0.249</v>
      </c>
      <c r="DH34">
        <v>413</v>
      </c>
      <c r="DI34">
        <v>32</v>
      </c>
      <c r="DJ34">
        <v>0.5</v>
      </c>
      <c r="DK34">
        <v>0.15</v>
      </c>
      <c r="DL34">
        <v>-10.387729999999999</v>
      </c>
      <c r="DM34">
        <v>-2.1356803001876039</v>
      </c>
      <c r="DN34">
        <v>0.22376601864447621</v>
      </c>
      <c r="DO34">
        <v>0</v>
      </c>
      <c r="DP34">
        <v>2.513128</v>
      </c>
      <c r="DQ34">
        <v>2.3144465290765499E-3</v>
      </c>
      <c r="DR34">
        <v>1.14358471483313E-3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3.2981099999999999</v>
      </c>
      <c r="EB34">
        <v>2.6250399999999998</v>
      </c>
      <c r="EC34">
        <v>3.2215100000000003E-2</v>
      </c>
      <c r="ED34">
        <v>3.3468999999999999E-2</v>
      </c>
      <c r="EE34">
        <v>0.135768</v>
      </c>
      <c r="EF34">
        <v>0.12742100000000001</v>
      </c>
      <c r="EG34">
        <v>29265.1</v>
      </c>
      <c r="EH34">
        <v>29657.200000000001</v>
      </c>
      <c r="EI34">
        <v>28126.7</v>
      </c>
      <c r="EJ34">
        <v>29522.7</v>
      </c>
      <c r="EK34">
        <v>33462.400000000001</v>
      </c>
      <c r="EL34">
        <v>35745.4</v>
      </c>
      <c r="EM34">
        <v>39718.6</v>
      </c>
      <c r="EN34">
        <v>42178.3</v>
      </c>
      <c r="EO34">
        <v>2.2503199999999999</v>
      </c>
      <c r="EP34">
        <v>2.2198500000000001</v>
      </c>
      <c r="EQ34">
        <v>0.119071</v>
      </c>
      <c r="ER34">
        <v>0</v>
      </c>
      <c r="ES34">
        <v>29.6554</v>
      </c>
      <c r="ET34">
        <v>999.9</v>
      </c>
      <c r="EU34">
        <v>73.2</v>
      </c>
      <c r="EV34">
        <v>32.700000000000003</v>
      </c>
      <c r="EW34">
        <v>35.9069</v>
      </c>
      <c r="EX34">
        <v>57.087200000000003</v>
      </c>
      <c r="EY34">
        <v>-3.75</v>
      </c>
      <c r="EZ34">
        <v>2</v>
      </c>
      <c r="FA34">
        <v>0.32428400000000002</v>
      </c>
      <c r="FB34">
        <v>-0.59243699999999999</v>
      </c>
      <c r="FC34">
        <v>20.2743</v>
      </c>
      <c r="FD34">
        <v>5.2204300000000003</v>
      </c>
      <c r="FE34">
        <v>12.0044</v>
      </c>
      <c r="FF34">
        <v>4.9869500000000002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1.86219</v>
      </c>
      <c r="FN34">
        <v>1.86426</v>
      </c>
      <c r="FO34">
        <v>1.8603400000000001</v>
      </c>
      <c r="FP34">
        <v>1.8610500000000001</v>
      </c>
      <c r="FQ34">
        <v>1.8602000000000001</v>
      </c>
      <c r="FR34">
        <v>1.86188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-4.9210000000000003</v>
      </c>
      <c r="GH34">
        <v>0.2515</v>
      </c>
      <c r="GI34">
        <v>-4.4273770621571362</v>
      </c>
      <c r="GJ34">
        <v>-4.6782648166075668E-3</v>
      </c>
      <c r="GK34">
        <v>2.0645039605938809E-6</v>
      </c>
      <c r="GL34">
        <v>-4.2957140779123221E-10</v>
      </c>
      <c r="GM34">
        <v>-7.2769555290842433E-2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55.4</v>
      </c>
      <c r="GV34">
        <v>55.4</v>
      </c>
      <c r="GW34">
        <v>0.51513699999999996</v>
      </c>
      <c r="GX34">
        <v>2.5891099999999998</v>
      </c>
      <c r="GY34">
        <v>2.04834</v>
      </c>
      <c r="GZ34">
        <v>2.6184099999999999</v>
      </c>
      <c r="HA34">
        <v>2.1972700000000001</v>
      </c>
      <c r="HB34">
        <v>2.3059099999999999</v>
      </c>
      <c r="HC34">
        <v>37.265900000000002</v>
      </c>
      <c r="HD34">
        <v>14.797499999999999</v>
      </c>
      <c r="HE34">
        <v>18</v>
      </c>
      <c r="HF34">
        <v>708.62099999999998</v>
      </c>
      <c r="HG34">
        <v>762.08500000000004</v>
      </c>
      <c r="HH34">
        <v>31.000800000000002</v>
      </c>
      <c r="HI34">
        <v>31.5336</v>
      </c>
      <c r="HJ34">
        <v>30.000299999999999</v>
      </c>
      <c r="HK34">
        <v>31.509699999999999</v>
      </c>
      <c r="HL34">
        <v>31.5245</v>
      </c>
      <c r="HM34">
        <v>10.325100000000001</v>
      </c>
      <c r="HN34">
        <v>21.106200000000001</v>
      </c>
      <c r="HO34">
        <v>99.257099999999994</v>
      </c>
      <c r="HP34">
        <v>31</v>
      </c>
      <c r="HQ34">
        <v>133.74299999999999</v>
      </c>
      <c r="HR34">
        <v>30.0764</v>
      </c>
      <c r="HS34">
        <v>99.134799999999998</v>
      </c>
      <c r="HT34">
        <v>97.826899999999995</v>
      </c>
    </row>
    <row r="35" spans="1:228" x14ac:dyDescent="0.2">
      <c r="A35">
        <v>20</v>
      </c>
      <c r="B35">
        <v>1678119631.0999999</v>
      </c>
      <c r="C35">
        <v>76</v>
      </c>
      <c r="D35" t="s">
        <v>398</v>
      </c>
      <c r="E35" t="s">
        <v>399</v>
      </c>
      <c r="F35">
        <v>4</v>
      </c>
      <c r="G35">
        <v>1678119629.0999999</v>
      </c>
      <c r="H35">
        <f t="shared" si="0"/>
        <v>2.8205072608546026E-3</v>
      </c>
      <c r="I35">
        <f t="shared" si="1"/>
        <v>2.8205072608546025</v>
      </c>
      <c r="J35">
        <f t="shared" si="2"/>
        <v>1.0550765645865452</v>
      </c>
      <c r="K35">
        <f t="shared" si="3"/>
        <v>108.9024285714286</v>
      </c>
      <c r="L35">
        <f t="shared" si="4"/>
        <v>98.270314688408689</v>
      </c>
      <c r="M35">
        <f t="shared" si="5"/>
        <v>9.9619438076899147</v>
      </c>
      <c r="N35">
        <f t="shared" si="6"/>
        <v>11.039751703140743</v>
      </c>
      <c r="O35">
        <f t="shared" si="7"/>
        <v>0.21003838963923155</v>
      </c>
      <c r="P35">
        <f t="shared" si="8"/>
        <v>2.7689384997036606</v>
      </c>
      <c r="Q35">
        <f t="shared" si="9"/>
        <v>0.20157151168900234</v>
      </c>
      <c r="R35">
        <f t="shared" si="10"/>
        <v>0.1267144702095353</v>
      </c>
      <c r="S35">
        <f t="shared" si="11"/>
        <v>226.11251795000723</v>
      </c>
      <c r="T35">
        <f t="shared" si="12"/>
        <v>32.482601032187475</v>
      </c>
      <c r="U35">
        <f t="shared" si="13"/>
        <v>31.595985714285721</v>
      </c>
      <c r="V35">
        <f t="shared" si="14"/>
        <v>4.6669701391281633</v>
      </c>
      <c r="W35">
        <f t="shared" si="15"/>
        <v>69.777992898801088</v>
      </c>
      <c r="X35">
        <f t="shared" si="16"/>
        <v>3.3042704110949392</v>
      </c>
      <c r="Y35">
        <f t="shared" si="17"/>
        <v>4.7354047799671131</v>
      </c>
      <c r="Z35">
        <f t="shared" si="18"/>
        <v>1.362699728033224</v>
      </c>
      <c r="AA35">
        <f t="shared" si="19"/>
        <v>-124.38437020368798</v>
      </c>
      <c r="AB35">
        <f t="shared" si="20"/>
        <v>38.315657367418005</v>
      </c>
      <c r="AC35">
        <f t="shared" si="21"/>
        <v>3.1296488491001799</v>
      </c>
      <c r="AD35">
        <f t="shared" si="22"/>
        <v>143.17345396283744</v>
      </c>
      <c r="AE35">
        <f t="shared" si="23"/>
        <v>11.375223786550439</v>
      </c>
      <c r="AF35">
        <f t="shared" si="24"/>
        <v>2.82086800767155</v>
      </c>
      <c r="AG35">
        <f t="shared" si="25"/>
        <v>1.0550765645865452</v>
      </c>
      <c r="AH35">
        <v>122.10882980136969</v>
      </c>
      <c r="AI35">
        <v>115.0252545454545</v>
      </c>
      <c r="AJ35">
        <v>1.634655397128175</v>
      </c>
      <c r="AK35">
        <v>60.517425008819501</v>
      </c>
      <c r="AL35">
        <f t="shared" si="26"/>
        <v>2.8205072608546025</v>
      </c>
      <c r="AM35">
        <v>30.07560623893702</v>
      </c>
      <c r="AN35">
        <v>32.594596969696958</v>
      </c>
      <c r="AO35">
        <v>2.3453460049993381E-5</v>
      </c>
      <c r="AP35">
        <v>101.17215150411209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47551.947343514308</v>
      </c>
      <c r="AV35">
        <f t="shared" si="30"/>
        <v>1199.978571428572</v>
      </c>
      <c r="AW35">
        <f t="shared" si="31"/>
        <v>1025.9073564507812</v>
      </c>
      <c r="AX35">
        <f t="shared" si="32"/>
        <v>0.85493806379345649</v>
      </c>
      <c r="AY35">
        <f t="shared" si="33"/>
        <v>0.18843046312137121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1678119629.0999999</v>
      </c>
      <c r="BF35">
        <v>108.9024285714286</v>
      </c>
      <c r="BG35">
        <v>119.68814285714291</v>
      </c>
      <c r="BH35">
        <v>32.595214285714277</v>
      </c>
      <c r="BI35">
        <v>30.07575714285715</v>
      </c>
      <c r="BJ35">
        <v>113.83628571428569</v>
      </c>
      <c r="BK35">
        <v>32.343671428571433</v>
      </c>
      <c r="BL35">
        <v>649.88314285714284</v>
      </c>
      <c r="BM35">
        <v>101.2731428571429</v>
      </c>
      <c r="BN35">
        <v>9.9726857142857145E-2</v>
      </c>
      <c r="BO35">
        <v>31.85265714285714</v>
      </c>
      <c r="BP35">
        <v>31.595985714285721</v>
      </c>
      <c r="BQ35">
        <v>999.89999999999986</v>
      </c>
      <c r="BR35">
        <v>0</v>
      </c>
      <c r="BS35">
        <v>0</v>
      </c>
      <c r="BT35">
        <v>8996.7842857142859</v>
      </c>
      <c r="BU35">
        <v>0</v>
      </c>
      <c r="BV35">
        <v>95.622457142857144</v>
      </c>
      <c r="BW35">
        <v>-10.785742857142861</v>
      </c>
      <c r="BX35">
        <v>112.5715714285714</v>
      </c>
      <c r="BY35">
        <v>123.39957142857141</v>
      </c>
      <c r="BZ35">
        <v>2.5194542857142861</v>
      </c>
      <c r="CA35">
        <v>119.68814285714291</v>
      </c>
      <c r="CB35">
        <v>30.07575714285715</v>
      </c>
      <c r="CC35">
        <v>3.301018571428572</v>
      </c>
      <c r="CD35">
        <v>3.0458657142857142</v>
      </c>
      <c r="CE35">
        <v>25.629657142857141</v>
      </c>
      <c r="CF35">
        <v>24.280799999999999</v>
      </c>
      <c r="CG35">
        <v>1199.978571428572</v>
      </c>
      <c r="CH35">
        <v>0.49998042857142849</v>
      </c>
      <c r="CI35">
        <v>0.50001957142857145</v>
      </c>
      <c r="CJ35">
        <v>0</v>
      </c>
      <c r="CK35">
        <v>1194.248571428571</v>
      </c>
      <c r="CL35">
        <v>4.9990899999999998</v>
      </c>
      <c r="CM35">
        <v>12695.914285714291</v>
      </c>
      <c r="CN35">
        <v>9557.6028571428578</v>
      </c>
      <c r="CO35">
        <v>40.75</v>
      </c>
      <c r="CP35">
        <v>42.25</v>
      </c>
      <c r="CQ35">
        <v>41.5</v>
      </c>
      <c r="CR35">
        <v>41.436999999999998</v>
      </c>
      <c r="CS35">
        <v>42.088999999999999</v>
      </c>
      <c r="CT35">
        <v>597.46714285714279</v>
      </c>
      <c r="CU35">
        <v>597.51142857142861</v>
      </c>
      <c r="CV35">
        <v>0</v>
      </c>
      <c r="CW35">
        <v>1678119673</v>
      </c>
      <c r="CX35">
        <v>0</v>
      </c>
      <c r="CY35">
        <v>1678116306.0999999</v>
      </c>
      <c r="CZ35" t="s">
        <v>356</v>
      </c>
      <c r="DA35">
        <v>1678116302.5999999</v>
      </c>
      <c r="DB35">
        <v>1678116306.0999999</v>
      </c>
      <c r="DC35">
        <v>12</v>
      </c>
      <c r="DD35">
        <v>3.5000000000000003E-2</v>
      </c>
      <c r="DE35">
        <v>0.05</v>
      </c>
      <c r="DF35">
        <v>-6.1040000000000001</v>
      </c>
      <c r="DG35">
        <v>0.249</v>
      </c>
      <c r="DH35">
        <v>413</v>
      </c>
      <c r="DI35">
        <v>32</v>
      </c>
      <c r="DJ35">
        <v>0.5</v>
      </c>
      <c r="DK35">
        <v>0.15</v>
      </c>
      <c r="DL35">
        <v>-10.527979999999999</v>
      </c>
      <c r="DM35">
        <v>-1.6315992495309199</v>
      </c>
      <c r="DN35">
        <v>0.17513259433926059</v>
      </c>
      <c r="DO35">
        <v>0</v>
      </c>
      <c r="DP35">
        <v>2.5142112499999998</v>
      </c>
      <c r="DQ35">
        <v>2.3042814258908129E-2</v>
      </c>
      <c r="DR35">
        <v>2.7001631316459361E-3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3.29813</v>
      </c>
      <c r="EB35">
        <v>2.6251000000000002</v>
      </c>
      <c r="EC35">
        <v>3.3973799999999998E-2</v>
      </c>
      <c r="ED35">
        <v>3.5270900000000001E-2</v>
      </c>
      <c r="EE35">
        <v>0.135768</v>
      </c>
      <c r="EF35">
        <v>0.12742200000000001</v>
      </c>
      <c r="EG35">
        <v>29211.8</v>
      </c>
      <c r="EH35">
        <v>29601.8</v>
      </c>
      <c r="EI35">
        <v>28126.6</v>
      </c>
      <c r="EJ35">
        <v>29522.6</v>
      </c>
      <c r="EK35">
        <v>33462.1</v>
      </c>
      <c r="EL35">
        <v>35745.4</v>
      </c>
      <c r="EM35">
        <v>39718.199999999997</v>
      </c>
      <c r="EN35">
        <v>42178.3</v>
      </c>
      <c r="EO35">
        <v>2.2503199999999999</v>
      </c>
      <c r="EP35">
        <v>2.2197300000000002</v>
      </c>
      <c r="EQ35">
        <v>0.119593</v>
      </c>
      <c r="ER35">
        <v>0</v>
      </c>
      <c r="ES35">
        <v>29.658000000000001</v>
      </c>
      <c r="ET35">
        <v>999.9</v>
      </c>
      <c r="EU35">
        <v>73.2</v>
      </c>
      <c r="EV35">
        <v>32.700000000000003</v>
      </c>
      <c r="EW35">
        <v>35.906100000000002</v>
      </c>
      <c r="EX35">
        <v>57.147199999999998</v>
      </c>
      <c r="EY35">
        <v>-3.8621799999999999</v>
      </c>
      <c r="EZ35">
        <v>2</v>
      </c>
      <c r="FA35">
        <v>0.32458100000000001</v>
      </c>
      <c r="FB35">
        <v>-0.59015799999999996</v>
      </c>
      <c r="FC35">
        <v>20.2742</v>
      </c>
      <c r="FD35">
        <v>5.2195400000000003</v>
      </c>
      <c r="FE35">
        <v>12.004300000000001</v>
      </c>
      <c r="FF35">
        <v>4.9863499999999998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1.8622000000000001</v>
      </c>
      <c r="FN35">
        <v>1.8642700000000001</v>
      </c>
      <c r="FO35">
        <v>1.86033</v>
      </c>
      <c r="FP35">
        <v>1.8610800000000001</v>
      </c>
      <c r="FQ35">
        <v>1.8602000000000001</v>
      </c>
      <c r="FR35">
        <v>1.86188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-4.9470000000000001</v>
      </c>
      <c r="GH35">
        <v>0.2515</v>
      </c>
      <c r="GI35">
        <v>-4.4273770621571362</v>
      </c>
      <c r="GJ35">
        <v>-4.6782648166075668E-3</v>
      </c>
      <c r="GK35">
        <v>2.0645039605938809E-6</v>
      </c>
      <c r="GL35">
        <v>-4.2957140779123221E-10</v>
      </c>
      <c r="GM35">
        <v>-7.2769555290842433E-2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55.5</v>
      </c>
      <c r="GV35">
        <v>55.4</v>
      </c>
      <c r="GW35">
        <v>0.53466800000000003</v>
      </c>
      <c r="GX35">
        <v>2.5842299999999998</v>
      </c>
      <c r="GY35">
        <v>2.04834</v>
      </c>
      <c r="GZ35">
        <v>2.6196299999999999</v>
      </c>
      <c r="HA35">
        <v>2.1972700000000001</v>
      </c>
      <c r="HB35">
        <v>2.3107899999999999</v>
      </c>
      <c r="HC35">
        <v>37.265900000000002</v>
      </c>
      <c r="HD35">
        <v>14.797499999999999</v>
      </c>
      <c r="HE35">
        <v>18</v>
      </c>
      <c r="HF35">
        <v>708.64</v>
      </c>
      <c r="HG35">
        <v>761.96900000000005</v>
      </c>
      <c r="HH35">
        <v>31.000699999999998</v>
      </c>
      <c r="HI35">
        <v>31.535699999999999</v>
      </c>
      <c r="HJ35">
        <v>30.0002</v>
      </c>
      <c r="HK35">
        <v>31.511299999999999</v>
      </c>
      <c r="HL35">
        <v>31.524799999999999</v>
      </c>
      <c r="HM35">
        <v>10.7279</v>
      </c>
      <c r="HN35">
        <v>21.106200000000001</v>
      </c>
      <c r="HO35">
        <v>99.257099999999994</v>
      </c>
      <c r="HP35">
        <v>31</v>
      </c>
      <c r="HQ35">
        <v>137.113</v>
      </c>
      <c r="HR35">
        <v>30.0764</v>
      </c>
      <c r="HS35">
        <v>99.134</v>
      </c>
      <c r="HT35">
        <v>97.826800000000006</v>
      </c>
    </row>
    <row r="36" spans="1:228" x14ac:dyDescent="0.2">
      <c r="A36">
        <v>21</v>
      </c>
      <c r="B36">
        <v>1678119635.0999999</v>
      </c>
      <c r="C36">
        <v>80</v>
      </c>
      <c r="D36" t="s">
        <v>400</v>
      </c>
      <c r="E36" t="s">
        <v>401</v>
      </c>
      <c r="F36">
        <v>4</v>
      </c>
      <c r="G36">
        <v>1678119632.7874999</v>
      </c>
      <c r="H36">
        <f t="shared" si="0"/>
        <v>2.8189212884145122E-3</v>
      </c>
      <c r="I36">
        <f t="shared" si="1"/>
        <v>2.8189212884145123</v>
      </c>
      <c r="J36">
        <f t="shared" si="2"/>
        <v>1.3184973427202147</v>
      </c>
      <c r="K36">
        <f t="shared" si="3"/>
        <v>114.74975000000001</v>
      </c>
      <c r="L36">
        <f t="shared" si="4"/>
        <v>101.90238640822896</v>
      </c>
      <c r="M36">
        <f t="shared" si="5"/>
        <v>10.330156913655093</v>
      </c>
      <c r="N36">
        <f t="shared" si="6"/>
        <v>11.632533496850177</v>
      </c>
      <c r="O36">
        <f t="shared" si="7"/>
        <v>0.20949334748998777</v>
      </c>
      <c r="P36">
        <f t="shared" si="8"/>
        <v>2.7685257202005991</v>
      </c>
      <c r="Q36">
        <f t="shared" si="9"/>
        <v>0.20106820574867384</v>
      </c>
      <c r="R36">
        <f t="shared" si="10"/>
        <v>0.12639636069077592</v>
      </c>
      <c r="S36">
        <f t="shared" si="11"/>
        <v>226.11627186032757</v>
      </c>
      <c r="T36">
        <f t="shared" si="12"/>
        <v>32.485685933091474</v>
      </c>
      <c r="U36">
        <f t="shared" si="13"/>
        <v>31.605049999999999</v>
      </c>
      <c r="V36">
        <f t="shared" si="14"/>
        <v>4.6693721404655344</v>
      </c>
      <c r="W36">
        <f t="shared" si="15"/>
        <v>69.763118520175496</v>
      </c>
      <c r="X36">
        <f t="shared" si="16"/>
        <v>3.3040420655338085</v>
      </c>
      <c r="Y36">
        <f t="shared" si="17"/>
        <v>4.7360871125310711</v>
      </c>
      <c r="Z36">
        <f t="shared" si="18"/>
        <v>1.3653300749317259</v>
      </c>
      <c r="AA36">
        <f t="shared" si="19"/>
        <v>-124.31442881907999</v>
      </c>
      <c r="AB36">
        <f t="shared" si="20"/>
        <v>37.336578170658008</v>
      </c>
      <c r="AC36">
        <f t="shared" si="21"/>
        <v>3.0503059437865261</v>
      </c>
      <c r="AD36">
        <f t="shared" si="22"/>
        <v>142.18872715569211</v>
      </c>
      <c r="AE36">
        <f t="shared" si="23"/>
        <v>11.651834616315131</v>
      </c>
      <c r="AF36">
        <f t="shared" si="24"/>
        <v>2.8197409377296427</v>
      </c>
      <c r="AG36">
        <f t="shared" si="25"/>
        <v>1.3184973427202147</v>
      </c>
      <c r="AH36">
        <v>128.95971385042509</v>
      </c>
      <c r="AI36">
        <v>121.59406060606059</v>
      </c>
      <c r="AJ36">
        <v>1.6436040046082181</v>
      </c>
      <c r="AK36">
        <v>60.517425008819501</v>
      </c>
      <c r="AL36">
        <f t="shared" si="26"/>
        <v>2.8189212884145123</v>
      </c>
      <c r="AM36">
        <v>30.07526419178237</v>
      </c>
      <c r="AN36">
        <v>32.592427878787852</v>
      </c>
      <c r="AO36">
        <v>-1.3167047405075739E-5</v>
      </c>
      <c r="AP36">
        <v>101.17215150411209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47540.145085505646</v>
      </c>
      <c r="AV36">
        <f t="shared" si="30"/>
        <v>1200.00125</v>
      </c>
      <c r="AW36">
        <f t="shared" si="31"/>
        <v>1025.9264760934341</v>
      </c>
      <c r="AX36">
        <f t="shared" si="32"/>
        <v>0.85493783951761215</v>
      </c>
      <c r="AY36">
        <f t="shared" si="33"/>
        <v>0.18843003026899144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1678119632.7874999</v>
      </c>
      <c r="BF36">
        <v>114.74975000000001</v>
      </c>
      <c r="BG36">
        <v>125.80312499999999</v>
      </c>
      <c r="BH36">
        <v>32.5929</v>
      </c>
      <c r="BI36">
        <v>30.075087499999999</v>
      </c>
      <c r="BJ36">
        <v>119.70825000000001</v>
      </c>
      <c r="BK36">
        <v>32.341374999999999</v>
      </c>
      <c r="BL36">
        <v>650.04937500000005</v>
      </c>
      <c r="BM36">
        <v>101.273</v>
      </c>
      <c r="BN36">
        <v>0.1000617875</v>
      </c>
      <c r="BO36">
        <v>31.8552</v>
      </c>
      <c r="BP36">
        <v>31.605049999999999</v>
      </c>
      <c r="BQ36">
        <v>999.9</v>
      </c>
      <c r="BR36">
        <v>0</v>
      </c>
      <c r="BS36">
        <v>0</v>
      </c>
      <c r="BT36">
        <v>8994.6062500000007</v>
      </c>
      <c r="BU36">
        <v>0</v>
      </c>
      <c r="BV36">
        <v>91.177787499999994</v>
      </c>
      <c r="BW36">
        <v>-11.053425000000001</v>
      </c>
      <c r="BX36">
        <v>118.61575000000001</v>
      </c>
      <c r="BY36">
        <v>129.70400000000001</v>
      </c>
      <c r="BZ36">
        <v>2.5178012500000002</v>
      </c>
      <c r="CA36">
        <v>125.80312499999999</v>
      </c>
      <c r="CB36">
        <v>30.075087499999999</v>
      </c>
      <c r="CC36">
        <v>3.3007837499999999</v>
      </c>
      <c r="CD36">
        <v>3.0457999999999998</v>
      </c>
      <c r="CE36">
        <v>25.628462500000001</v>
      </c>
      <c r="CF36">
        <v>24.280437500000001</v>
      </c>
      <c r="CG36">
        <v>1200.00125</v>
      </c>
      <c r="CH36">
        <v>0.49998925000000011</v>
      </c>
      <c r="CI36">
        <v>0.50001075000000006</v>
      </c>
      <c r="CJ36">
        <v>0</v>
      </c>
      <c r="CK36">
        <v>1192.895</v>
      </c>
      <c r="CL36">
        <v>4.9990899999999998</v>
      </c>
      <c r="CM36">
        <v>12680.887500000001</v>
      </c>
      <c r="CN36">
        <v>9557.817500000001</v>
      </c>
      <c r="CO36">
        <v>40.75</v>
      </c>
      <c r="CP36">
        <v>42.257750000000001</v>
      </c>
      <c r="CQ36">
        <v>41.5</v>
      </c>
      <c r="CR36">
        <v>41.436999999999998</v>
      </c>
      <c r="CS36">
        <v>42.109250000000003</v>
      </c>
      <c r="CT36">
        <v>597.48750000000007</v>
      </c>
      <c r="CU36">
        <v>597.51375000000007</v>
      </c>
      <c r="CV36">
        <v>0</v>
      </c>
      <c r="CW36">
        <v>1678119677.2</v>
      </c>
      <c r="CX36">
        <v>0</v>
      </c>
      <c r="CY36">
        <v>1678116306.0999999</v>
      </c>
      <c r="CZ36" t="s">
        <v>356</v>
      </c>
      <c r="DA36">
        <v>1678116302.5999999</v>
      </c>
      <c r="DB36">
        <v>1678116306.0999999</v>
      </c>
      <c r="DC36">
        <v>12</v>
      </c>
      <c r="DD36">
        <v>3.5000000000000003E-2</v>
      </c>
      <c r="DE36">
        <v>0.05</v>
      </c>
      <c r="DF36">
        <v>-6.1040000000000001</v>
      </c>
      <c r="DG36">
        <v>0.249</v>
      </c>
      <c r="DH36">
        <v>413</v>
      </c>
      <c r="DI36">
        <v>32</v>
      </c>
      <c r="DJ36">
        <v>0.5</v>
      </c>
      <c r="DK36">
        <v>0.15</v>
      </c>
      <c r="DL36">
        <v>-10.6851425</v>
      </c>
      <c r="DM36">
        <v>-1.821661913696035</v>
      </c>
      <c r="DN36">
        <v>0.19688019693140801</v>
      </c>
      <c r="DO36">
        <v>0</v>
      </c>
      <c r="DP36">
        <v>2.5152367500000001</v>
      </c>
      <c r="DQ36">
        <v>2.5907729831134749E-2</v>
      </c>
      <c r="DR36">
        <v>2.840755522303891E-3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3.2983799999999999</v>
      </c>
      <c r="EB36">
        <v>2.6252599999999999</v>
      </c>
      <c r="EC36">
        <v>3.5727500000000002E-2</v>
      </c>
      <c r="ED36">
        <v>3.7058800000000003E-2</v>
      </c>
      <c r="EE36">
        <v>0.13576299999999999</v>
      </c>
      <c r="EF36">
        <v>0.12742000000000001</v>
      </c>
      <c r="EG36">
        <v>29158.7</v>
      </c>
      <c r="EH36">
        <v>29546.9</v>
      </c>
      <c r="EI36">
        <v>28126.5</v>
      </c>
      <c r="EJ36">
        <v>29522.5</v>
      </c>
      <c r="EK36">
        <v>33462.300000000003</v>
      </c>
      <c r="EL36">
        <v>35745.5</v>
      </c>
      <c r="EM36">
        <v>39718</v>
      </c>
      <c r="EN36">
        <v>42178.2</v>
      </c>
      <c r="EO36">
        <v>2.2504</v>
      </c>
      <c r="EP36">
        <v>2.2197</v>
      </c>
      <c r="EQ36">
        <v>0.11962299999999999</v>
      </c>
      <c r="ER36">
        <v>0</v>
      </c>
      <c r="ES36">
        <v>29.658300000000001</v>
      </c>
      <c r="ET36">
        <v>999.9</v>
      </c>
      <c r="EU36">
        <v>73.2</v>
      </c>
      <c r="EV36">
        <v>32.700000000000003</v>
      </c>
      <c r="EW36">
        <v>35.905099999999997</v>
      </c>
      <c r="EX36">
        <v>57.2072</v>
      </c>
      <c r="EY36">
        <v>-3.9182700000000001</v>
      </c>
      <c r="EZ36">
        <v>2</v>
      </c>
      <c r="FA36">
        <v>0.32456800000000002</v>
      </c>
      <c r="FB36">
        <v>-0.58898399999999995</v>
      </c>
      <c r="FC36">
        <v>20.2744</v>
      </c>
      <c r="FD36">
        <v>5.2202799999999998</v>
      </c>
      <c r="FE36">
        <v>12.004300000000001</v>
      </c>
      <c r="FF36">
        <v>4.9870000000000001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1.8622000000000001</v>
      </c>
      <c r="FN36">
        <v>1.8643000000000001</v>
      </c>
      <c r="FO36">
        <v>1.8603499999999999</v>
      </c>
      <c r="FP36">
        <v>1.8611</v>
      </c>
      <c r="FQ36">
        <v>1.8602099999999999</v>
      </c>
      <c r="FR36">
        <v>1.86188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-4.9740000000000002</v>
      </c>
      <c r="GH36">
        <v>0.2515</v>
      </c>
      <c r="GI36">
        <v>-4.4273770621571362</v>
      </c>
      <c r="GJ36">
        <v>-4.6782648166075668E-3</v>
      </c>
      <c r="GK36">
        <v>2.0645039605938809E-6</v>
      </c>
      <c r="GL36">
        <v>-4.2957140779123221E-10</v>
      </c>
      <c r="GM36">
        <v>-7.2769555290842433E-2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55.5</v>
      </c>
      <c r="GV36">
        <v>55.5</v>
      </c>
      <c r="GW36">
        <v>0.55542000000000002</v>
      </c>
      <c r="GX36">
        <v>2.5817899999999998</v>
      </c>
      <c r="GY36">
        <v>2.04834</v>
      </c>
      <c r="GZ36">
        <v>2.6196299999999999</v>
      </c>
      <c r="HA36">
        <v>2.1972700000000001</v>
      </c>
      <c r="HB36">
        <v>2.3010299999999999</v>
      </c>
      <c r="HC36">
        <v>37.265900000000002</v>
      </c>
      <c r="HD36">
        <v>14.7887</v>
      </c>
      <c r="HE36">
        <v>18</v>
      </c>
      <c r="HF36">
        <v>708.72299999999996</v>
      </c>
      <c r="HG36">
        <v>761.97500000000002</v>
      </c>
      <c r="HH36">
        <v>31.000499999999999</v>
      </c>
      <c r="HI36">
        <v>31.538</v>
      </c>
      <c r="HJ36">
        <v>30.0001</v>
      </c>
      <c r="HK36">
        <v>31.513100000000001</v>
      </c>
      <c r="HL36">
        <v>31.527200000000001</v>
      </c>
      <c r="HM36">
        <v>11.1333</v>
      </c>
      <c r="HN36">
        <v>21.106200000000001</v>
      </c>
      <c r="HO36">
        <v>99.257099999999994</v>
      </c>
      <c r="HP36">
        <v>31</v>
      </c>
      <c r="HQ36">
        <v>143.81899999999999</v>
      </c>
      <c r="HR36">
        <v>30.0764</v>
      </c>
      <c r="HS36">
        <v>99.133700000000005</v>
      </c>
      <c r="HT36">
        <v>97.826400000000007</v>
      </c>
    </row>
    <row r="37" spans="1:228" x14ac:dyDescent="0.2">
      <c r="A37">
        <v>22</v>
      </c>
      <c r="B37">
        <v>1678119639.0999999</v>
      </c>
      <c r="C37">
        <v>84</v>
      </c>
      <c r="D37" t="s">
        <v>402</v>
      </c>
      <c r="E37" t="s">
        <v>403</v>
      </c>
      <c r="F37">
        <v>4</v>
      </c>
      <c r="G37">
        <v>1678119637.0999999</v>
      </c>
      <c r="H37">
        <f t="shared" si="0"/>
        <v>2.8176281302456081E-3</v>
      </c>
      <c r="I37">
        <f t="shared" si="1"/>
        <v>2.8176281302456081</v>
      </c>
      <c r="J37">
        <f t="shared" si="2"/>
        <v>1.3063472653112103</v>
      </c>
      <c r="K37">
        <f t="shared" si="3"/>
        <v>121.6634285714286</v>
      </c>
      <c r="L37">
        <f t="shared" si="4"/>
        <v>108.77567912519837</v>
      </c>
      <c r="M37">
        <f t="shared" si="5"/>
        <v>11.027046083308003</v>
      </c>
      <c r="N37">
        <f t="shared" si="6"/>
        <v>12.333531211202615</v>
      </c>
      <c r="O37">
        <f t="shared" si="7"/>
        <v>0.20976995818614089</v>
      </c>
      <c r="P37">
        <f t="shared" si="8"/>
        <v>2.7661759862560862</v>
      </c>
      <c r="Q37">
        <f t="shared" si="9"/>
        <v>0.20131617103772789</v>
      </c>
      <c r="R37">
        <f t="shared" si="10"/>
        <v>0.1265537577521455</v>
      </c>
      <c r="S37">
        <f t="shared" si="11"/>
        <v>226.11121466350866</v>
      </c>
      <c r="T37">
        <f t="shared" si="12"/>
        <v>32.485146591549515</v>
      </c>
      <c r="U37">
        <f t="shared" si="13"/>
        <v>31.59611428571429</v>
      </c>
      <c r="V37">
        <f t="shared" si="14"/>
        <v>4.667004202545284</v>
      </c>
      <c r="W37">
        <f t="shared" si="15"/>
        <v>69.76650577139182</v>
      </c>
      <c r="X37">
        <f t="shared" si="16"/>
        <v>3.3039484151997072</v>
      </c>
      <c r="Y37">
        <f t="shared" si="17"/>
        <v>4.735722935624664</v>
      </c>
      <c r="Z37">
        <f t="shared" si="18"/>
        <v>1.3630557873455769</v>
      </c>
      <c r="AA37">
        <f t="shared" si="19"/>
        <v>-124.25740054383132</v>
      </c>
      <c r="AB37">
        <f t="shared" si="20"/>
        <v>38.43508241641814</v>
      </c>
      <c r="AC37">
        <f t="shared" si="21"/>
        <v>3.1425591503097317</v>
      </c>
      <c r="AD37">
        <f t="shared" si="22"/>
        <v>143.4314556864052</v>
      </c>
      <c r="AE37">
        <f t="shared" si="23"/>
        <v>11.907839446752492</v>
      </c>
      <c r="AF37">
        <f t="shared" si="24"/>
        <v>2.8171311580547789</v>
      </c>
      <c r="AG37">
        <f t="shared" si="25"/>
        <v>1.3063472653112103</v>
      </c>
      <c r="AH37">
        <v>135.80598729093941</v>
      </c>
      <c r="AI37">
        <v>128.30340606060611</v>
      </c>
      <c r="AJ37">
        <v>1.6836091337856349</v>
      </c>
      <c r="AK37">
        <v>60.517425008819501</v>
      </c>
      <c r="AL37">
        <f t="shared" si="26"/>
        <v>2.8176281302456081</v>
      </c>
      <c r="AM37">
        <v>30.075499821090389</v>
      </c>
      <c r="AN37">
        <v>32.591333939393941</v>
      </c>
      <c r="AO37">
        <v>-2.931714962529045E-6</v>
      </c>
      <c r="AP37">
        <v>101.17215150411209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47475.459791850764</v>
      </c>
      <c r="AV37">
        <f t="shared" si="30"/>
        <v>1199.977142857143</v>
      </c>
      <c r="AW37">
        <f t="shared" si="31"/>
        <v>1025.9055993075176</v>
      </c>
      <c r="AX37">
        <f t="shared" si="32"/>
        <v>0.85493761728230799</v>
      </c>
      <c r="AY37">
        <f t="shared" si="33"/>
        <v>0.18842960135485443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1678119637.0999999</v>
      </c>
      <c r="BF37">
        <v>121.6634285714286</v>
      </c>
      <c r="BG37">
        <v>132.97028571428569</v>
      </c>
      <c r="BH37">
        <v>32.591614285714293</v>
      </c>
      <c r="BI37">
        <v>30.076242857142859</v>
      </c>
      <c r="BJ37">
        <v>126.651</v>
      </c>
      <c r="BK37">
        <v>32.3401</v>
      </c>
      <c r="BL37">
        <v>650.07885714285715</v>
      </c>
      <c r="BM37">
        <v>101.274</v>
      </c>
      <c r="BN37">
        <v>0.10018742857142859</v>
      </c>
      <c r="BO37">
        <v>31.853842857142858</v>
      </c>
      <c r="BP37">
        <v>31.59611428571429</v>
      </c>
      <c r="BQ37">
        <v>999.89999999999986</v>
      </c>
      <c r="BR37">
        <v>0</v>
      </c>
      <c r="BS37">
        <v>0</v>
      </c>
      <c r="BT37">
        <v>8982.0528571428567</v>
      </c>
      <c r="BU37">
        <v>0</v>
      </c>
      <c r="BV37">
        <v>85.982871428571428</v>
      </c>
      <c r="BW37">
        <v>-11.306942857142859</v>
      </c>
      <c r="BX37">
        <v>125.7622857142857</v>
      </c>
      <c r="BY37">
        <v>137.09357142857141</v>
      </c>
      <c r="BZ37">
        <v>2.5153728571428569</v>
      </c>
      <c r="CA37">
        <v>132.97028571428569</v>
      </c>
      <c r="CB37">
        <v>30.076242857142859</v>
      </c>
      <c r="CC37">
        <v>3.3006857142857138</v>
      </c>
      <c r="CD37">
        <v>3.0459428571428568</v>
      </c>
      <c r="CE37">
        <v>25.627971428571431</v>
      </c>
      <c r="CF37">
        <v>24.281214285714292</v>
      </c>
      <c r="CG37">
        <v>1199.977142857143</v>
      </c>
      <c r="CH37">
        <v>0.49999814285714278</v>
      </c>
      <c r="CI37">
        <v>0.50000185714285716</v>
      </c>
      <c r="CJ37">
        <v>0</v>
      </c>
      <c r="CK37">
        <v>1190.8528571428569</v>
      </c>
      <c r="CL37">
        <v>4.9990899999999998</v>
      </c>
      <c r="CM37">
        <v>12662.742857142861</v>
      </c>
      <c r="CN37">
        <v>9557.6471428571422</v>
      </c>
      <c r="CO37">
        <v>40.75</v>
      </c>
      <c r="CP37">
        <v>42.285428571428568</v>
      </c>
      <c r="CQ37">
        <v>41.5</v>
      </c>
      <c r="CR37">
        <v>41.446000000000012</v>
      </c>
      <c r="CS37">
        <v>42.125</v>
      </c>
      <c r="CT37">
        <v>597.48428571428565</v>
      </c>
      <c r="CU37">
        <v>597.49285714285713</v>
      </c>
      <c r="CV37">
        <v>0</v>
      </c>
      <c r="CW37">
        <v>1678119680.8</v>
      </c>
      <c r="CX37">
        <v>0</v>
      </c>
      <c r="CY37">
        <v>1678116306.0999999</v>
      </c>
      <c r="CZ37" t="s">
        <v>356</v>
      </c>
      <c r="DA37">
        <v>1678116302.5999999</v>
      </c>
      <c r="DB37">
        <v>1678116306.0999999</v>
      </c>
      <c r="DC37">
        <v>12</v>
      </c>
      <c r="DD37">
        <v>3.5000000000000003E-2</v>
      </c>
      <c r="DE37">
        <v>0.05</v>
      </c>
      <c r="DF37">
        <v>-6.1040000000000001</v>
      </c>
      <c r="DG37">
        <v>0.249</v>
      </c>
      <c r="DH37">
        <v>413</v>
      </c>
      <c r="DI37">
        <v>32</v>
      </c>
      <c r="DJ37">
        <v>0.5</v>
      </c>
      <c r="DK37">
        <v>0.15</v>
      </c>
      <c r="DL37">
        <v>-10.84111</v>
      </c>
      <c r="DM37">
        <v>-2.6724450281425529</v>
      </c>
      <c r="DN37">
        <v>0.2749928988174058</v>
      </c>
      <c r="DO37">
        <v>0</v>
      </c>
      <c r="DP37">
        <v>2.5161090000000002</v>
      </c>
      <c r="DQ37">
        <v>1.4615909943711791E-2</v>
      </c>
      <c r="DR37">
        <v>2.4268403326135799E-3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3.2983799999999999</v>
      </c>
      <c r="EB37">
        <v>2.6253199999999999</v>
      </c>
      <c r="EC37">
        <v>3.7499499999999998E-2</v>
      </c>
      <c r="ED37">
        <v>3.88417E-2</v>
      </c>
      <c r="EE37">
        <v>0.13575599999999999</v>
      </c>
      <c r="EF37">
        <v>0.12742899999999999</v>
      </c>
      <c r="EG37">
        <v>29105.5</v>
      </c>
      <c r="EH37">
        <v>29491.9</v>
      </c>
      <c r="EI37">
        <v>28126.799999999999</v>
      </c>
      <c r="EJ37">
        <v>29522.3</v>
      </c>
      <c r="EK37">
        <v>33463</v>
      </c>
      <c r="EL37">
        <v>35745</v>
      </c>
      <c r="EM37">
        <v>39718.400000000001</v>
      </c>
      <c r="EN37">
        <v>42177.9</v>
      </c>
      <c r="EO37">
        <v>2.2504</v>
      </c>
      <c r="EP37">
        <v>2.2197300000000002</v>
      </c>
      <c r="EQ37">
        <v>0.119258</v>
      </c>
      <c r="ER37">
        <v>0</v>
      </c>
      <c r="ES37">
        <v>29.658300000000001</v>
      </c>
      <c r="ET37">
        <v>999.9</v>
      </c>
      <c r="EU37">
        <v>73.2</v>
      </c>
      <c r="EV37">
        <v>32.700000000000003</v>
      </c>
      <c r="EW37">
        <v>35.905999999999999</v>
      </c>
      <c r="EX37">
        <v>57.057200000000002</v>
      </c>
      <c r="EY37">
        <v>-3.8942299999999999</v>
      </c>
      <c r="EZ37">
        <v>2</v>
      </c>
      <c r="FA37">
        <v>0.32462400000000002</v>
      </c>
      <c r="FB37">
        <v>-0.58587999999999996</v>
      </c>
      <c r="FC37">
        <v>20.2744</v>
      </c>
      <c r="FD37">
        <v>5.2199900000000001</v>
      </c>
      <c r="FE37">
        <v>12.004099999999999</v>
      </c>
      <c r="FF37">
        <v>4.9867499999999998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1.8622000000000001</v>
      </c>
      <c r="FN37">
        <v>1.86426</v>
      </c>
      <c r="FO37">
        <v>1.8603400000000001</v>
      </c>
      <c r="FP37">
        <v>1.8610800000000001</v>
      </c>
      <c r="FQ37">
        <v>1.8602000000000001</v>
      </c>
      <c r="FR37">
        <v>1.86188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-5.0010000000000003</v>
      </c>
      <c r="GH37">
        <v>0.2515</v>
      </c>
      <c r="GI37">
        <v>-4.4273770621571362</v>
      </c>
      <c r="GJ37">
        <v>-4.6782648166075668E-3</v>
      </c>
      <c r="GK37">
        <v>2.0645039605938809E-6</v>
      </c>
      <c r="GL37">
        <v>-4.2957140779123221E-10</v>
      </c>
      <c r="GM37">
        <v>-7.2769555290842433E-2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55.6</v>
      </c>
      <c r="GV37">
        <v>55.5</v>
      </c>
      <c r="GW37">
        <v>0.57617200000000002</v>
      </c>
      <c r="GX37">
        <v>2.5842299999999998</v>
      </c>
      <c r="GY37">
        <v>2.04834</v>
      </c>
      <c r="GZ37">
        <v>2.6196299999999999</v>
      </c>
      <c r="HA37">
        <v>2.1972700000000001</v>
      </c>
      <c r="HB37">
        <v>2.2839399999999999</v>
      </c>
      <c r="HC37">
        <v>37.265900000000002</v>
      </c>
      <c r="HD37">
        <v>14.7887</v>
      </c>
      <c r="HE37">
        <v>18</v>
      </c>
      <c r="HF37">
        <v>708.73400000000004</v>
      </c>
      <c r="HG37">
        <v>762.005</v>
      </c>
      <c r="HH37">
        <v>31.000699999999998</v>
      </c>
      <c r="HI37">
        <v>31.539100000000001</v>
      </c>
      <c r="HJ37">
        <v>30.0002</v>
      </c>
      <c r="HK37">
        <v>31.513999999999999</v>
      </c>
      <c r="HL37">
        <v>31.5275</v>
      </c>
      <c r="HM37">
        <v>11.54</v>
      </c>
      <c r="HN37">
        <v>21.106200000000001</v>
      </c>
      <c r="HO37">
        <v>99.257099999999994</v>
      </c>
      <c r="HP37">
        <v>31</v>
      </c>
      <c r="HQ37">
        <v>150.50800000000001</v>
      </c>
      <c r="HR37">
        <v>30.0764</v>
      </c>
      <c r="HS37">
        <v>99.134799999999998</v>
      </c>
      <c r="HT37">
        <v>97.825699999999998</v>
      </c>
    </row>
    <row r="38" spans="1:228" x14ac:dyDescent="0.2">
      <c r="A38">
        <v>23</v>
      </c>
      <c r="B38">
        <v>1678119643.0999999</v>
      </c>
      <c r="C38">
        <v>88</v>
      </c>
      <c r="D38" t="s">
        <v>404</v>
      </c>
      <c r="E38" t="s">
        <v>405</v>
      </c>
      <c r="F38">
        <v>4</v>
      </c>
      <c r="G38">
        <v>1678119640.7874999</v>
      </c>
      <c r="H38">
        <f t="shared" si="0"/>
        <v>2.8090336845241577E-3</v>
      </c>
      <c r="I38">
        <f t="shared" si="1"/>
        <v>2.8090336845241577</v>
      </c>
      <c r="J38">
        <f t="shared" si="2"/>
        <v>1.7292509804292897</v>
      </c>
      <c r="K38">
        <f t="shared" si="3"/>
        <v>127.640625</v>
      </c>
      <c r="L38">
        <f t="shared" si="4"/>
        <v>111.27464401656967</v>
      </c>
      <c r="M38">
        <f t="shared" si="5"/>
        <v>11.280277817429468</v>
      </c>
      <c r="N38">
        <f t="shared" si="6"/>
        <v>12.939351309683206</v>
      </c>
      <c r="O38">
        <f t="shared" si="7"/>
        <v>0.2090947981902688</v>
      </c>
      <c r="P38">
        <f t="shared" si="8"/>
        <v>2.7689423116735834</v>
      </c>
      <c r="Q38">
        <f t="shared" si="9"/>
        <v>0.20070220040688086</v>
      </c>
      <c r="R38">
        <f t="shared" si="10"/>
        <v>0.12616484778560771</v>
      </c>
      <c r="S38">
        <f t="shared" si="11"/>
        <v>226.1216036097268</v>
      </c>
      <c r="T38">
        <f t="shared" si="12"/>
        <v>32.485995021358775</v>
      </c>
      <c r="U38">
        <f t="shared" si="13"/>
        <v>31.594825</v>
      </c>
      <c r="V38">
        <f t="shared" si="14"/>
        <v>4.6666626319669593</v>
      </c>
      <c r="W38">
        <f t="shared" si="15"/>
        <v>69.763344197998137</v>
      </c>
      <c r="X38">
        <f t="shared" si="16"/>
        <v>3.3036151760666597</v>
      </c>
      <c r="Y38">
        <f t="shared" si="17"/>
        <v>4.735459880894668</v>
      </c>
      <c r="Z38">
        <f t="shared" si="18"/>
        <v>1.3630474559002996</v>
      </c>
      <c r="AA38">
        <f t="shared" si="19"/>
        <v>-123.87838548751536</v>
      </c>
      <c r="AB38">
        <f t="shared" si="20"/>
        <v>38.519636190663697</v>
      </c>
      <c r="AC38">
        <f t="shared" si="21"/>
        <v>3.1462908558328437</v>
      </c>
      <c r="AD38">
        <f t="shared" si="22"/>
        <v>143.90914516870797</v>
      </c>
      <c r="AE38">
        <f t="shared" si="23"/>
        <v>12.141204886052291</v>
      </c>
      <c r="AF38">
        <f t="shared" si="24"/>
        <v>2.8103511950855578</v>
      </c>
      <c r="AG38">
        <f t="shared" si="25"/>
        <v>1.7292509804292897</v>
      </c>
      <c r="AH38">
        <v>142.72603323598349</v>
      </c>
      <c r="AI38">
        <v>134.93024848484851</v>
      </c>
      <c r="AJ38">
        <v>1.6540071678245449</v>
      </c>
      <c r="AK38">
        <v>60.517425008819501</v>
      </c>
      <c r="AL38">
        <f t="shared" si="26"/>
        <v>2.8090336845241577</v>
      </c>
      <c r="AM38">
        <v>30.079457062902708</v>
      </c>
      <c r="AN38">
        <v>32.588047272727273</v>
      </c>
      <c r="AO38">
        <v>-2.6585594089925888E-5</v>
      </c>
      <c r="AP38">
        <v>101.17215150411209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47552.021395012511</v>
      </c>
      <c r="AV38">
        <f t="shared" si="30"/>
        <v>1200.0337500000001</v>
      </c>
      <c r="AW38">
        <f t="shared" si="31"/>
        <v>1025.9538510931227</v>
      </c>
      <c r="AX38">
        <f t="shared" si="32"/>
        <v>0.8549374974604862</v>
      </c>
      <c r="AY38">
        <f t="shared" si="33"/>
        <v>0.18842937009873831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1678119640.7874999</v>
      </c>
      <c r="BF38">
        <v>127.640625</v>
      </c>
      <c r="BG38">
        <v>139.17887500000001</v>
      </c>
      <c r="BH38">
        <v>32.588612500000004</v>
      </c>
      <c r="BI38">
        <v>30.079012500000001</v>
      </c>
      <c r="BJ38">
        <v>132.65325000000001</v>
      </c>
      <c r="BK38">
        <v>32.337162500000012</v>
      </c>
      <c r="BL38">
        <v>650.00774999999999</v>
      </c>
      <c r="BM38">
        <v>101.27325</v>
      </c>
      <c r="BN38">
        <v>0.100049525</v>
      </c>
      <c r="BO38">
        <v>31.852862500000001</v>
      </c>
      <c r="BP38">
        <v>31.594825</v>
      </c>
      <c r="BQ38">
        <v>999.9</v>
      </c>
      <c r="BR38">
        <v>0</v>
      </c>
      <c r="BS38">
        <v>0</v>
      </c>
      <c r="BT38">
        <v>8996.7950000000019</v>
      </c>
      <c r="BU38">
        <v>0</v>
      </c>
      <c r="BV38">
        <v>81.686425</v>
      </c>
      <c r="BW38">
        <v>-11.538375</v>
      </c>
      <c r="BX38">
        <v>131.94037499999999</v>
      </c>
      <c r="BY38">
        <v>143.495</v>
      </c>
      <c r="BZ38">
        <v>2.5096124999999998</v>
      </c>
      <c r="CA38">
        <v>139.17887500000001</v>
      </c>
      <c r="CB38">
        <v>30.079012500000001</v>
      </c>
      <c r="CC38">
        <v>3.3003575000000001</v>
      </c>
      <c r="CD38">
        <v>3.0462025000000001</v>
      </c>
      <c r="CE38">
        <v>25.626300000000001</v>
      </c>
      <c r="CF38">
        <v>24.282624999999999</v>
      </c>
      <c r="CG38">
        <v>1200.0337500000001</v>
      </c>
      <c r="CH38">
        <v>0.499999625</v>
      </c>
      <c r="CI38">
        <v>0.50000050000000007</v>
      </c>
      <c r="CJ38">
        <v>0</v>
      </c>
      <c r="CK38">
        <v>1189.4762499999999</v>
      </c>
      <c r="CL38">
        <v>4.9990899999999998</v>
      </c>
      <c r="CM38">
        <v>12648.987499999999</v>
      </c>
      <c r="CN38">
        <v>9558.1299999999992</v>
      </c>
      <c r="CO38">
        <v>40.75</v>
      </c>
      <c r="CP38">
        <v>42.28875</v>
      </c>
      <c r="CQ38">
        <v>41.5</v>
      </c>
      <c r="CR38">
        <v>41.476374999999997</v>
      </c>
      <c r="CS38">
        <v>42.125</v>
      </c>
      <c r="CT38">
        <v>597.51749999999993</v>
      </c>
      <c r="CU38">
        <v>597.51625000000001</v>
      </c>
      <c r="CV38">
        <v>0</v>
      </c>
      <c r="CW38">
        <v>1678119685</v>
      </c>
      <c r="CX38">
        <v>0</v>
      </c>
      <c r="CY38">
        <v>1678116306.0999999</v>
      </c>
      <c r="CZ38" t="s">
        <v>356</v>
      </c>
      <c r="DA38">
        <v>1678116302.5999999</v>
      </c>
      <c r="DB38">
        <v>1678116306.0999999</v>
      </c>
      <c r="DC38">
        <v>12</v>
      </c>
      <c r="DD38">
        <v>3.5000000000000003E-2</v>
      </c>
      <c r="DE38">
        <v>0.05</v>
      </c>
      <c r="DF38">
        <v>-6.1040000000000001</v>
      </c>
      <c r="DG38">
        <v>0.249</v>
      </c>
      <c r="DH38">
        <v>413</v>
      </c>
      <c r="DI38">
        <v>32</v>
      </c>
      <c r="DJ38">
        <v>0.5</v>
      </c>
      <c r="DK38">
        <v>0.15</v>
      </c>
      <c r="DL38">
        <v>-11.019667500000001</v>
      </c>
      <c r="DM38">
        <v>-3.5929452157598152</v>
      </c>
      <c r="DN38">
        <v>0.34742878794617749</v>
      </c>
      <c r="DO38">
        <v>0</v>
      </c>
      <c r="DP38">
        <v>2.5154454999999998</v>
      </c>
      <c r="DQ38">
        <v>-1.7746941838649211E-2</v>
      </c>
      <c r="DR38">
        <v>3.468854962375892E-3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3.29813</v>
      </c>
      <c r="EB38">
        <v>2.6253500000000001</v>
      </c>
      <c r="EC38">
        <v>3.9246000000000003E-2</v>
      </c>
      <c r="ED38">
        <v>4.0640900000000001E-2</v>
      </c>
      <c r="EE38">
        <v>0.13575799999999999</v>
      </c>
      <c r="EF38">
        <v>0.12742999999999999</v>
      </c>
      <c r="EG38">
        <v>29052.7</v>
      </c>
      <c r="EH38">
        <v>29436.5</v>
      </c>
      <c r="EI38">
        <v>28126.799999999999</v>
      </c>
      <c r="EJ38">
        <v>29522.1</v>
      </c>
      <c r="EK38">
        <v>33463.599999999999</v>
      </c>
      <c r="EL38">
        <v>35744.699999999997</v>
      </c>
      <c r="EM38">
        <v>39719</v>
      </c>
      <c r="EN38">
        <v>42177.5</v>
      </c>
      <c r="EO38">
        <v>2.2501699999999998</v>
      </c>
      <c r="EP38">
        <v>2.2199499999999999</v>
      </c>
      <c r="EQ38">
        <v>0.118807</v>
      </c>
      <c r="ER38">
        <v>0</v>
      </c>
      <c r="ES38">
        <v>29.659199999999998</v>
      </c>
      <c r="ET38">
        <v>999.9</v>
      </c>
      <c r="EU38">
        <v>73.2</v>
      </c>
      <c r="EV38">
        <v>32.700000000000003</v>
      </c>
      <c r="EW38">
        <v>35.904899999999998</v>
      </c>
      <c r="EX38">
        <v>57.327199999999998</v>
      </c>
      <c r="EY38">
        <v>-3.8501599999999998</v>
      </c>
      <c r="EZ38">
        <v>2</v>
      </c>
      <c r="FA38">
        <v>0.32471800000000001</v>
      </c>
      <c r="FB38">
        <v>-0.58329799999999998</v>
      </c>
      <c r="FC38">
        <v>20.2742</v>
      </c>
      <c r="FD38">
        <v>5.2202799999999998</v>
      </c>
      <c r="FE38">
        <v>12.0046</v>
      </c>
      <c r="FF38">
        <v>4.9869500000000002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1.8642799999999999</v>
      </c>
      <c r="FO38">
        <v>1.8603400000000001</v>
      </c>
      <c r="FP38">
        <v>1.8611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-5.0279999999999996</v>
      </c>
      <c r="GH38">
        <v>0.2515</v>
      </c>
      <c r="GI38">
        <v>-4.4273770621571362</v>
      </c>
      <c r="GJ38">
        <v>-4.6782648166075668E-3</v>
      </c>
      <c r="GK38">
        <v>2.0645039605938809E-6</v>
      </c>
      <c r="GL38">
        <v>-4.2957140779123221E-10</v>
      </c>
      <c r="GM38">
        <v>-7.2769555290842433E-2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55.7</v>
      </c>
      <c r="GV38">
        <v>55.6</v>
      </c>
      <c r="GW38">
        <v>0.59570299999999998</v>
      </c>
      <c r="GX38">
        <v>2.5842299999999998</v>
      </c>
      <c r="GY38">
        <v>2.04834</v>
      </c>
      <c r="GZ38">
        <v>2.6196299999999999</v>
      </c>
      <c r="HA38">
        <v>2.1972700000000001</v>
      </c>
      <c r="HB38">
        <v>2.2839399999999999</v>
      </c>
      <c r="HC38">
        <v>37.289900000000003</v>
      </c>
      <c r="HD38">
        <v>14.7887</v>
      </c>
      <c r="HE38">
        <v>18</v>
      </c>
      <c r="HF38">
        <v>708.55899999999997</v>
      </c>
      <c r="HG38">
        <v>762.245</v>
      </c>
      <c r="HH38">
        <v>31.000800000000002</v>
      </c>
      <c r="HI38">
        <v>31.540700000000001</v>
      </c>
      <c r="HJ38">
        <v>30.000299999999999</v>
      </c>
      <c r="HK38">
        <v>31.5152</v>
      </c>
      <c r="HL38">
        <v>31.529199999999999</v>
      </c>
      <c r="HM38">
        <v>11.9429</v>
      </c>
      <c r="HN38">
        <v>21.106200000000001</v>
      </c>
      <c r="HO38">
        <v>99.257099999999994</v>
      </c>
      <c r="HP38">
        <v>31</v>
      </c>
      <c r="HQ38">
        <v>157.18600000000001</v>
      </c>
      <c r="HR38">
        <v>30.0764</v>
      </c>
      <c r="HS38">
        <v>99.135599999999997</v>
      </c>
      <c r="HT38">
        <v>97.8249</v>
      </c>
    </row>
    <row r="39" spans="1:228" x14ac:dyDescent="0.2">
      <c r="A39">
        <v>24</v>
      </c>
      <c r="B39">
        <v>1678119647.0999999</v>
      </c>
      <c r="C39">
        <v>92</v>
      </c>
      <c r="D39" t="s">
        <v>406</v>
      </c>
      <c r="E39" t="s">
        <v>407</v>
      </c>
      <c r="F39">
        <v>4</v>
      </c>
      <c r="G39">
        <v>1678119645.0999999</v>
      </c>
      <c r="H39">
        <f t="shared" si="0"/>
        <v>2.8141212622249455E-3</v>
      </c>
      <c r="I39">
        <f t="shared" si="1"/>
        <v>2.8141212622249454</v>
      </c>
      <c r="J39">
        <f t="shared" si="2"/>
        <v>1.6478676780473003</v>
      </c>
      <c r="K39">
        <f t="shared" si="3"/>
        <v>134.6584285714286</v>
      </c>
      <c r="L39">
        <f t="shared" si="4"/>
        <v>118.79862082084719</v>
      </c>
      <c r="M39">
        <f t="shared" si="5"/>
        <v>12.043166328656822</v>
      </c>
      <c r="N39">
        <f t="shared" si="6"/>
        <v>13.650948484384127</v>
      </c>
      <c r="O39">
        <f t="shared" si="7"/>
        <v>0.20947851106061688</v>
      </c>
      <c r="P39">
        <f t="shared" si="8"/>
        <v>2.7690132804724397</v>
      </c>
      <c r="Q39">
        <f t="shared" si="9"/>
        <v>0.20105595595897244</v>
      </c>
      <c r="R39">
        <f t="shared" si="10"/>
        <v>0.12638848751818038</v>
      </c>
      <c r="S39">
        <f t="shared" si="11"/>
        <v>226.12179909337024</v>
      </c>
      <c r="T39">
        <f t="shared" si="12"/>
        <v>32.484415218032076</v>
      </c>
      <c r="U39">
        <f t="shared" si="13"/>
        <v>31.59628571428571</v>
      </c>
      <c r="V39">
        <f t="shared" si="14"/>
        <v>4.667049620771536</v>
      </c>
      <c r="W39">
        <f t="shared" si="15"/>
        <v>69.770529051920889</v>
      </c>
      <c r="X39">
        <f t="shared" si="16"/>
        <v>3.3039223164691482</v>
      </c>
      <c r="Y39">
        <f t="shared" si="17"/>
        <v>4.7354124461496916</v>
      </c>
      <c r="Z39">
        <f t="shared" si="18"/>
        <v>1.3631273043023877</v>
      </c>
      <c r="AA39">
        <f t="shared" si="19"/>
        <v>-124.1027476641201</v>
      </c>
      <c r="AB39">
        <f t="shared" si="20"/>
        <v>38.276172475659152</v>
      </c>
      <c r="AC39">
        <f t="shared" si="21"/>
        <v>3.1263443186272446</v>
      </c>
      <c r="AD39">
        <f t="shared" si="22"/>
        <v>143.42156822353655</v>
      </c>
      <c r="AE39">
        <f t="shared" si="23"/>
        <v>12.33293816590937</v>
      </c>
      <c r="AF39">
        <f t="shared" si="24"/>
        <v>2.8123893682985845</v>
      </c>
      <c r="AG39">
        <f t="shared" si="25"/>
        <v>1.6478676780473003</v>
      </c>
      <c r="AH39">
        <v>149.6579085962239</v>
      </c>
      <c r="AI39">
        <v>141.75140606060609</v>
      </c>
      <c r="AJ39">
        <v>1.7046376757049639</v>
      </c>
      <c r="AK39">
        <v>60.517425008819501</v>
      </c>
      <c r="AL39">
        <f t="shared" si="26"/>
        <v>2.8141212622249454</v>
      </c>
      <c r="AM39">
        <v>30.07953939449143</v>
      </c>
      <c r="AN39">
        <v>32.592326060606048</v>
      </c>
      <c r="AO39">
        <v>1.835622090642539E-5</v>
      </c>
      <c r="AP39">
        <v>101.17215150411209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47554.01922406019</v>
      </c>
      <c r="AV39">
        <f t="shared" si="30"/>
        <v>1200.024285714286</v>
      </c>
      <c r="AW39">
        <f t="shared" si="31"/>
        <v>1025.9467850224717</v>
      </c>
      <c r="AX39">
        <f t="shared" si="32"/>
        <v>0.85493835186160527</v>
      </c>
      <c r="AY39">
        <f t="shared" si="33"/>
        <v>0.18843101909289828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1678119645.0999999</v>
      </c>
      <c r="BF39">
        <v>134.6584285714286</v>
      </c>
      <c r="BG39">
        <v>146.39185714285711</v>
      </c>
      <c r="BH39">
        <v>32.591214285714287</v>
      </c>
      <c r="BI39">
        <v>30.07985714285714</v>
      </c>
      <c r="BJ39">
        <v>139.70014285714291</v>
      </c>
      <c r="BK39">
        <v>32.339714285714287</v>
      </c>
      <c r="BL39">
        <v>650.02228571428566</v>
      </c>
      <c r="BM39">
        <v>101.27457142857141</v>
      </c>
      <c r="BN39">
        <v>0.10005940000000001</v>
      </c>
      <c r="BO39">
        <v>31.852685714285709</v>
      </c>
      <c r="BP39">
        <v>31.59628571428571</v>
      </c>
      <c r="BQ39">
        <v>999.89999999999986</v>
      </c>
      <c r="BR39">
        <v>0</v>
      </c>
      <c r="BS39">
        <v>0</v>
      </c>
      <c r="BT39">
        <v>8997.0542857142846</v>
      </c>
      <c r="BU39">
        <v>0</v>
      </c>
      <c r="BV39">
        <v>76.865900000000011</v>
      </c>
      <c r="BW39">
        <v>-11.7333</v>
      </c>
      <c r="BX39">
        <v>139.19499999999999</v>
      </c>
      <c r="BY39">
        <v>150.93171428571429</v>
      </c>
      <c r="BZ39">
        <v>2.5113671428571429</v>
      </c>
      <c r="CA39">
        <v>146.39185714285711</v>
      </c>
      <c r="CB39">
        <v>30.07985714285714</v>
      </c>
      <c r="CC39">
        <v>3.3006657142857141</v>
      </c>
      <c r="CD39">
        <v>3.0463285714285711</v>
      </c>
      <c r="CE39">
        <v>25.627871428571432</v>
      </c>
      <c r="CF39">
        <v>24.283342857142859</v>
      </c>
      <c r="CG39">
        <v>1200.024285714286</v>
      </c>
      <c r="CH39">
        <v>0.49997200000000003</v>
      </c>
      <c r="CI39">
        <v>0.50002800000000003</v>
      </c>
      <c r="CJ39">
        <v>0</v>
      </c>
      <c r="CK39">
        <v>1187.765714285714</v>
      </c>
      <c r="CL39">
        <v>4.9990899999999998</v>
      </c>
      <c r="CM39">
        <v>12631.971428571431</v>
      </c>
      <c r="CN39">
        <v>9557.94</v>
      </c>
      <c r="CO39">
        <v>40.75</v>
      </c>
      <c r="CP39">
        <v>42.276571428571422</v>
      </c>
      <c r="CQ39">
        <v>41.5</v>
      </c>
      <c r="CR39">
        <v>41.482000000000014</v>
      </c>
      <c r="CS39">
        <v>42.125</v>
      </c>
      <c r="CT39">
        <v>597.47857142857151</v>
      </c>
      <c r="CU39">
        <v>597.54571428571421</v>
      </c>
      <c r="CV39">
        <v>0</v>
      </c>
      <c r="CW39">
        <v>1678119689.2</v>
      </c>
      <c r="CX39">
        <v>0</v>
      </c>
      <c r="CY39">
        <v>1678116306.0999999</v>
      </c>
      <c r="CZ39" t="s">
        <v>356</v>
      </c>
      <c r="DA39">
        <v>1678116302.5999999</v>
      </c>
      <c r="DB39">
        <v>1678116306.0999999</v>
      </c>
      <c r="DC39">
        <v>12</v>
      </c>
      <c r="DD39">
        <v>3.5000000000000003E-2</v>
      </c>
      <c r="DE39">
        <v>0.05</v>
      </c>
      <c r="DF39">
        <v>-6.1040000000000001</v>
      </c>
      <c r="DG39">
        <v>0.249</v>
      </c>
      <c r="DH39">
        <v>413</v>
      </c>
      <c r="DI39">
        <v>32</v>
      </c>
      <c r="DJ39">
        <v>0.5</v>
      </c>
      <c r="DK39">
        <v>0.15</v>
      </c>
      <c r="DL39">
        <v>-11.25217</v>
      </c>
      <c r="DM39">
        <v>-3.6623527204502788</v>
      </c>
      <c r="DN39">
        <v>0.35494961276214959</v>
      </c>
      <c r="DO39">
        <v>0</v>
      </c>
      <c r="DP39">
        <v>2.5148570000000001</v>
      </c>
      <c r="DQ39">
        <v>-3.4605028142598568E-2</v>
      </c>
      <c r="DR39">
        <v>3.8486239099189412E-3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3.2983600000000002</v>
      </c>
      <c r="EB39">
        <v>2.62513</v>
      </c>
      <c r="EC39">
        <v>4.1013599999999997E-2</v>
      </c>
      <c r="ED39">
        <v>4.2385600000000002E-2</v>
      </c>
      <c r="EE39">
        <v>0.13576199999999999</v>
      </c>
      <c r="EF39">
        <v>0.12743599999999999</v>
      </c>
      <c r="EG39">
        <v>28999</v>
      </c>
      <c r="EH39">
        <v>29383.1</v>
      </c>
      <c r="EI39">
        <v>28126.6</v>
      </c>
      <c r="EJ39">
        <v>29522.2</v>
      </c>
      <c r="EK39">
        <v>33462.9</v>
      </c>
      <c r="EL39">
        <v>35745.1</v>
      </c>
      <c r="EM39">
        <v>39718.199999999997</v>
      </c>
      <c r="EN39">
        <v>42178</v>
      </c>
      <c r="EO39">
        <v>2.2501699999999998</v>
      </c>
      <c r="EP39">
        <v>2.21977</v>
      </c>
      <c r="EQ39">
        <v>0.11926100000000001</v>
      </c>
      <c r="ER39">
        <v>0</v>
      </c>
      <c r="ES39">
        <v>29.660799999999998</v>
      </c>
      <c r="ET39">
        <v>999.9</v>
      </c>
      <c r="EU39">
        <v>73.2</v>
      </c>
      <c r="EV39">
        <v>32.700000000000003</v>
      </c>
      <c r="EW39">
        <v>35.904600000000002</v>
      </c>
      <c r="EX39">
        <v>56.487200000000001</v>
      </c>
      <c r="EY39">
        <v>-3.8742000000000001</v>
      </c>
      <c r="EZ39">
        <v>2</v>
      </c>
      <c r="FA39">
        <v>0.324878</v>
      </c>
      <c r="FB39">
        <v>-0.58144899999999999</v>
      </c>
      <c r="FC39">
        <v>20.2743</v>
      </c>
      <c r="FD39">
        <v>5.22058</v>
      </c>
      <c r="FE39">
        <v>12.004300000000001</v>
      </c>
      <c r="FF39">
        <v>4.9874000000000001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1.8622099999999999</v>
      </c>
      <c r="FN39">
        <v>1.86429</v>
      </c>
      <c r="FO39">
        <v>1.8603499999999999</v>
      </c>
      <c r="FP39">
        <v>1.8610899999999999</v>
      </c>
      <c r="FQ39">
        <v>1.8602000000000001</v>
      </c>
      <c r="FR39">
        <v>1.86189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-5.0549999999999997</v>
      </c>
      <c r="GH39">
        <v>0.2515</v>
      </c>
      <c r="GI39">
        <v>-4.4273770621571362</v>
      </c>
      <c r="GJ39">
        <v>-4.6782648166075668E-3</v>
      </c>
      <c r="GK39">
        <v>2.0645039605938809E-6</v>
      </c>
      <c r="GL39">
        <v>-4.2957140779123221E-10</v>
      </c>
      <c r="GM39">
        <v>-7.2769555290842433E-2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55.7</v>
      </c>
      <c r="GV39">
        <v>55.7</v>
      </c>
      <c r="GW39">
        <v>0.61645499999999998</v>
      </c>
      <c r="GX39">
        <v>2.5817899999999998</v>
      </c>
      <c r="GY39">
        <v>2.04834</v>
      </c>
      <c r="GZ39">
        <v>2.6196299999999999</v>
      </c>
      <c r="HA39">
        <v>2.1972700000000001</v>
      </c>
      <c r="HB39">
        <v>2.2448700000000001</v>
      </c>
      <c r="HC39">
        <v>37.265900000000002</v>
      </c>
      <c r="HD39">
        <v>14.7887</v>
      </c>
      <c r="HE39">
        <v>18</v>
      </c>
      <c r="HF39">
        <v>708.57799999999997</v>
      </c>
      <c r="HG39">
        <v>762.08900000000006</v>
      </c>
      <c r="HH39">
        <v>31.000599999999999</v>
      </c>
      <c r="HI39">
        <v>31.543299999999999</v>
      </c>
      <c r="HJ39">
        <v>30.000299999999999</v>
      </c>
      <c r="HK39">
        <v>31.5168</v>
      </c>
      <c r="HL39">
        <v>31.5303</v>
      </c>
      <c r="HM39">
        <v>12.3469</v>
      </c>
      <c r="HN39">
        <v>21.106200000000001</v>
      </c>
      <c r="HO39">
        <v>99.257099999999994</v>
      </c>
      <c r="HP39">
        <v>31</v>
      </c>
      <c r="HQ39">
        <v>163.87100000000001</v>
      </c>
      <c r="HR39">
        <v>30.0764</v>
      </c>
      <c r="HS39">
        <v>99.134200000000007</v>
      </c>
      <c r="HT39">
        <v>97.825800000000001</v>
      </c>
    </row>
    <row r="40" spans="1:228" x14ac:dyDescent="0.2">
      <c r="A40">
        <v>25</v>
      </c>
      <c r="B40">
        <v>1678119651.0999999</v>
      </c>
      <c r="C40">
        <v>96</v>
      </c>
      <c r="D40" t="s">
        <v>408</v>
      </c>
      <c r="E40" t="s">
        <v>409</v>
      </c>
      <c r="F40">
        <v>4</v>
      </c>
      <c r="G40">
        <v>1678119648.7874999</v>
      </c>
      <c r="H40">
        <f t="shared" si="0"/>
        <v>2.8170284828529244E-3</v>
      </c>
      <c r="I40">
        <f t="shared" si="1"/>
        <v>2.8170284828529244</v>
      </c>
      <c r="J40">
        <f t="shared" si="2"/>
        <v>1.8862383618617953</v>
      </c>
      <c r="K40">
        <f t="shared" si="3"/>
        <v>140.68950000000001</v>
      </c>
      <c r="L40">
        <f t="shared" si="4"/>
        <v>122.84764487395515</v>
      </c>
      <c r="M40">
        <f t="shared" si="5"/>
        <v>12.453862501558429</v>
      </c>
      <c r="N40">
        <f t="shared" si="6"/>
        <v>14.262607070821202</v>
      </c>
      <c r="O40">
        <f t="shared" si="7"/>
        <v>0.20971343132083664</v>
      </c>
      <c r="P40">
        <f t="shared" si="8"/>
        <v>2.7685764382661504</v>
      </c>
      <c r="Q40">
        <f t="shared" si="9"/>
        <v>0.20127110970719259</v>
      </c>
      <c r="R40">
        <f t="shared" si="10"/>
        <v>0.12652463365574099</v>
      </c>
      <c r="S40">
        <f t="shared" si="11"/>
        <v>226.1163794857664</v>
      </c>
      <c r="T40">
        <f t="shared" si="12"/>
        <v>32.484543657713218</v>
      </c>
      <c r="U40">
        <f t="shared" si="13"/>
        <v>31.597512500000001</v>
      </c>
      <c r="V40">
        <f t="shared" si="14"/>
        <v>4.6673746561853475</v>
      </c>
      <c r="W40">
        <f t="shared" si="15"/>
        <v>69.774593064880435</v>
      </c>
      <c r="X40">
        <f t="shared" si="16"/>
        <v>3.3042765765010302</v>
      </c>
      <c r="Y40">
        <f t="shared" si="17"/>
        <v>4.7356443532798878</v>
      </c>
      <c r="Z40">
        <f t="shared" si="18"/>
        <v>1.3630980796843173</v>
      </c>
      <c r="AA40">
        <f t="shared" si="19"/>
        <v>-124.23095609381396</v>
      </c>
      <c r="AB40">
        <f t="shared" si="20"/>
        <v>38.216027423574943</v>
      </c>
      <c r="AC40">
        <f t="shared" si="21"/>
        <v>3.1219564058558671</v>
      </c>
      <c r="AD40">
        <f t="shared" si="22"/>
        <v>143.22340722138324</v>
      </c>
      <c r="AE40">
        <f t="shared" si="23"/>
        <v>12.459829927516772</v>
      </c>
      <c r="AF40">
        <f t="shared" si="24"/>
        <v>2.815420203073332</v>
      </c>
      <c r="AG40">
        <f t="shared" si="25"/>
        <v>1.8862383618617953</v>
      </c>
      <c r="AH40">
        <v>156.52509250727701</v>
      </c>
      <c r="AI40">
        <v>148.4776484848484</v>
      </c>
      <c r="AJ40">
        <v>1.6812680177203481</v>
      </c>
      <c r="AK40">
        <v>60.517425008819501</v>
      </c>
      <c r="AL40">
        <f t="shared" si="26"/>
        <v>2.8170284828529244</v>
      </c>
      <c r="AM40">
        <v>30.079715996772819</v>
      </c>
      <c r="AN40">
        <v>32.595311515151501</v>
      </c>
      <c r="AO40">
        <v>2.6161839747886901E-5</v>
      </c>
      <c r="AP40">
        <v>101.17215150411209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47541.83095842287</v>
      </c>
      <c r="AV40">
        <f t="shared" si="30"/>
        <v>1199.99875</v>
      </c>
      <c r="AW40">
        <f t="shared" si="31"/>
        <v>1025.9246385936615</v>
      </c>
      <c r="AX40">
        <f t="shared" si="32"/>
        <v>0.85493808938856097</v>
      </c>
      <c r="AY40">
        <f t="shared" si="33"/>
        <v>0.18843051251992254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1678119648.7874999</v>
      </c>
      <c r="BF40">
        <v>140.68950000000001</v>
      </c>
      <c r="BG40">
        <v>152.55737500000001</v>
      </c>
      <c r="BH40">
        <v>32.594112500000001</v>
      </c>
      <c r="BI40">
        <v>30.079787499999998</v>
      </c>
      <c r="BJ40">
        <v>145.75624999999999</v>
      </c>
      <c r="BK40">
        <v>32.3425875</v>
      </c>
      <c r="BL40">
        <v>649.95275000000004</v>
      </c>
      <c r="BM40">
        <v>101.276875</v>
      </c>
      <c r="BN40">
        <v>9.9610599999999994E-2</v>
      </c>
      <c r="BO40">
        <v>31.853549999999998</v>
      </c>
      <c r="BP40">
        <v>31.597512500000001</v>
      </c>
      <c r="BQ40">
        <v>999.9</v>
      </c>
      <c r="BR40">
        <v>0</v>
      </c>
      <c r="BS40">
        <v>0</v>
      </c>
      <c r="BT40">
        <v>8994.53125</v>
      </c>
      <c r="BU40">
        <v>0</v>
      </c>
      <c r="BV40">
        <v>72.521974999999998</v>
      </c>
      <c r="BW40">
        <v>-11.867775</v>
      </c>
      <c r="BX40">
        <v>145.42975000000001</v>
      </c>
      <c r="BY40">
        <v>157.2885</v>
      </c>
      <c r="BZ40">
        <v>2.5143274999999998</v>
      </c>
      <c r="CA40">
        <v>152.55737500000001</v>
      </c>
      <c r="CB40">
        <v>30.079787499999998</v>
      </c>
      <c r="CC40">
        <v>3.3010324999999998</v>
      </c>
      <c r="CD40">
        <v>3.0463874999999998</v>
      </c>
      <c r="CE40">
        <v>25.629737500000001</v>
      </c>
      <c r="CF40">
        <v>24.283662499999998</v>
      </c>
      <c r="CG40">
        <v>1199.99875</v>
      </c>
      <c r="CH40">
        <v>0.49998025000000001</v>
      </c>
      <c r="CI40">
        <v>0.5000197500000001</v>
      </c>
      <c r="CJ40">
        <v>0</v>
      </c>
      <c r="CK40">
        <v>1186.1612500000001</v>
      </c>
      <c r="CL40">
        <v>4.9990899999999998</v>
      </c>
      <c r="CM40">
        <v>12617.762500000001</v>
      </c>
      <c r="CN40">
        <v>9557.7712499999998</v>
      </c>
      <c r="CO40">
        <v>40.75</v>
      </c>
      <c r="CP40">
        <v>42.296499999999988</v>
      </c>
      <c r="CQ40">
        <v>41.507750000000001</v>
      </c>
      <c r="CR40">
        <v>41.5</v>
      </c>
      <c r="CS40">
        <v>42.125</v>
      </c>
      <c r="CT40">
        <v>597.47625000000005</v>
      </c>
      <c r="CU40">
        <v>597.52250000000004</v>
      </c>
      <c r="CV40">
        <v>0</v>
      </c>
      <c r="CW40">
        <v>1678119692.8</v>
      </c>
      <c r="CX40">
        <v>0</v>
      </c>
      <c r="CY40">
        <v>1678116306.0999999</v>
      </c>
      <c r="CZ40" t="s">
        <v>356</v>
      </c>
      <c r="DA40">
        <v>1678116302.5999999</v>
      </c>
      <c r="DB40">
        <v>1678116306.0999999</v>
      </c>
      <c r="DC40">
        <v>12</v>
      </c>
      <c r="DD40">
        <v>3.5000000000000003E-2</v>
      </c>
      <c r="DE40">
        <v>0.05</v>
      </c>
      <c r="DF40">
        <v>-6.1040000000000001</v>
      </c>
      <c r="DG40">
        <v>0.249</v>
      </c>
      <c r="DH40">
        <v>413</v>
      </c>
      <c r="DI40">
        <v>32</v>
      </c>
      <c r="DJ40">
        <v>0.5</v>
      </c>
      <c r="DK40">
        <v>0.15</v>
      </c>
      <c r="DL40">
        <v>-11.473470000000001</v>
      </c>
      <c r="DM40">
        <v>-3.132956848030005</v>
      </c>
      <c r="DN40">
        <v>0.30564337732069369</v>
      </c>
      <c r="DO40">
        <v>0</v>
      </c>
      <c r="DP40">
        <v>2.5137800000000001</v>
      </c>
      <c r="DQ40">
        <v>-1.8779437148229789E-2</v>
      </c>
      <c r="DR40">
        <v>3.288605327490647E-3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3.29792</v>
      </c>
      <c r="EB40">
        <v>2.6250399999999998</v>
      </c>
      <c r="EC40">
        <v>4.2753600000000003E-2</v>
      </c>
      <c r="ED40">
        <v>4.41439E-2</v>
      </c>
      <c r="EE40">
        <v>0.135773</v>
      </c>
      <c r="EF40">
        <v>0.12743699999999999</v>
      </c>
      <c r="EG40">
        <v>28945.8</v>
      </c>
      <c r="EH40">
        <v>29328.7</v>
      </c>
      <c r="EI40">
        <v>28126</v>
      </c>
      <c r="EJ40">
        <v>29521.8</v>
      </c>
      <c r="EK40">
        <v>33462.199999999997</v>
      </c>
      <c r="EL40">
        <v>35744.400000000001</v>
      </c>
      <c r="EM40">
        <v>39717.800000000003</v>
      </c>
      <c r="EN40">
        <v>42177.1</v>
      </c>
      <c r="EO40">
        <v>2.2499699999999998</v>
      </c>
      <c r="EP40">
        <v>2.2202199999999999</v>
      </c>
      <c r="EQ40">
        <v>0.119105</v>
      </c>
      <c r="ER40">
        <v>0</v>
      </c>
      <c r="ES40">
        <v>29.661799999999999</v>
      </c>
      <c r="ET40">
        <v>999.9</v>
      </c>
      <c r="EU40">
        <v>73.2</v>
      </c>
      <c r="EV40">
        <v>32.700000000000003</v>
      </c>
      <c r="EW40">
        <v>35.906300000000002</v>
      </c>
      <c r="EX40">
        <v>56.937199999999997</v>
      </c>
      <c r="EY40">
        <v>-3.7780499999999999</v>
      </c>
      <c r="EZ40">
        <v>2</v>
      </c>
      <c r="FA40">
        <v>0.325015</v>
      </c>
      <c r="FB40">
        <v>-0.580376</v>
      </c>
      <c r="FC40">
        <v>20.2742</v>
      </c>
      <c r="FD40">
        <v>5.2198399999999996</v>
      </c>
      <c r="FE40">
        <v>12.004099999999999</v>
      </c>
      <c r="FF40">
        <v>4.9856499999999997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1.8622000000000001</v>
      </c>
      <c r="FN40">
        <v>1.8642700000000001</v>
      </c>
      <c r="FO40">
        <v>1.8603400000000001</v>
      </c>
      <c r="FP40">
        <v>1.8611</v>
      </c>
      <c r="FQ40">
        <v>1.8602000000000001</v>
      </c>
      <c r="FR40">
        <v>1.8619000000000001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-5.0819999999999999</v>
      </c>
      <c r="GH40">
        <v>0.2515</v>
      </c>
      <c r="GI40">
        <v>-4.4273770621571362</v>
      </c>
      <c r="GJ40">
        <v>-4.6782648166075668E-3</v>
      </c>
      <c r="GK40">
        <v>2.0645039605938809E-6</v>
      </c>
      <c r="GL40">
        <v>-4.2957140779123221E-10</v>
      </c>
      <c r="GM40">
        <v>-7.2769555290842433E-2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55.8</v>
      </c>
      <c r="GV40">
        <v>55.8</v>
      </c>
      <c r="GW40">
        <v>0.63598600000000005</v>
      </c>
      <c r="GX40">
        <v>2.5793499999999998</v>
      </c>
      <c r="GY40">
        <v>2.04834</v>
      </c>
      <c r="GZ40">
        <v>2.6196299999999999</v>
      </c>
      <c r="HA40">
        <v>2.1972700000000001</v>
      </c>
      <c r="HB40">
        <v>2.2607400000000002</v>
      </c>
      <c r="HC40">
        <v>37.265900000000002</v>
      </c>
      <c r="HD40">
        <v>14.797499999999999</v>
      </c>
      <c r="HE40">
        <v>18</v>
      </c>
      <c r="HF40">
        <v>708.42399999999998</v>
      </c>
      <c r="HG40">
        <v>762.53899999999999</v>
      </c>
      <c r="HH40">
        <v>31.000499999999999</v>
      </c>
      <c r="HI40">
        <v>31.544699999999999</v>
      </c>
      <c r="HJ40">
        <v>30.0002</v>
      </c>
      <c r="HK40">
        <v>31.517900000000001</v>
      </c>
      <c r="HL40">
        <v>31.531300000000002</v>
      </c>
      <c r="HM40">
        <v>12.7499</v>
      </c>
      <c r="HN40">
        <v>21.106200000000001</v>
      </c>
      <c r="HO40">
        <v>99.257099999999994</v>
      </c>
      <c r="HP40">
        <v>31</v>
      </c>
      <c r="HQ40">
        <v>170.56200000000001</v>
      </c>
      <c r="HR40">
        <v>30.0764</v>
      </c>
      <c r="HS40">
        <v>99.1327</v>
      </c>
      <c r="HT40">
        <v>97.823899999999995</v>
      </c>
    </row>
    <row r="41" spans="1:228" x14ac:dyDescent="0.2">
      <c r="A41">
        <v>26</v>
      </c>
      <c r="B41">
        <v>1678119655.0999999</v>
      </c>
      <c r="C41">
        <v>100</v>
      </c>
      <c r="D41" t="s">
        <v>410</v>
      </c>
      <c r="E41" t="s">
        <v>411</v>
      </c>
      <c r="F41">
        <v>4</v>
      </c>
      <c r="G41">
        <v>1678119653.0999999</v>
      </c>
      <c r="H41">
        <f t="shared" si="0"/>
        <v>2.8119825435534655E-3</v>
      </c>
      <c r="I41">
        <f t="shared" si="1"/>
        <v>2.8119825435534653</v>
      </c>
      <c r="J41">
        <f t="shared" si="2"/>
        <v>1.9371889027349602</v>
      </c>
      <c r="K41">
        <f t="shared" si="3"/>
        <v>147.7437142857143</v>
      </c>
      <c r="L41">
        <f t="shared" si="4"/>
        <v>129.31293299863884</v>
      </c>
      <c r="M41">
        <f t="shared" si="5"/>
        <v>13.109435609186965</v>
      </c>
      <c r="N41">
        <f t="shared" si="6"/>
        <v>14.97790409804621</v>
      </c>
      <c r="O41">
        <f t="shared" si="7"/>
        <v>0.20922057472432176</v>
      </c>
      <c r="P41">
        <f t="shared" si="8"/>
        <v>2.7710454358895609</v>
      </c>
      <c r="Q41">
        <f t="shared" si="9"/>
        <v>0.20082419725039141</v>
      </c>
      <c r="R41">
        <f t="shared" si="10"/>
        <v>0.12624142701080709</v>
      </c>
      <c r="S41">
        <f t="shared" si="11"/>
        <v>226.1131372365993</v>
      </c>
      <c r="T41">
        <f t="shared" si="12"/>
        <v>32.486615993752523</v>
      </c>
      <c r="U41">
        <f t="shared" si="13"/>
        <v>31.59928571428572</v>
      </c>
      <c r="V41">
        <f t="shared" si="14"/>
        <v>4.6678445020339403</v>
      </c>
      <c r="W41">
        <f t="shared" si="15"/>
        <v>69.766966262442381</v>
      </c>
      <c r="X41">
        <f t="shared" si="16"/>
        <v>3.3041467363641068</v>
      </c>
      <c r="Y41">
        <f t="shared" si="17"/>
        <v>4.7359759401532502</v>
      </c>
      <c r="Z41">
        <f t="shared" si="18"/>
        <v>1.3636977656698335</v>
      </c>
      <c r="AA41">
        <f t="shared" si="19"/>
        <v>-124.00843017070783</v>
      </c>
      <c r="AB41">
        <f t="shared" si="20"/>
        <v>38.169809693386348</v>
      </c>
      <c r="AC41">
        <f t="shared" si="21"/>
        <v>3.1154486181614072</v>
      </c>
      <c r="AD41">
        <f t="shared" si="22"/>
        <v>143.38996537743921</v>
      </c>
      <c r="AE41">
        <f t="shared" si="23"/>
        <v>12.692549167349858</v>
      </c>
      <c r="AF41">
        <f t="shared" si="24"/>
        <v>2.8146392525637678</v>
      </c>
      <c r="AG41">
        <f t="shared" si="25"/>
        <v>1.9371889027349602</v>
      </c>
      <c r="AH41">
        <v>163.4894497622526</v>
      </c>
      <c r="AI41">
        <v>155.29678181818181</v>
      </c>
      <c r="AJ41">
        <v>1.707656169760738</v>
      </c>
      <c r="AK41">
        <v>60.517425008819501</v>
      </c>
      <c r="AL41">
        <f t="shared" si="26"/>
        <v>2.8119825435534653</v>
      </c>
      <c r="AM41">
        <v>30.079139603963451</v>
      </c>
      <c r="AN41">
        <v>32.590126666666663</v>
      </c>
      <c r="AO41">
        <v>-2.4640338746119159E-5</v>
      </c>
      <c r="AP41">
        <v>101.17215150411209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47609.872346196084</v>
      </c>
      <c r="AV41">
        <f t="shared" si="30"/>
        <v>1199.975714285714</v>
      </c>
      <c r="AW41">
        <f t="shared" si="31"/>
        <v>1025.9055135940926</v>
      </c>
      <c r="AX41">
        <f t="shared" si="32"/>
        <v>0.85493856365648468</v>
      </c>
      <c r="AY41">
        <f t="shared" si="33"/>
        <v>0.18843142785701561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1678119653.0999999</v>
      </c>
      <c r="BF41">
        <v>147.7437142857143</v>
      </c>
      <c r="BG41">
        <v>159.84257142857149</v>
      </c>
      <c r="BH41">
        <v>32.592471428571422</v>
      </c>
      <c r="BI41">
        <v>30.079271428571431</v>
      </c>
      <c r="BJ41">
        <v>152.83942857142861</v>
      </c>
      <c r="BK41">
        <v>32.340971428571429</v>
      </c>
      <c r="BL41">
        <v>650.06442857142861</v>
      </c>
      <c r="BM41">
        <v>101.2774285714286</v>
      </c>
      <c r="BN41">
        <v>0.1001777142857143</v>
      </c>
      <c r="BO41">
        <v>31.854785714285711</v>
      </c>
      <c r="BP41">
        <v>31.59928571428572</v>
      </c>
      <c r="BQ41">
        <v>999.89999999999986</v>
      </c>
      <c r="BR41">
        <v>0</v>
      </c>
      <c r="BS41">
        <v>0</v>
      </c>
      <c r="BT41">
        <v>9007.59</v>
      </c>
      <c r="BU41">
        <v>0</v>
      </c>
      <c r="BV41">
        <v>67.380257142857133</v>
      </c>
      <c r="BW41">
        <v>-12.098800000000001</v>
      </c>
      <c r="BX41">
        <v>152.7212857142857</v>
      </c>
      <c r="BY41">
        <v>164.79971428571429</v>
      </c>
      <c r="BZ41">
        <v>2.5132214285714278</v>
      </c>
      <c r="CA41">
        <v>159.84257142857149</v>
      </c>
      <c r="CB41">
        <v>30.079271428571431</v>
      </c>
      <c r="CC41">
        <v>3.3008799999999998</v>
      </c>
      <c r="CD41">
        <v>3.0463457142857142</v>
      </c>
      <c r="CE41">
        <v>25.62894285714286</v>
      </c>
      <c r="CF41">
        <v>24.283442857142859</v>
      </c>
      <c r="CG41">
        <v>1199.975714285714</v>
      </c>
      <c r="CH41">
        <v>0.49996371428571418</v>
      </c>
      <c r="CI41">
        <v>0.50003628571428582</v>
      </c>
      <c r="CJ41">
        <v>0</v>
      </c>
      <c r="CK41">
        <v>1184.308571428571</v>
      </c>
      <c r="CL41">
        <v>4.9990899999999998</v>
      </c>
      <c r="CM41">
        <v>12602.2</v>
      </c>
      <c r="CN41">
        <v>9557.5257142857135</v>
      </c>
      <c r="CO41">
        <v>40.75</v>
      </c>
      <c r="CP41">
        <v>42.311999999999998</v>
      </c>
      <c r="CQ41">
        <v>41.544285714285706</v>
      </c>
      <c r="CR41">
        <v>41.5</v>
      </c>
      <c r="CS41">
        <v>42.125</v>
      </c>
      <c r="CT41">
        <v>597.4457142857143</v>
      </c>
      <c r="CU41">
        <v>597.53</v>
      </c>
      <c r="CV41">
        <v>0</v>
      </c>
      <c r="CW41">
        <v>1678119697</v>
      </c>
      <c r="CX41">
        <v>0</v>
      </c>
      <c r="CY41">
        <v>1678116306.0999999</v>
      </c>
      <c r="CZ41" t="s">
        <v>356</v>
      </c>
      <c r="DA41">
        <v>1678116302.5999999</v>
      </c>
      <c r="DB41">
        <v>1678116306.0999999</v>
      </c>
      <c r="DC41">
        <v>12</v>
      </c>
      <c r="DD41">
        <v>3.5000000000000003E-2</v>
      </c>
      <c r="DE41">
        <v>0.05</v>
      </c>
      <c r="DF41">
        <v>-6.1040000000000001</v>
      </c>
      <c r="DG41">
        <v>0.249</v>
      </c>
      <c r="DH41">
        <v>413</v>
      </c>
      <c r="DI41">
        <v>32</v>
      </c>
      <c r="DJ41">
        <v>0.5</v>
      </c>
      <c r="DK41">
        <v>0.15</v>
      </c>
      <c r="DL41">
        <v>-11.680490000000001</v>
      </c>
      <c r="DM41">
        <v>-2.8915587242026159</v>
      </c>
      <c r="DN41">
        <v>0.28209060494812649</v>
      </c>
      <c r="DO41">
        <v>0</v>
      </c>
      <c r="DP41">
        <v>2.5130347500000001</v>
      </c>
      <c r="DQ41">
        <v>-1.953433395875621E-3</v>
      </c>
      <c r="DR41">
        <v>2.7822490789826638E-3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3.2983600000000002</v>
      </c>
      <c r="EB41">
        <v>2.62547</v>
      </c>
      <c r="EC41">
        <v>4.4482300000000002E-2</v>
      </c>
      <c r="ED41">
        <v>4.5885599999999999E-2</v>
      </c>
      <c r="EE41">
        <v>0.13576299999999999</v>
      </c>
      <c r="EF41">
        <v>0.12743299999999999</v>
      </c>
      <c r="EG41">
        <v>28893.599999999999</v>
      </c>
      <c r="EH41">
        <v>29275.7</v>
      </c>
      <c r="EI41">
        <v>28126</v>
      </c>
      <c r="EJ41">
        <v>29522.2</v>
      </c>
      <c r="EK41">
        <v>33462.300000000003</v>
      </c>
      <c r="EL41">
        <v>35745.199999999997</v>
      </c>
      <c r="EM41">
        <v>39717.4</v>
      </c>
      <c r="EN41">
        <v>42177.8</v>
      </c>
      <c r="EO41">
        <v>2.2503799999999998</v>
      </c>
      <c r="EP41">
        <v>2.21983</v>
      </c>
      <c r="EQ41">
        <v>0.119064</v>
      </c>
      <c r="ER41">
        <v>0</v>
      </c>
      <c r="ES41">
        <v>29.664400000000001</v>
      </c>
      <c r="ET41">
        <v>999.9</v>
      </c>
      <c r="EU41">
        <v>73.2</v>
      </c>
      <c r="EV41">
        <v>32.700000000000003</v>
      </c>
      <c r="EW41">
        <v>35.908299999999997</v>
      </c>
      <c r="EX41">
        <v>57.207299999999996</v>
      </c>
      <c r="EY41">
        <v>-3.7980800000000001</v>
      </c>
      <c r="EZ41">
        <v>2</v>
      </c>
      <c r="FA41">
        <v>0.32519799999999999</v>
      </c>
      <c r="FB41">
        <v>-0.57897600000000005</v>
      </c>
      <c r="FC41">
        <v>20.2745</v>
      </c>
      <c r="FD41">
        <v>5.2208800000000002</v>
      </c>
      <c r="FE41">
        <v>12.004300000000001</v>
      </c>
      <c r="FF41">
        <v>4.9873000000000003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1.86222</v>
      </c>
      <c r="FN41">
        <v>1.86429</v>
      </c>
      <c r="FO41">
        <v>1.8603499999999999</v>
      </c>
      <c r="FP41">
        <v>1.8610899999999999</v>
      </c>
      <c r="FQ41">
        <v>1.8602000000000001</v>
      </c>
      <c r="FR41">
        <v>1.86188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-5.109</v>
      </c>
      <c r="GH41">
        <v>0.2515</v>
      </c>
      <c r="GI41">
        <v>-4.4273770621571362</v>
      </c>
      <c r="GJ41">
        <v>-4.6782648166075668E-3</v>
      </c>
      <c r="GK41">
        <v>2.0645039605938809E-6</v>
      </c>
      <c r="GL41">
        <v>-4.2957140779123221E-10</v>
      </c>
      <c r="GM41">
        <v>-7.2769555290842433E-2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55.9</v>
      </c>
      <c r="GV41">
        <v>55.8</v>
      </c>
      <c r="GW41">
        <v>0.65551800000000005</v>
      </c>
      <c r="GX41">
        <v>2.5732400000000002</v>
      </c>
      <c r="GY41">
        <v>2.04834</v>
      </c>
      <c r="GZ41">
        <v>2.6196299999999999</v>
      </c>
      <c r="HA41">
        <v>2.1972700000000001</v>
      </c>
      <c r="HB41">
        <v>2.3034699999999999</v>
      </c>
      <c r="HC41">
        <v>37.265900000000002</v>
      </c>
      <c r="HD41">
        <v>14.797499999999999</v>
      </c>
      <c r="HE41">
        <v>18</v>
      </c>
      <c r="HF41">
        <v>708.77700000000004</v>
      </c>
      <c r="HG41">
        <v>762.17399999999998</v>
      </c>
      <c r="HH41">
        <v>31.000399999999999</v>
      </c>
      <c r="HI41">
        <v>31.546299999999999</v>
      </c>
      <c r="HJ41">
        <v>30.0001</v>
      </c>
      <c r="HK41">
        <v>31.519500000000001</v>
      </c>
      <c r="HL41">
        <v>31.533000000000001</v>
      </c>
      <c r="HM41">
        <v>13.1516</v>
      </c>
      <c r="HN41">
        <v>21.106200000000001</v>
      </c>
      <c r="HO41">
        <v>99.257099999999994</v>
      </c>
      <c r="HP41">
        <v>31</v>
      </c>
      <c r="HQ41">
        <v>177.24700000000001</v>
      </c>
      <c r="HR41">
        <v>30.0764</v>
      </c>
      <c r="HS41">
        <v>99.132099999999994</v>
      </c>
      <c r="HT41">
        <v>97.825500000000005</v>
      </c>
    </row>
    <row r="42" spans="1:228" x14ac:dyDescent="0.2">
      <c r="A42">
        <v>27</v>
      </c>
      <c r="B42">
        <v>1678119659.0999999</v>
      </c>
      <c r="C42">
        <v>104</v>
      </c>
      <c r="D42" t="s">
        <v>412</v>
      </c>
      <c r="E42" t="s">
        <v>413</v>
      </c>
      <c r="F42">
        <v>4</v>
      </c>
      <c r="G42">
        <v>1678119656.7874999</v>
      </c>
      <c r="H42">
        <f t="shared" si="0"/>
        <v>2.8165005216262123E-3</v>
      </c>
      <c r="I42">
        <f t="shared" si="1"/>
        <v>2.8165005216262124</v>
      </c>
      <c r="J42">
        <f t="shared" si="2"/>
        <v>2.185334445945514</v>
      </c>
      <c r="K42">
        <f t="shared" si="3"/>
        <v>153.81549999999999</v>
      </c>
      <c r="L42">
        <f t="shared" si="4"/>
        <v>133.31939443847821</v>
      </c>
      <c r="M42">
        <f t="shared" si="5"/>
        <v>13.51555037517327</v>
      </c>
      <c r="N42">
        <f t="shared" si="6"/>
        <v>15.593388700034916</v>
      </c>
      <c r="O42">
        <f t="shared" si="7"/>
        <v>0.20940814043113207</v>
      </c>
      <c r="P42">
        <f t="shared" si="8"/>
        <v>2.7708913730132432</v>
      </c>
      <c r="Q42">
        <f t="shared" si="9"/>
        <v>0.20099657951128358</v>
      </c>
      <c r="R42">
        <f t="shared" si="10"/>
        <v>0.12635045365831771</v>
      </c>
      <c r="S42">
        <f t="shared" si="11"/>
        <v>226.12251298363029</v>
      </c>
      <c r="T42">
        <f t="shared" si="12"/>
        <v>32.487461852799456</v>
      </c>
      <c r="U42">
        <f t="shared" si="13"/>
        <v>31.603400000000001</v>
      </c>
      <c r="V42">
        <f t="shared" si="14"/>
        <v>4.6689348165992852</v>
      </c>
      <c r="W42">
        <f t="shared" si="15"/>
        <v>69.760882265714187</v>
      </c>
      <c r="X42">
        <f t="shared" si="16"/>
        <v>3.3042310111167965</v>
      </c>
      <c r="Y42">
        <f t="shared" si="17"/>
        <v>4.7365097799813052</v>
      </c>
      <c r="Z42">
        <f t="shared" si="18"/>
        <v>1.3647038054824887</v>
      </c>
      <c r="AA42">
        <f t="shared" si="19"/>
        <v>-124.20767300371597</v>
      </c>
      <c r="AB42">
        <f t="shared" si="20"/>
        <v>37.850245923466119</v>
      </c>
      <c r="AC42">
        <f t="shared" si="21"/>
        <v>3.0896301681297098</v>
      </c>
      <c r="AD42">
        <f t="shared" si="22"/>
        <v>142.85471607151015</v>
      </c>
      <c r="AE42">
        <f t="shared" si="23"/>
        <v>12.774826235183722</v>
      </c>
      <c r="AF42">
        <f t="shared" si="24"/>
        <v>2.8138758174949627</v>
      </c>
      <c r="AG42">
        <f t="shared" si="25"/>
        <v>2.185334445945514</v>
      </c>
      <c r="AH42">
        <v>170.40057993193611</v>
      </c>
      <c r="AI42">
        <v>162.0471151515151</v>
      </c>
      <c r="AJ42">
        <v>1.687355148330576</v>
      </c>
      <c r="AK42">
        <v>60.517425008819501</v>
      </c>
      <c r="AL42">
        <f t="shared" si="26"/>
        <v>2.8165005216262124</v>
      </c>
      <c r="AM42">
        <v>30.08092787209501</v>
      </c>
      <c r="AN42">
        <v>32.595668484848467</v>
      </c>
      <c r="AO42">
        <v>2.770526132580649E-5</v>
      </c>
      <c r="AP42">
        <v>101.17215150411209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47605.301093449605</v>
      </c>
      <c r="AV42">
        <f t="shared" si="30"/>
        <v>1200.0462500000001</v>
      </c>
      <c r="AW42">
        <f t="shared" si="31"/>
        <v>1025.9637885925545</v>
      </c>
      <c r="AX42">
        <f t="shared" si="32"/>
        <v>0.85493687313514322</v>
      </c>
      <c r="AY42">
        <f t="shared" si="33"/>
        <v>0.18842816515082669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1678119656.7874999</v>
      </c>
      <c r="BF42">
        <v>153.81549999999999</v>
      </c>
      <c r="BG42">
        <v>166.00624999999999</v>
      </c>
      <c r="BH42">
        <v>32.593425000000003</v>
      </c>
      <c r="BI42">
        <v>30.080850000000002</v>
      </c>
      <c r="BJ42">
        <v>158.936125</v>
      </c>
      <c r="BK42">
        <v>32.341925000000003</v>
      </c>
      <c r="BL42">
        <v>650.049125</v>
      </c>
      <c r="BM42">
        <v>101.277125</v>
      </c>
      <c r="BN42">
        <v>0.1001009625</v>
      </c>
      <c r="BO42">
        <v>31.856774999999999</v>
      </c>
      <c r="BP42">
        <v>31.603400000000001</v>
      </c>
      <c r="BQ42">
        <v>999.9</v>
      </c>
      <c r="BR42">
        <v>0</v>
      </c>
      <c r="BS42">
        <v>0</v>
      </c>
      <c r="BT42">
        <v>9006.7987499999999</v>
      </c>
      <c r="BU42">
        <v>0</v>
      </c>
      <c r="BV42">
        <v>63.677124999999997</v>
      </c>
      <c r="BW42">
        <v>-12.1907</v>
      </c>
      <c r="BX42">
        <v>158.99775</v>
      </c>
      <c r="BY42">
        <v>171.15462500000001</v>
      </c>
      <c r="BZ42">
        <v>2.5126037499999998</v>
      </c>
      <c r="CA42">
        <v>166.00624999999999</v>
      </c>
      <c r="CB42">
        <v>30.080850000000002</v>
      </c>
      <c r="CC42">
        <v>3.30096875</v>
      </c>
      <c r="CD42">
        <v>3.04649875</v>
      </c>
      <c r="CE42">
        <v>25.6294</v>
      </c>
      <c r="CF42">
        <v>24.284262500000001</v>
      </c>
      <c r="CG42">
        <v>1200.0462500000001</v>
      </c>
      <c r="CH42">
        <v>0.50002187499999995</v>
      </c>
      <c r="CI42">
        <v>0.49997812499999988</v>
      </c>
      <c r="CJ42">
        <v>0</v>
      </c>
      <c r="CK42">
        <v>1183.05</v>
      </c>
      <c r="CL42">
        <v>4.9990899999999998</v>
      </c>
      <c r="CM42">
        <v>12590.75</v>
      </c>
      <c r="CN42">
        <v>9558.3075000000008</v>
      </c>
      <c r="CO42">
        <v>40.765500000000003</v>
      </c>
      <c r="CP42">
        <v>42.311999999999998</v>
      </c>
      <c r="CQ42">
        <v>41.561999999999998</v>
      </c>
      <c r="CR42">
        <v>41.5</v>
      </c>
      <c r="CS42">
        <v>42.125</v>
      </c>
      <c r="CT42">
        <v>597.54874999999993</v>
      </c>
      <c r="CU42">
        <v>597.49750000000006</v>
      </c>
      <c r="CV42">
        <v>0</v>
      </c>
      <c r="CW42">
        <v>1678119701.2</v>
      </c>
      <c r="CX42">
        <v>0</v>
      </c>
      <c r="CY42">
        <v>1678116306.0999999</v>
      </c>
      <c r="CZ42" t="s">
        <v>356</v>
      </c>
      <c r="DA42">
        <v>1678116302.5999999</v>
      </c>
      <c r="DB42">
        <v>1678116306.0999999</v>
      </c>
      <c r="DC42">
        <v>12</v>
      </c>
      <c r="DD42">
        <v>3.5000000000000003E-2</v>
      </c>
      <c r="DE42">
        <v>0.05</v>
      </c>
      <c r="DF42">
        <v>-6.1040000000000001</v>
      </c>
      <c r="DG42">
        <v>0.249</v>
      </c>
      <c r="DH42">
        <v>413</v>
      </c>
      <c r="DI42">
        <v>32</v>
      </c>
      <c r="DJ42">
        <v>0.5</v>
      </c>
      <c r="DK42">
        <v>0.15</v>
      </c>
      <c r="DL42">
        <v>-11.862852500000001</v>
      </c>
      <c r="DM42">
        <v>-2.5642322701688318</v>
      </c>
      <c r="DN42">
        <v>0.25125298006939129</v>
      </c>
      <c r="DO42">
        <v>0</v>
      </c>
      <c r="DP42">
        <v>2.512234499999999</v>
      </c>
      <c r="DQ42">
        <v>1.1432870544088449E-2</v>
      </c>
      <c r="DR42">
        <v>2.1670567020730968E-3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3.29833</v>
      </c>
      <c r="EB42">
        <v>2.6252499999999999</v>
      </c>
      <c r="EC42">
        <v>4.6205099999999999E-2</v>
      </c>
      <c r="ED42">
        <v>4.7585599999999999E-2</v>
      </c>
      <c r="EE42">
        <v>0.13577500000000001</v>
      </c>
      <c r="EF42">
        <v>0.127443</v>
      </c>
      <c r="EG42">
        <v>28841.7</v>
      </c>
      <c r="EH42">
        <v>29223.8</v>
      </c>
      <c r="EI42">
        <v>28126.2</v>
      </c>
      <c r="EJ42">
        <v>29522.5</v>
      </c>
      <c r="EK42">
        <v>33462.6</v>
      </c>
      <c r="EL42">
        <v>35745.5</v>
      </c>
      <c r="EM42">
        <v>39718.199999999997</v>
      </c>
      <c r="EN42">
        <v>42178.400000000001</v>
      </c>
      <c r="EO42">
        <v>2.2503500000000001</v>
      </c>
      <c r="EP42">
        <v>2.2199</v>
      </c>
      <c r="EQ42">
        <v>0.119768</v>
      </c>
      <c r="ER42">
        <v>0</v>
      </c>
      <c r="ES42">
        <v>29.666899999999998</v>
      </c>
      <c r="ET42">
        <v>999.9</v>
      </c>
      <c r="EU42">
        <v>73.3</v>
      </c>
      <c r="EV42">
        <v>32.700000000000003</v>
      </c>
      <c r="EW42">
        <v>35.952100000000002</v>
      </c>
      <c r="EX42">
        <v>56.757300000000001</v>
      </c>
      <c r="EY42">
        <v>-3.8581699999999999</v>
      </c>
      <c r="EZ42">
        <v>2</v>
      </c>
      <c r="FA42">
        <v>0.32525900000000002</v>
      </c>
      <c r="FB42">
        <v>-0.57856200000000002</v>
      </c>
      <c r="FC42">
        <v>20.2745</v>
      </c>
      <c r="FD42">
        <v>5.2204300000000003</v>
      </c>
      <c r="FE42">
        <v>12.004099999999999</v>
      </c>
      <c r="FF42">
        <v>4.9871499999999997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1.8658300000000001</v>
      </c>
      <c r="FM42">
        <v>1.8622000000000001</v>
      </c>
      <c r="FN42">
        <v>1.8642799999999999</v>
      </c>
      <c r="FO42">
        <v>1.8603400000000001</v>
      </c>
      <c r="FP42">
        <v>1.86107</v>
      </c>
      <c r="FQ42">
        <v>1.86022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-5.1360000000000001</v>
      </c>
      <c r="GH42">
        <v>0.2515</v>
      </c>
      <c r="GI42">
        <v>-4.4273770621571362</v>
      </c>
      <c r="GJ42">
        <v>-4.6782648166075668E-3</v>
      </c>
      <c r="GK42">
        <v>2.0645039605938809E-6</v>
      </c>
      <c r="GL42">
        <v>-4.2957140779123221E-10</v>
      </c>
      <c r="GM42">
        <v>-7.2769555290842433E-2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55.9</v>
      </c>
      <c r="GV42">
        <v>55.9</v>
      </c>
      <c r="GW42">
        <v>0.67627000000000004</v>
      </c>
      <c r="GX42">
        <v>2.5732400000000002</v>
      </c>
      <c r="GY42">
        <v>2.04834</v>
      </c>
      <c r="GZ42">
        <v>2.6196299999999999</v>
      </c>
      <c r="HA42">
        <v>2.1972700000000001</v>
      </c>
      <c r="HB42">
        <v>2.2900399999999999</v>
      </c>
      <c r="HC42">
        <v>37.289900000000003</v>
      </c>
      <c r="HD42">
        <v>14.797499999999999</v>
      </c>
      <c r="HE42">
        <v>18</v>
      </c>
      <c r="HF42">
        <v>708.77700000000004</v>
      </c>
      <c r="HG42">
        <v>762.25900000000001</v>
      </c>
      <c r="HH42">
        <v>31.0002</v>
      </c>
      <c r="HI42">
        <v>31.548100000000002</v>
      </c>
      <c r="HJ42">
        <v>30.0002</v>
      </c>
      <c r="HK42">
        <v>31.5214</v>
      </c>
      <c r="HL42">
        <v>31.534099999999999</v>
      </c>
      <c r="HM42">
        <v>13.559900000000001</v>
      </c>
      <c r="HN42">
        <v>21.106200000000001</v>
      </c>
      <c r="HO42">
        <v>99.257099999999994</v>
      </c>
      <c r="HP42">
        <v>31</v>
      </c>
      <c r="HQ42">
        <v>184.084</v>
      </c>
      <c r="HR42">
        <v>30.0764</v>
      </c>
      <c r="HS42">
        <v>99.133499999999998</v>
      </c>
      <c r="HT42">
        <v>97.826700000000002</v>
      </c>
    </row>
    <row r="43" spans="1:228" x14ac:dyDescent="0.2">
      <c r="A43">
        <v>28</v>
      </c>
      <c r="B43">
        <v>1678119663.0999999</v>
      </c>
      <c r="C43">
        <v>108</v>
      </c>
      <c r="D43" t="s">
        <v>414</v>
      </c>
      <c r="E43" t="s">
        <v>415</v>
      </c>
      <c r="F43">
        <v>4</v>
      </c>
      <c r="G43">
        <v>1678119661.0999999</v>
      </c>
      <c r="H43">
        <f t="shared" si="0"/>
        <v>2.8152840401882593E-3</v>
      </c>
      <c r="I43">
        <f t="shared" si="1"/>
        <v>2.8152840401882595</v>
      </c>
      <c r="J43">
        <f t="shared" si="2"/>
        <v>2.2499444443676158</v>
      </c>
      <c r="K43">
        <f t="shared" si="3"/>
        <v>160.87785714285721</v>
      </c>
      <c r="L43">
        <f t="shared" si="4"/>
        <v>139.6436300366822</v>
      </c>
      <c r="M43">
        <f t="shared" si="5"/>
        <v>14.156365406334821</v>
      </c>
      <c r="N43">
        <f t="shared" si="6"/>
        <v>16.308984025294741</v>
      </c>
      <c r="O43">
        <f t="shared" si="7"/>
        <v>0.20861028533377707</v>
      </c>
      <c r="P43">
        <f t="shared" si="8"/>
        <v>2.7675058101503951</v>
      </c>
      <c r="Q43">
        <f t="shared" si="9"/>
        <v>0.20025155173208317</v>
      </c>
      <c r="R43">
        <f t="shared" si="10"/>
        <v>0.12588031126809426</v>
      </c>
      <c r="S43">
        <f t="shared" si="11"/>
        <v>226.11921052140767</v>
      </c>
      <c r="T43">
        <f t="shared" si="12"/>
        <v>32.491796089176702</v>
      </c>
      <c r="U43">
        <f t="shared" si="13"/>
        <v>31.620257142857149</v>
      </c>
      <c r="V43">
        <f t="shared" si="14"/>
        <v>4.6734043936336986</v>
      </c>
      <c r="W43">
        <f t="shared" si="15"/>
        <v>69.748804198567029</v>
      </c>
      <c r="X43">
        <f t="shared" si="16"/>
        <v>3.3042787001433274</v>
      </c>
      <c r="Y43">
        <f t="shared" si="17"/>
        <v>4.7373983512841544</v>
      </c>
      <c r="Z43">
        <f t="shared" si="18"/>
        <v>1.3691256934903713</v>
      </c>
      <c r="AA43">
        <f t="shared" si="19"/>
        <v>-124.15402617230224</v>
      </c>
      <c r="AB43">
        <f t="shared" si="20"/>
        <v>35.78284812999653</v>
      </c>
      <c r="AC43">
        <f t="shared" si="21"/>
        <v>2.9247366109350152</v>
      </c>
      <c r="AD43">
        <f t="shared" si="22"/>
        <v>140.67276909003698</v>
      </c>
      <c r="AE43">
        <f t="shared" si="23"/>
        <v>12.969671789915109</v>
      </c>
      <c r="AF43">
        <f t="shared" si="24"/>
        <v>2.8142378828606303</v>
      </c>
      <c r="AG43">
        <f t="shared" si="25"/>
        <v>2.2499444443676158</v>
      </c>
      <c r="AH43">
        <v>177.3204904732784</v>
      </c>
      <c r="AI43">
        <v>168.85633333333331</v>
      </c>
      <c r="AJ43">
        <v>1.7004577270924499</v>
      </c>
      <c r="AK43">
        <v>60.517425008819501</v>
      </c>
      <c r="AL43">
        <f t="shared" si="26"/>
        <v>2.8152840401882595</v>
      </c>
      <c r="AM43">
        <v>30.081506175755301</v>
      </c>
      <c r="AN43">
        <v>32.595609696969682</v>
      </c>
      <c r="AO43">
        <v>-1.155967230024358E-5</v>
      </c>
      <c r="AP43">
        <v>101.17215150411209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47511.222494107489</v>
      </c>
      <c r="AV43">
        <f t="shared" si="30"/>
        <v>1200.014285714286</v>
      </c>
      <c r="AW43">
        <f t="shared" si="31"/>
        <v>1025.9378707364808</v>
      </c>
      <c r="AX43">
        <f t="shared" si="32"/>
        <v>0.85493804777983173</v>
      </c>
      <c r="AY43">
        <f t="shared" si="33"/>
        <v>0.18843043221507522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1678119661.0999999</v>
      </c>
      <c r="BF43">
        <v>160.87785714285721</v>
      </c>
      <c r="BG43">
        <v>173.2678571428572</v>
      </c>
      <c r="BH43">
        <v>32.594628571428572</v>
      </c>
      <c r="BI43">
        <v>30.081528571428571</v>
      </c>
      <c r="BJ43">
        <v>166.02699999999999</v>
      </c>
      <c r="BK43">
        <v>32.343085714285714</v>
      </c>
      <c r="BL43">
        <v>649.99614285714301</v>
      </c>
      <c r="BM43">
        <v>101.27500000000001</v>
      </c>
      <c r="BN43">
        <v>9.994565714285715E-2</v>
      </c>
      <c r="BO43">
        <v>31.860085714285709</v>
      </c>
      <c r="BP43">
        <v>31.620257142857149</v>
      </c>
      <c r="BQ43">
        <v>999.89999999999986</v>
      </c>
      <c r="BR43">
        <v>0</v>
      </c>
      <c r="BS43">
        <v>0</v>
      </c>
      <c r="BT43">
        <v>8989.017142857143</v>
      </c>
      <c r="BU43">
        <v>0</v>
      </c>
      <c r="BV43">
        <v>60.091828571428557</v>
      </c>
      <c r="BW43">
        <v>-12.39015714285714</v>
      </c>
      <c r="BX43">
        <v>166.298</v>
      </c>
      <c r="BY43">
        <v>178.6417142857143</v>
      </c>
      <c r="BZ43">
        <v>2.5130814285714278</v>
      </c>
      <c r="CA43">
        <v>173.2678571428572</v>
      </c>
      <c r="CB43">
        <v>30.081528571428571</v>
      </c>
      <c r="CC43">
        <v>3.3010199999999998</v>
      </c>
      <c r="CD43">
        <v>3.0465071428571431</v>
      </c>
      <c r="CE43">
        <v>25.62967142857142</v>
      </c>
      <c r="CF43">
        <v>24.284314285714281</v>
      </c>
      <c r="CG43">
        <v>1200.014285714286</v>
      </c>
      <c r="CH43">
        <v>0.49998157142857141</v>
      </c>
      <c r="CI43">
        <v>0.50001842857142853</v>
      </c>
      <c r="CJ43">
        <v>0</v>
      </c>
      <c r="CK43">
        <v>1181.6728571428571</v>
      </c>
      <c r="CL43">
        <v>4.9990899999999998</v>
      </c>
      <c r="CM43">
        <v>12575.88571428572</v>
      </c>
      <c r="CN43">
        <v>9557.92</v>
      </c>
      <c r="CO43">
        <v>40.776571428571437</v>
      </c>
      <c r="CP43">
        <v>42.311999999999998</v>
      </c>
      <c r="CQ43">
        <v>41.561999999999998</v>
      </c>
      <c r="CR43">
        <v>41.5</v>
      </c>
      <c r="CS43">
        <v>42.125</v>
      </c>
      <c r="CT43">
        <v>597.48571428571438</v>
      </c>
      <c r="CU43">
        <v>597.52857142857135</v>
      </c>
      <c r="CV43">
        <v>0</v>
      </c>
      <c r="CW43">
        <v>1678119704.8</v>
      </c>
      <c r="CX43">
        <v>0</v>
      </c>
      <c r="CY43">
        <v>1678116306.0999999</v>
      </c>
      <c r="CZ43" t="s">
        <v>356</v>
      </c>
      <c r="DA43">
        <v>1678116302.5999999</v>
      </c>
      <c r="DB43">
        <v>1678116306.0999999</v>
      </c>
      <c r="DC43">
        <v>12</v>
      </c>
      <c r="DD43">
        <v>3.5000000000000003E-2</v>
      </c>
      <c r="DE43">
        <v>0.05</v>
      </c>
      <c r="DF43">
        <v>-6.1040000000000001</v>
      </c>
      <c r="DG43">
        <v>0.249</v>
      </c>
      <c r="DH43">
        <v>413</v>
      </c>
      <c r="DI43">
        <v>32</v>
      </c>
      <c r="DJ43">
        <v>0.5</v>
      </c>
      <c r="DK43">
        <v>0.15</v>
      </c>
      <c r="DL43">
        <v>-12.031325000000001</v>
      </c>
      <c r="DM43">
        <v>-2.3400833020637588</v>
      </c>
      <c r="DN43">
        <v>0.22810254026424179</v>
      </c>
      <c r="DO43">
        <v>0</v>
      </c>
      <c r="DP43">
        <v>2.5129199999999998</v>
      </c>
      <c r="DQ43">
        <v>3.5900938086202358E-3</v>
      </c>
      <c r="DR43">
        <v>1.677983909338838E-3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3.2981400000000001</v>
      </c>
      <c r="EB43">
        <v>2.6252300000000002</v>
      </c>
      <c r="EC43">
        <v>4.7898200000000002E-2</v>
      </c>
      <c r="ED43">
        <v>4.9318800000000003E-2</v>
      </c>
      <c r="EE43">
        <v>0.13577</v>
      </c>
      <c r="EF43">
        <v>0.12743399999999999</v>
      </c>
      <c r="EG43">
        <v>28790.6</v>
      </c>
      <c r="EH43">
        <v>29170.6</v>
      </c>
      <c r="EI43">
        <v>28126.400000000001</v>
      </c>
      <c r="EJ43">
        <v>29522.5</v>
      </c>
      <c r="EK43">
        <v>33463.1</v>
      </c>
      <c r="EL43">
        <v>35745.699999999997</v>
      </c>
      <c r="EM43">
        <v>39718.300000000003</v>
      </c>
      <c r="EN43">
        <v>42178.2</v>
      </c>
      <c r="EO43">
        <v>2.2502300000000002</v>
      </c>
      <c r="EP43">
        <v>2.2198699999999998</v>
      </c>
      <c r="EQ43">
        <v>0.119932</v>
      </c>
      <c r="ER43">
        <v>0</v>
      </c>
      <c r="ES43">
        <v>29.668500000000002</v>
      </c>
      <c r="ET43">
        <v>999.9</v>
      </c>
      <c r="EU43">
        <v>73.3</v>
      </c>
      <c r="EV43">
        <v>32.700000000000003</v>
      </c>
      <c r="EW43">
        <v>35.954300000000003</v>
      </c>
      <c r="EX43">
        <v>56.907299999999999</v>
      </c>
      <c r="EY43">
        <v>-3.8381400000000001</v>
      </c>
      <c r="EZ43">
        <v>2</v>
      </c>
      <c r="FA43">
        <v>0.32535599999999998</v>
      </c>
      <c r="FB43">
        <v>-0.57886700000000002</v>
      </c>
      <c r="FC43">
        <v>20.2744</v>
      </c>
      <c r="FD43">
        <v>5.2202799999999998</v>
      </c>
      <c r="FE43">
        <v>12.004099999999999</v>
      </c>
      <c r="FF43">
        <v>4.9871499999999997</v>
      </c>
      <c r="FG43">
        <v>3.2845499999999999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1.8622000000000001</v>
      </c>
      <c r="FN43">
        <v>1.8643000000000001</v>
      </c>
      <c r="FO43">
        <v>1.8603499999999999</v>
      </c>
      <c r="FP43">
        <v>1.8610599999999999</v>
      </c>
      <c r="FQ43">
        <v>1.8602000000000001</v>
      </c>
      <c r="FR43">
        <v>1.86188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-5.1619999999999999</v>
      </c>
      <c r="GH43">
        <v>0.25159999999999999</v>
      </c>
      <c r="GI43">
        <v>-4.4273770621571362</v>
      </c>
      <c r="GJ43">
        <v>-4.6782648166075668E-3</v>
      </c>
      <c r="GK43">
        <v>2.0645039605938809E-6</v>
      </c>
      <c r="GL43">
        <v>-4.2957140779123221E-10</v>
      </c>
      <c r="GM43">
        <v>-7.2769555290842433E-2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56</v>
      </c>
      <c r="GV43">
        <v>56</v>
      </c>
      <c r="GW43">
        <v>0.697021</v>
      </c>
      <c r="GX43">
        <v>2.5671400000000002</v>
      </c>
      <c r="GY43">
        <v>2.04834</v>
      </c>
      <c r="GZ43">
        <v>2.6184099999999999</v>
      </c>
      <c r="HA43">
        <v>2.1972700000000001</v>
      </c>
      <c r="HB43">
        <v>2.3059099999999999</v>
      </c>
      <c r="HC43">
        <v>37.289900000000003</v>
      </c>
      <c r="HD43">
        <v>14.797499999999999</v>
      </c>
      <c r="HE43">
        <v>18</v>
      </c>
      <c r="HF43">
        <v>708.68399999999997</v>
      </c>
      <c r="HG43">
        <v>762.25800000000004</v>
      </c>
      <c r="HH43">
        <v>31.0001</v>
      </c>
      <c r="HI43">
        <v>31.548999999999999</v>
      </c>
      <c r="HJ43">
        <v>30.000299999999999</v>
      </c>
      <c r="HK43">
        <v>31.522300000000001</v>
      </c>
      <c r="HL43">
        <v>31.535799999999998</v>
      </c>
      <c r="HM43">
        <v>13.961399999999999</v>
      </c>
      <c r="HN43">
        <v>21.106200000000001</v>
      </c>
      <c r="HO43">
        <v>99.257099999999994</v>
      </c>
      <c r="HP43">
        <v>31</v>
      </c>
      <c r="HQ43">
        <v>190.77099999999999</v>
      </c>
      <c r="HR43">
        <v>30.0764</v>
      </c>
      <c r="HS43">
        <v>99.133899999999997</v>
      </c>
      <c r="HT43">
        <v>97.826300000000003</v>
      </c>
    </row>
    <row r="44" spans="1:228" x14ac:dyDescent="0.2">
      <c r="A44">
        <v>29</v>
      </c>
      <c r="B44">
        <v>1678119667.0999999</v>
      </c>
      <c r="C44">
        <v>112</v>
      </c>
      <c r="D44" t="s">
        <v>416</v>
      </c>
      <c r="E44" t="s">
        <v>417</v>
      </c>
      <c r="F44">
        <v>4</v>
      </c>
      <c r="G44">
        <v>1678119664.7874999</v>
      </c>
      <c r="H44">
        <f t="shared" si="0"/>
        <v>2.8150091307266437E-3</v>
      </c>
      <c r="I44">
        <f t="shared" si="1"/>
        <v>2.8150091307266436</v>
      </c>
      <c r="J44">
        <f t="shared" si="2"/>
        <v>2.4131955787364321</v>
      </c>
      <c r="K44">
        <f t="shared" si="3"/>
        <v>166.95525000000001</v>
      </c>
      <c r="L44">
        <f t="shared" si="4"/>
        <v>144.32312556000372</v>
      </c>
      <c r="M44">
        <f t="shared" si="5"/>
        <v>14.630694812741778</v>
      </c>
      <c r="N44">
        <f t="shared" si="6"/>
        <v>16.92501669886191</v>
      </c>
      <c r="O44">
        <f t="shared" si="7"/>
        <v>0.20878973312648694</v>
      </c>
      <c r="P44">
        <f t="shared" si="8"/>
        <v>2.7679626088844702</v>
      </c>
      <c r="Q44">
        <f t="shared" si="9"/>
        <v>0.20041824541073508</v>
      </c>
      <c r="R44">
        <f t="shared" si="10"/>
        <v>0.12598557952416778</v>
      </c>
      <c r="S44">
        <f t="shared" si="11"/>
        <v>226.12741873645732</v>
      </c>
      <c r="T44">
        <f t="shared" si="12"/>
        <v>32.494451215867791</v>
      </c>
      <c r="U44">
        <f t="shared" si="13"/>
        <v>31.615987499999999</v>
      </c>
      <c r="V44">
        <f t="shared" si="14"/>
        <v>4.6722719695688877</v>
      </c>
      <c r="W44">
        <f t="shared" si="15"/>
        <v>69.741340965325691</v>
      </c>
      <c r="X44">
        <f t="shared" si="16"/>
        <v>3.3044168924336392</v>
      </c>
      <c r="Y44">
        <f t="shared" si="17"/>
        <v>4.7381034644523741</v>
      </c>
      <c r="Z44">
        <f t="shared" si="18"/>
        <v>1.3678550771352485</v>
      </c>
      <c r="AA44">
        <f t="shared" si="19"/>
        <v>-124.141902665045</v>
      </c>
      <c r="AB44">
        <f t="shared" si="20"/>
        <v>36.817883581987765</v>
      </c>
      <c r="AC44">
        <f t="shared" si="21"/>
        <v>3.0088150352352621</v>
      </c>
      <c r="AD44">
        <f t="shared" si="22"/>
        <v>141.81221468863535</v>
      </c>
      <c r="AE44">
        <f t="shared" si="23"/>
        <v>13.159341611384335</v>
      </c>
      <c r="AF44">
        <f t="shared" si="24"/>
        <v>2.8149367557327452</v>
      </c>
      <c r="AG44">
        <f t="shared" si="25"/>
        <v>2.4131955787364321</v>
      </c>
      <c r="AH44">
        <v>184.33857194848241</v>
      </c>
      <c r="AI44">
        <v>175.68056363636359</v>
      </c>
      <c r="AJ44">
        <v>1.7108486904125579</v>
      </c>
      <c r="AK44">
        <v>60.517425008819501</v>
      </c>
      <c r="AL44">
        <f t="shared" si="26"/>
        <v>2.8150091307266436</v>
      </c>
      <c r="AM44">
        <v>30.082468805615349</v>
      </c>
      <c r="AN44">
        <v>32.596182424242443</v>
      </c>
      <c r="AO44">
        <v>8.177065217449669E-6</v>
      </c>
      <c r="AP44">
        <v>101.17215150411209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47523.4278160498</v>
      </c>
      <c r="AV44">
        <f t="shared" si="30"/>
        <v>1200.0525</v>
      </c>
      <c r="AW44">
        <f t="shared" si="31"/>
        <v>1025.9710635940194</v>
      </c>
      <c r="AX44">
        <f t="shared" si="32"/>
        <v>0.85493848276972828</v>
      </c>
      <c r="AY44">
        <f t="shared" si="33"/>
        <v>0.18843127174557556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1678119664.7874999</v>
      </c>
      <c r="BF44">
        <v>166.95525000000001</v>
      </c>
      <c r="BG44">
        <v>179.536125</v>
      </c>
      <c r="BH44">
        <v>32.596112499999997</v>
      </c>
      <c r="BI44">
        <v>30.0824125</v>
      </c>
      <c r="BJ44">
        <v>172.12899999999999</v>
      </c>
      <c r="BK44">
        <v>32.344574999999999</v>
      </c>
      <c r="BL44">
        <v>650.00137499999994</v>
      </c>
      <c r="BM44">
        <v>101.2745</v>
      </c>
      <c r="BN44">
        <v>0.100070125</v>
      </c>
      <c r="BO44">
        <v>31.862712500000001</v>
      </c>
      <c r="BP44">
        <v>31.615987499999999</v>
      </c>
      <c r="BQ44">
        <v>999.9</v>
      </c>
      <c r="BR44">
        <v>0</v>
      </c>
      <c r="BS44">
        <v>0</v>
      </c>
      <c r="BT44">
        <v>8991.4850000000006</v>
      </c>
      <c r="BU44">
        <v>0</v>
      </c>
      <c r="BV44">
        <v>57.852249999999998</v>
      </c>
      <c r="BW44">
        <v>-12.5807375</v>
      </c>
      <c r="BX44">
        <v>172.58074999999999</v>
      </c>
      <c r="BY44">
        <v>185.104375</v>
      </c>
      <c r="BZ44">
        <v>2.51368875</v>
      </c>
      <c r="CA44">
        <v>179.536125</v>
      </c>
      <c r="CB44">
        <v>30.0824125</v>
      </c>
      <c r="CC44">
        <v>3.3011525000000002</v>
      </c>
      <c r="CD44">
        <v>3.0465787500000001</v>
      </c>
      <c r="CE44">
        <v>25.630324999999999</v>
      </c>
      <c r="CF44">
        <v>24.2846875</v>
      </c>
      <c r="CG44">
        <v>1200.0525</v>
      </c>
      <c r="CH44">
        <v>0.49996774999999999</v>
      </c>
      <c r="CI44">
        <v>0.50003225000000007</v>
      </c>
      <c r="CJ44">
        <v>0</v>
      </c>
      <c r="CK44">
        <v>1180.2125000000001</v>
      </c>
      <c r="CL44">
        <v>4.9990899999999998</v>
      </c>
      <c r="CM44">
        <v>12565.4125</v>
      </c>
      <c r="CN44">
        <v>9558.1725000000006</v>
      </c>
      <c r="CO44">
        <v>40.796499999999988</v>
      </c>
      <c r="CP44">
        <v>42.311999999999998</v>
      </c>
      <c r="CQ44">
        <v>41.561999999999998</v>
      </c>
      <c r="CR44">
        <v>41.5</v>
      </c>
      <c r="CS44">
        <v>42.125</v>
      </c>
      <c r="CT44">
        <v>597.48750000000007</v>
      </c>
      <c r="CU44">
        <v>597.56500000000005</v>
      </c>
      <c r="CV44">
        <v>0</v>
      </c>
      <c r="CW44">
        <v>1678119709</v>
      </c>
      <c r="CX44">
        <v>0</v>
      </c>
      <c r="CY44">
        <v>1678116306.0999999</v>
      </c>
      <c r="CZ44" t="s">
        <v>356</v>
      </c>
      <c r="DA44">
        <v>1678116302.5999999</v>
      </c>
      <c r="DB44">
        <v>1678116306.0999999</v>
      </c>
      <c r="DC44">
        <v>12</v>
      </c>
      <c r="DD44">
        <v>3.5000000000000003E-2</v>
      </c>
      <c r="DE44">
        <v>0.05</v>
      </c>
      <c r="DF44">
        <v>-6.1040000000000001</v>
      </c>
      <c r="DG44">
        <v>0.249</v>
      </c>
      <c r="DH44">
        <v>413</v>
      </c>
      <c r="DI44">
        <v>32</v>
      </c>
      <c r="DJ44">
        <v>0.5</v>
      </c>
      <c r="DK44">
        <v>0.15</v>
      </c>
      <c r="DL44">
        <v>-12.198785000000001</v>
      </c>
      <c r="DM44">
        <v>-2.5968990619136672</v>
      </c>
      <c r="DN44">
        <v>0.25195916787249478</v>
      </c>
      <c r="DO44">
        <v>0</v>
      </c>
      <c r="DP44">
        <v>2.5134400000000001</v>
      </c>
      <c r="DQ44">
        <v>-4.6784240150589401E-4</v>
      </c>
      <c r="DR44">
        <v>1.4874071399587001E-3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3.2981400000000001</v>
      </c>
      <c r="EB44">
        <v>2.62534</v>
      </c>
      <c r="EC44">
        <v>4.9604200000000001E-2</v>
      </c>
      <c r="ED44">
        <v>5.1015100000000001E-2</v>
      </c>
      <c r="EE44">
        <v>0.13577</v>
      </c>
      <c r="EF44">
        <v>0.127441</v>
      </c>
      <c r="EG44">
        <v>28739.200000000001</v>
      </c>
      <c r="EH44">
        <v>29118.3</v>
      </c>
      <c r="EI44">
        <v>28126.5</v>
      </c>
      <c r="EJ44">
        <v>29522.2</v>
      </c>
      <c r="EK44">
        <v>33462.800000000003</v>
      </c>
      <c r="EL44">
        <v>35745.4</v>
      </c>
      <c r="EM44">
        <v>39717.9</v>
      </c>
      <c r="EN44">
        <v>42178</v>
      </c>
      <c r="EO44">
        <v>2.2503199999999999</v>
      </c>
      <c r="EP44">
        <v>2.21997</v>
      </c>
      <c r="EQ44">
        <v>0.11974899999999999</v>
      </c>
      <c r="ER44">
        <v>0</v>
      </c>
      <c r="ES44">
        <v>29.668500000000002</v>
      </c>
      <c r="ET44">
        <v>999.9</v>
      </c>
      <c r="EU44">
        <v>73.3</v>
      </c>
      <c r="EV44">
        <v>32.700000000000003</v>
      </c>
      <c r="EW44">
        <v>35.956800000000001</v>
      </c>
      <c r="EX44">
        <v>57.147300000000001</v>
      </c>
      <c r="EY44">
        <v>-3.7820499999999999</v>
      </c>
      <c r="EZ44">
        <v>2</v>
      </c>
      <c r="FA44">
        <v>0.32556400000000002</v>
      </c>
      <c r="FB44">
        <v>-0.57786800000000005</v>
      </c>
      <c r="FC44">
        <v>20.2743</v>
      </c>
      <c r="FD44">
        <v>5.22058</v>
      </c>
      <c r="FE44">
        <v>12.004099999999999</v>
      </c>
      <c r="FF44">
        <v>4.9871499999999997</v>
      </c>
      <c r="FG44">
        <v>3.2846299999999999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1.86219</v>
      </c>
      <c r="FN44">
        <v>1.86425</v>
      </c>
      <c r="FO44">
        <v>1.8603499999999999</v>
      </c>
      <c r="FP44">
        <v>1.8610500000000001</v>
      </c>
      <c r="FQ44">
        <v>1.8602000000000001</v>
      </c>
      <c r="FR44">
        <v>1.86189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-5.1890000000000001</v>
      </c>
      <c r="GH44">
        <v>0.2515</v>
      </c>
      <c r="GI44">
        <v>-4.4273770621571362</v>
      </c>
      <c r="GJ44">
        <v>-4.6782648166075668E-3</v>
      </c>
      <c r="GK44">
        <v>2.0645039605938809E-6</v>
      </c>
      <c r="GL44">
        <v>-4.2957140779123221E-10</v>
      </c>
      <c r="GM44">
        <v>-7.2769555290842433E-2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56.1</v>
      </c>
      <c r="GV44">
        <v>56</v>
      </c>
      <c r="GW44">
        <v>0.716553</v>
      </c>
      <c r="GX44">
        <v>2.5647000000000002</v>
      </c>
      <c r="GY44">
        <v>2.04834</v>
      </c>
      <c r="GZ44">
        <v>2.6196299999999999</v>
      </c>
      <c r="HA44">
        <v>2.1972700000000001</v>
      </c>
      <c r="HB44">
        <v>2.32544</v>
      </c>
      <c r="HC44">
        <v>37.289900000000003</v>
      </c>
      <c r="HD44">
        <v>14.797499999999999</v>
      </c>
      <c r="HE44">
        <v>18</v>
      </c>
      <c r="HF44">
        <v>708.78800000000001</v>
      </c>
      <c r="HG44">
        <v>762.37699999999995</v>
      </c>
      <c r="HH44">
        <v>31.0002</v>
      </c>
      <c r="HI44">
        <v>31.551600000000001</v>
      </c>
      <c r="HJ44">
        <v>30.000299999999999</v>
      </c>
      <c r="HK44">
        <v>31.5242</v>
      </c>
      <c r="HL44">
        <v>31.537500000000001</v>
      </c>
      <c r="HM44">
        <v>14.361499999999999</v>
      </c>
      <c r="HN44">
        <v>21.106200000000001</v>
      </c>
      <c r="HO44">
        <v>99.257099999999994</v>
      </c>
      <c r="HP44">
        <v>31</v>
      </c>
      <c r="HQ44">
        <v>197.45</v>
      </c>
      <c r="HR44">
        <v>30.0764</v>
      </c>
      <c r="HS44">
        <v>99.133499999999998</v>
      </c>
      <c r="HT44">
        <v>97.825699999999998</v>
      </c>
    </row>
    <row r="45" spans="1:228" x14ac:dyDescent="0.2">
      <c r="A45">
        <v>30</v>
      </c>
      <c r="B45">
        <v>1678119671.0999999</v>
      </c>
      <c r="C45">
        <v>116</v>
      </c>
      <c r="D45" t="s">
        <v>418</v>
      </c>
      <c r="E45" t="s">
        <v>419</v>
      </c>
      <c r="F45">
        <v>4</v>
      </c>
      <c r="G45">
        <v>1678119669.0999999</v>
      </c>
      <c r="H45">
        <f t="shared" si="0"/>
        <v>2.8188968677222803E-3</v>
      </c>
      <c r="I45">
        <f t="shared" si="1"/>
        <v>2.8188968677222803</v>
      </c>
      <c r="J45">
        <f t="shared" si="2"/>
        <v>2.5961468399613037</v>
      </c>
      <c r="K45">
        <f t="shared" si="3"/>
        <v>174.08228571428569</v>
      </c>
      <c r="L45">
        <f t="shared" si="4"/>
        <v>149.89444489526477</v>
      </c>
      <c r="M45">
        <f t="shared" si="5"/>
        <v>15.195303631435298</v>
      </c>
      <c r="N45">
        <f t="shared" si="6"/>
        <v>17.647306343681631</v>
      </c>
      <c r="O45">
        <f t="shared" si="7"/>
        <v>0.2091737443573547</v>
      </c>
      <c r="P45">
        <f t="shared" si="8"/>
        <v>2.7691432879771574</v>
      </c>
      <c r="Q45">
        <f t="shared" si="9"/>
        <v>0.2007755280475893</v>
      </c>
      <c r="R45">
        <f t="shared" si="10"/>
        <v>0.12621115536388577</v>
      </c>
      <c r="S45">
        <f t="shared" si="11"/>
        <v>226.11817980511549</v>
      </c>
      <c r="T45">
        <f t="shared" si="12"/>
        <v>32.496169464708473</v>
      </c>
      <c r="U45">
        <f t="shared" si="13"/>
        <v>31.6145</v>
      </c>
      <c r="V45">
        <f t="shared" si="14"/>
        <v>4.6718775007054285</v>
      </c>
      <c r="W45">
        <f t="shared" si="15"/>
        <v>69.732714806378766</v>
      </c>
      <c r="X45">
        <f t="shared" si="16"/>
        <v>3.3045861908546939</v>
      </c>
      <c r="Y45">
        <f t="shared" si="17"/>
        <v>4.7389323648595552</v>
      </c>
      <c r="Z45">
        <f t="shared" si="18"/>
        <v>1.3672913098507347</v>
      </c>
      <c r="AA45">
        <f t="shared" si="19"/>
        <v>-124.31335186655257</v>
      </c>
      <c r="AB45">
        <f t="shared" si="20"/>
        <v>37.516590304180056</v>
      </c>
      <c r="AC45">
        <f t="shared" si="21"/>
        <v>3.0646313825330784</v>
      </c>
      <c r="AD45">
        <f t="shared" si="22"/>
        <v>142.38604962527603</v>
      </c>
      <c r="AE45">
        <f t="shared" si="23"/>
        <v>13.279847050903863</v>
      </c>
      <c r="AF45">
        <f t="shared" si="24"/>
        <v>2.8172296155954784</v>
      </c>
      <c r="AG45">
        <f t="shared" si="25"/>
        <v>2.5961468399613037</v>
      </c>
      <c r="AH45">
        <v>191.29292099024079</v>
      </c>
      <c r="AI45">
        <v>182.4982242424241</v>
      </c>
      <c r="AJ45">
        <v>1.700846663832003</v>
      </c>
      <c r="AK45">
        <v>60.517425008819501</v>
      </c>
      <c r="AL45">
        <f t="shared" si="26"/>
        <v>2.8188968677222803</v>
      </c>
      <c r="AM45">
        <v>30.082426407374999</v>
      </c>
      <c r="AN45">
        <v>32.599529090909073</v>
      </c>
      <c r="AO45">
        <v>1.5586334276568261E-5</v>
      </c>
      <c r="AP45">
        <v>101.17215150411209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47555.556568137516</v>
      </c>
      <c r="AV45">
        <f t="shared" si="30"/>
        <v>1200.022857142857</v>
      </c>
      <c r="AW45">
        <f t="shared" si="31"/>
        <v>1025.943827878298</v>
      </c>
      <c r="AX45">
        <f t="shared" si="32"/>
        <v>0.85493690538609823</v>
      </c>
      <c r="AY45">
        <f t="shared" si="33"/>
        <v>0.18842822739516968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1678119669.0999999</v>
      </c>
      <c r="BF45">
        <v>174.08228571428569</v>
      </c>
      <c r="BG45">
        <v>186.79314285714281</v>
      </c>
      <c r="BH45">
        <v>32.598171428571433</v>
      </c>
      <c r="BI45">
        <v>30.082457142857152</v>
      </c>
      <c r="BJ45">
        <v>179.2847142857143</v>
      </c>
      <c r="BK45">
        <v>32.346628571428568</v>
      </c>
      <c r="BL45">
        <v>650.00857142857137</v>
      </c>
      <c r="BM45">
        <v>101.27328571428571</v>
      </c>
      <c r="BN45">
        <v>0.100075</v>
      </c>
      <c r="BO45">
        <v>31.8658</v>
      </c>
      <c r="BP45">
        <v>31.6145</v>
      </c>
      <c r="BQ45">
        <v>999.89999999999986</v>
      </c>
      <c r="BR45">
        <v>0</v>
      </c>
      <c r="BS45">
        <v>0</v>
      </c>
      <c r="BT45">
        <v>8997.8585714285709</v>
      </c>
      <c r="BU45">
        <v>0</v>
      </c>
      <c r="BV45">
        <v>56.077957142857137</v>
      </c>
      <c r="BW45">
        <v>-12.71062857142857</v>
      </c>
      <c r="BX45">
        <v>179.94842857142859</v>
      </c>
      <c r="BY45">
        <v>192.5864285714286</v>
      </c>
      <c r="BZ45">
        <v>2.5157342857142861</v>
      </c>
      <c r="CA45">
        <v>186.79314285714281</v>
      </c>
      <c r="CB45">
        <v>30.082457142857152</v>
      </c>
      <c r="CC45">
        <v>3.3013285714285709</v>
      </c>
      <c r="CD45">
        <v>3.046551428571429</v>
      </c>
      <c r="CE45">
        <v>25.631242857142858</v>
      </c>
      <c r="CF45">
        <v>24.28452857142857</v>
      </c>
      <c r="CG45">
        <v>1200.022857142857</v>
      </c>
      <c r="CH45">
        <v>0.50001942857142845</v>
      </c>
      <c r="CI45">
        <v>0.49998057142857139</v>
      </c>
      <c r="CJ45">
        <v>0</v>
      </c>
      <c r="CK45">
        <v>1178.591428571428</v>
      </c>
      <c r="CL45">
        <v>4.9990899999999998</v>
      </c>
      <c r="CM45">
        <v>12553.042857142849</v>
      </c>
      <c r="CN45">
        <v>9558.1028571428578</v>
      </c>
      <c r="CO45">
        <v>40.811999999999998</v>
      </c>
      <c r="CP45">
        <v>42.311999999999998</v>
      </c>
      <c r="CQ45">
        <v>41.561999999999998</v>
      </c>
      <c r="CR45">
        <v>41.5</v>
      </c>
      <c r="CS45">
        <v>42.125</v>
      </c>
      <c r="CT45">
        <v>597.53571428571433</v>
      </c>
      <c r="CU45">
        <v>597.48714285714289</v>
      </c>
      <c r="CV45">
        <v>0</v>
      </c>
      <c r="CW45">
        <v>1678119713.2</v>
      </c>
      <c r="CX45">
        <v>0</v>
      </c>
      <c r="CY45">
        <v>1678116306.0999999</v>
      </c>
      <c r="CZ45" t="s">
        <v>356</v>
      </c>
      <c r="DA45">
        <v>1678116302.5999999</v>
      </c>
      <c r="DB45">
        <v>1678116306.0999999</v>
      </c>
      <c r="DC45">
        <v>12</v>
      </c>
      <c r="DD45">
        <v>3.5000000000000003E-2</v>
      </c>
      <c r="DE45">
        <v>0.05</v>
      </c>
      <c r="DF45">
        <v>-6.1040000000000001</v>
      </c>
      <c r="DG45">
        <v>0.249</v>
      </c>
      <c r="DH45">
        <v>413</v>
      </c>
      <c r="DI45">
        <v>32</v>
      </c>
      <c r="DJ45">
        <v>0.5</v>
      </c>
      <c r="DK45">
        <v>0.15</v>
      </c>
      <c r="DL45">
        <v>-12.33841951219512</v>
      </c>
      <c r="DM45">
        <v>-2.4754494773519111</v>
      </c>
      <c r="DN45">
        <v>0.24601436822952399</v>
      </c>
      <c r="DO45">
        <v>0</v>
      </c>
      <c r="DP45">
        <v>2.5136804878048782</v>
      </c>
      <c r="DQ45">
        <v>6.648083623704607E-4</v>
      </c>
      <c r="DR45">
        <v>1.4835322897495181E-3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3.2982100000000001</v>
      </c>
      <c r="EB45">
        <v>2.6252499999999999</v>
      </c>
      <c r="EC45">
        <v>5.1278299999999999E-2</v>
      </c>
      <c r="ED45">
        <v>5.2682899999999998E-2</v>
      </c>
      <c r="EE45">
        <v>0.13577700000000001</v>
      </c>
      <c r="EF45">
        <v>0.127438</v>
      </c>
      <c r="EG45">
        <v>28689.1</v>
      </c>
      <c r="EH45">
        <v>29066.799999999999</v>
      </c>
      <c r="EI45">
        <v>28127.1</v>
      </c>
      <c r="EJ45">
        <v>29521.9</v>
      </c>
      <c r="EK45">
        <v>33463.5</v>
      </c>
      <c r="EL45">
        <v>35745.199999999997</v>
      </c>
      <c r="EM45">
        <v>39718.9</v>
      </c>
      <c r="EN45">
        <v>42177.5</v>
      </c>
      <c r="EO45">
        <v>2.2503199999999999</v>
      </c>
      <c r="EP45">
        <v>2.21983</v>
      </c>
      <c r="EQ45">
        <v>0.11969399999999999</v>
      </c>
      <c r="ER45">
        <v>0</v>
      </c>
      <c r="ES45">
        <v>29.6663</v>
      </c>
      <c r="ET45">
        <v>999.9</v>
      </c>
      <c r="EU45">
        <v>73.3</v>
      </c>
      <c r="EV45">
        <v>32.700000000000003</v>
      </c>
      <c r="EW45">
        <v>35.950800000000001</v>
      </c>
      <c r="EX45">
        <v>56.907200000000003</v>
      </c>
      <c r="EY45">
        <v>-3.8100999999999998</v>
      </c>
      <c r="EZ45">
        <v>2</v>
      </c>
      <c r="FA45">
        <v>0.32584600000000002</v>
      </c>
      <c r="FB45">
        <v>-0.57669700000000002</v>
      </c>
      <c r="FC45">
        <v>20.2744</v>
      </c>
      <c r="FD45">
        <v>5.2202799999999998</v>
      </c>
      <c r="FE45">
        <v>12.004099999999999</v>
      </c>
      <c r="FF45">
        <v>4.9873000000000003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1.8622300000000001</v>
      </c>
      <c r="FN45">
        <v>1.86425</v>
      </c>
      <c r="FO45">
        <v>1.8603499999999999</v>
      </c>
      <c r="FP45">
        <v>1.8610599999999999</v>
      </c>
      <c r="FQ45">
        <v>1.8602000000000001</v>
      </c>
      <c r="FR45">
        <v>1.8619000000000001</v>
      </c>
      <c r="FS45">
        <v>1.85853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-5.2160000000000002</v>
      </c>
      <c r="GH45">
        <v>0.25159999999999999</v>
      </c>
      <c r="GI45">
        <v>-4.4273770621571362</v>
      </c>
      <c r="GJ45">
        <v>-4.6782648166075668E-3</v>
      </c>
      <c r="GK45">
        <v>2.0645039605938809E-6</v>
      </c>
      <c r="GL45">
        <v>-4.2957140779123221E-10</v>
      </c>
      <c r="GM45">
        <v>-7.2769555290842433E-2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56.1</v>
      </c>
      <c r="GV45">
        <v>56.1</v>
      </c>
      <c r="GW45">
        <v>0.73608399999999996</v>
      </c>
      <c r="GX45">
        <v>2.5647000000000002</v>
      </c>
      <c r="GY45">
        <v>2.04834</v>
      </c>
      <c r="GZ45">
        <v>2.6184099999999999</v>
      </c>
      <c r="HA45">
        <v>2.1972700000000001</v>
      </c>
      <c r="HB45">
        <v>2.3095699999999999</v>
      </c>
      <c r="HC45">
        <v>37.289900000000003</v>
      </c>
      <c r="HD45">
        <v>14.797499999999999</v>
      </c>
      <c r="HE45">
        <v>18</v>
      </c>
      <c r="HF45">
        <v>708.79899999999998</v>
      </c>
      <c r="HG45">
        <v>762.24599999999998</v>
      </c>
      <c r="HH45">
        <v>31.000299999999999</v>
      </c>
      <c r="HI45">
        <v>31.553000000000001</v>
      </c>
      <c r="HJ45">
        <v>30.000299999999999</v>
      </c>
      <c r="HK45">
        <v>31.524999999999999</v>
      </c>
      <c r="HL45">
        <v>31.538499999999999</v>
      </c>
      <c r="HM45">
        <v>14.7601</v>
      </c>
      <c r="HN45">
        <v>21.106200000000001</v>
      </c>
      <c r="HO45">
        <v>99.257099999999994</v>
      </c>
      <c r="HP45">
        <v>31</v>
      </c>
      <c r="HQ45">
        <v>204.12799999999999</v>
      </c>
      <c r="HR45">
        <v>30.0764</v>
      </c>
      <c r="HS45">
        <v>99.135800000000003</v>
      </c>
      <c r="HT45">
        <v>97.824700000000007</v>
      </c>
    </row>
    <row r="46" spans="1:228" x14ac:dyDescent="0.2">
      <c r="A46">
        <v>31</v>
      </c>
      <c r="B46">
        <v>1678119674.5999999</v>
      </c>
      <c r="C46">
        <v>119.5</v>
      </c>
      <c r="D46" t="s">
        <v>420</v>
      </c>
      <c r="E46" t="s">
        <v>421</v>
      </c>
      <c r="F46">
        <v>4</v>
      </c>
      <c r="G46">
        <v>1678119672.5285721</v>
      </c>
      <c r="H46">
        <f t="shared" si="0"/>
        <v>2.8168621664317367E-3</v>
      </c>
      <c r="I46">
        <f t="shared" si="1"/>
        <v>2.8168621664317368</v>
      </c>
      <c r="J46">
        <f t="shared" si="2"/>
        <v>2.7100035472114348</v>
      </c>
      <c r="K46">
        <f t="shared" si="3"/>
        <v>179.71899999999999</v>
      </c>
      <c r="L46">
        <f t="shared" si="4"/>
        <v>154.51053495281184</v>
      </c>
      <c r="M46">
        <f t="shared" si="5"/>
        <v>15.663249313410811</v>
      </c>
      <c r="N46">
        <f t="shared" si="6"/>
        <v>18.218715663735065</v>
      </c>
      <c r="O46">
        <f t="shared" si="7"/>
        <v>0.20909943642001511</v>
      </c>
      <c r="P46">
        <f t="shared" si="8"/>
        <v>2.7753313185546746</v>
      </c>
      <c r="Q46">
        <f t="shared" si="9"/>
        <v>0.20072496336852344</v>
      </c>
      <c r="R46">
        <f t="shared" si="10"/>
        <v>0.12617756801985655</v>
      </c>
      <c r="S46">
        <f t="shared" si="11"/>
        <v>226.11289337763847</v>
      </c>
      <c r="T46">
        <f t="shared" si="12"/>
        <v>32.497105280616758</v>
      </c>
      <c r="U46">
        <f t="shared" si="13"/>
        <v>31.61234285714286</v>
      </c>
      <c r="V46">
        <f t="shared" si="14"/>
        <v>4.6713055013403935</v>
      </c>
      <c r="W46">
        <f t="shared" si="15"/>
        <v>69.727365716813779</v>
      </c>
      <c r="X46">
        <f t="shared" si="16"/>
        <v>3.304653648089888</v>
      </c>
      <c r="Y46">
        <f t="shared" si="17"/>
        <v>4.7393926532535229</v>
      </c>
      <c r="Z46">
        <f t="shared" si="18"/>
        <v>1.3666518532505054</v>
      </c>
      <c r="AA46">
        <f t="shared" si="19"/>
        <v>-124.22362153963959</v>
      </c>
      <c r="AB46">
        <f t="shared" si="20"/>
        <v>38.179683592346123</v>
      </c>
      <c r="AC46">
        <f t="shared" si="21"/>
        <v>3.1118371166089984</v>
      </c>
      <c r="AD46">
        <f t="shared" si="22"/>
        <v>143.180792546954</v>
      </c>
      <c r="AE46">
        <f t="shared" si="23"/>
        <v>13.389081538154203</v>
      </c>
      <c r="AF46">
        <f t="shared" si="24"/>
        <v>2.8172300306957272</v>
      </c>
      <c r="AG46">
        <f t="shared" si="25"/>
        <v>2.7100035472114348</v>
      </c>
      <c r="AH46">
        <v>197.33280769530651</v>
      </c>
      <c r="AI46">
        <v>188.44234545454529</v>
      </c>
      <c r="AJ46">
        <v>1.697422470317592</v>
      </c>
      <c r="AK46">
        <v>60.517425008819501</v>
      </c>
      <c r="AL46">
        <f t="shared" si="26"/>
        <v>2.8168621664317368</v>
      </c>
      <c r="AM46">
        <v>30.08284770152229</v>
      </c>
      <c r="AN46">
        <v>32.598300000000002</v>
      </c>
      <c r="AO46">
        <v>-3.5783558808476199E-6</v>
      </c>
      <c r="AP46">
        <v>101.17215150411209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47726.36535708663</v>
      </c>
      <c r="AV46">
        <f t="shared" si="30"/>
        <v>1199.987142857143</v>
      </c>
      <c r="AW46">
        <f t="shared" si="31"/>
        <v>1025.9140421645795</v>
      </c>
      <c r="AX46">
        <f t="shared" si="32"/>
        <v>0.85493752851543114</v>
      </c>
      <c r="AY46">
        <f t="shared" si="33"/>
        <v>0.18842943003478241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1678119672.5285721</v>
      </c>
      <c r="BF46">
        <v>179.71899999999999</v>
      </c>
      <c r="BG46">
        <v>192.54557142857141</v>
      </c>
      <c r="BH46">
        <v>32.598842857142863</v>
      </c>
      <c r="BI46">
        <v>30.083085714285719</v>
      </c>
      <c r="BJ46">
        <v>184.9435714285714</v>
      </c>
      <c r="BK46">
        <v>32.347285714285718</v>
      </c>
      <c r="BL46">
        <v>649.99714285714276</v>
      </c>
      <c r="BM46">
        <v>101.2735714285714</v>
      </c>
      <c r="BN46">
        <v>9.9770642857142863E-2</v>
      </c>
      <c r="BO46">
        <v>31.867514285714289</v>
      </c>
      <c r="BP46">
        <v>31.61234285714286</v>
      </c>
      <c r="BQ46">
        <v>999.89999999999986</v>
      </c>
      <c r="BR46">
        <v>0</v>
      </c>
      <c r="BS46">
        <v>0</v>
      </c>
      <c r="BT46">
        <v>9030.7142857142862</v>
      </c>
      <c r="BU46">
        <v>0</v>
      </c>
      <c r="BV46">
        <v>55.126957142857137</v>
      </c>
      <c r="BW46">
        <v>-12.8264</v>
      </c>
      <c r="BX46">
        <v>185.77500000000001</v>
      </c>
      <c r="BY46">
        <v>198.51728571428569</v>
      </c>
      <c r="BZ46">
        <v>2.515751428571428</v>
      </c>
      <c r="CA46">
        <v>192.54557142857141</v>
      </c>
      <c r="CB46">
        <v>30.083085714285719</v>
      </c>
      <c r="CC46">
        <v>3.3014014285714279</v>
      </c>
      <c r="CD46">
        <v>3.046621428571429</v>
      </c>
      <c r="CE46">
        <v>25.631614285714289</v>
      </c>
      <c r="CF46">
        <v>24.284928571428569</v>
      </c>
      <c r="CG46">
        <v>1199.987142857143</v>
      </c>
      <c r="CH46">
        <v>0.49999942857142848</v>
      </c>
      <c r="CI46">
        <v>0.50000057142857135</v>
      </c>
      <c r="CJ46">
        <v>0</v>
      </c>
      <c r="CK46">
        <v>1177.474285714286</v>
      </c>
      <c r="CL46">
        <v>4.9990899999999998</v>
      </c>
      <c r="CM46">
        <v>12543.028571428569</v>
      </c>
      <c r="CN46">
        <v>9557.7628571428595</v>
      </c>
      <c r="CO46">
        <v>40.811999999999998</v>
      </c>
      <c r="CP46">
        <v>42.311999999999998</v>
      </c>
      <c r="CQ46">
        <v>41.561999999999998</v>
      </c>
      <c r="CR46">
        <v>41.5</v>
      </c>
      <c r="CS46">
        <v>42.125</v>
      </c>
      <c r="CT46">
        <v>597.49285714285713</v>
      </c>
      <c r="CU46">
        <v>597.49428571428575</v>
      </c>
      <c r="CV46">
        <v>0</v>
      </c>
      <c r="CW46">
        <v>1678119716.2</v>
      </c>
      <c r="CX46">
        <v>0</v>
      </c>
      <c r="CY46">
        <v>1678116306.0999999</v>
      </c>
      <c r="CZ46" t="s">
        <v>356</v>
      </c>
      <c r="DA46">
        <v>1678116302.5999999</v>
      </c>
      <c r="DB46">
        <v>1678116306.0999999</v>
      </c>
      <c r="DC46">
        <v>12</v>
      </c>
      <c r="DD46">
        <v>3.5000000000000003E-2</v>
      </c>
      <c r="DE46">
        <v>0.05</v>
      </c>
      <c r="DF46">
        <v>-6.1040000000000001</v>
      </c>
      <c r="DG46">
        <v>0.249</v>
      </c>
      <c r="DH46">
        <v>413</v>
      </c>
      <c r="DI46">
        <v>32</v>
      </c>
      <c r="DJ46">
        <v>0.5</v>
      </c>
      <c r="DK46">
        <v>0.15</v>
      </c>
      <c r="DL46">
        <v>-12.5196825</v>
      </c>
      <c r="DM46">
        <v>-2.430383864915556</v>
      </c>
      <c r="DN46">
        <v>0.23604183303759951</v>
      </c>
      <c r="DO46">
        <v>0</v>
      </c>
      <c r="DP46">
        <v>2.5140275000000001</v>
      </c>
      <c r="DQ46">
        <v>1.2812983114439749E-2</v>
      </c>
      <c r="DR46">
        <v>1.677478390322837E-3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3.2981400000000001</v>
      </c>
      <c r="EB46">
        <v>2.6254400000000002</v>
      </c>
      <c r="EC46">
        <v>5.27281E-2</v>
      </c>
      <c r="ED46">
        <v>5.4139100000000002E-2</v>
      </c>
      <c r="EE46">
        <v>0.13578000000000001</v>
      </c>
      <c r="EF46">
        <v>0.127442</v>
      </c>
      <c r="EG46">
        <v>28645</v>
      </c>
      <c r="EH46">
        <v>29021.8</v>
      </c>
      <c r="EI46">
        <v>28126.799999999999</v>
      </c>
      <c r="EJ46">
        <v>29521.5</v>
      </c>
      <c r="EK46">
        <v>33463</v>
      </c>
      <c r="EL46">
        <v>35744.699999999997</v>
      </c>
      <c r="EM46">
        <v>39718.300000000003</v>
      </c>
      <c r="EN46">
        <v>42176.9</v>
      </c>
      <c r="EO46">
        <v>2.2500300000000002</v>
      </c>
      <c r="EP46">
        <v>2.2197300000000002</v>
      </c>
      <c r="EQ46">
        <v>0.119962</v>
      </c>
      <c r="ER46">
        <v>0</v>
      </c>
      <c r="ES46">
        <v>29.665299999999998</v>
      </c>
      <c r="ET46">
        <v>999.9</v>
      </c>
      <c r="EU46">
        <v>73.3</v>
      </c>
      <c r="EV46">
        <v>32.700000000000003</v>
      </c>
      <c r="EW46">
        <v>35.955500000000001</v>
      </c>
      <c r="EX46">
        <v>57.087200000000003</v>
      </c>
      <c r="EY46">
        <v>-3.7339699999999998</v>
      </c>
      <c r="EZ46">
        <v>2</v>
      </c>
      <c r="FA46">
        <v>0.32583800000000002</v>
      </c>
      <c r="FB46">
        <v>-0.57463200000000003</v>
      </c>
      <c r="FC46">
        <v>20.2744</v>
      </c>
      <c r="FD46">
        <v>5.2211800000000004</v>
      </c>
      <c r="FE46">
        <v>12.004099999999999</v>
      </c>
      <c r="FF46">
        <v>4.9873000000000003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1.86222</v>
      </c>
      <c r="FN46">
        <v>1.86425</v>
      </c>
      <c r="FO46">
        <v>1.8603499999999999</v>
      </c>
      <c r="FP46">
        <v>1.8610599999999999</v>
      </c>
      <c r="FQ46">
        <v>1.8602000000000001</v>
      </c>
      <c r="FR46">
        <v>1.86188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-5.2380000000000004</v>
      </c>
      <c r="GH46">
        <v>0.25159999999999999</v>
      </c>
      <c r="GI46">
        <v>-4.4273770621571362</v>
      </c>
      <c r="GJ46">
        <v>-4.6782648166075668E-3</v>
      </c>
      <c r="GK46">
        <v>2.0645039605938809E-6</v>
      </c>
      <c r="GL46">
        <v>-4.2957140779123221E-10</v>
      </c>
      <c r="GM46">
        <v>-7.2769555290842433E-2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56.2</v>
      </c>
      <c r="GV46">
        <v>56.1</v>
      </c>
      <c r="GW46">
        <v>0.75439500000000004</v>
      </c>
      <c r="GX46">
        <v>2.5720200000000002</v>
      </c>
      <c r="GY46">
        <v>2.04834</v>
      </c>
      <c r="GZ46">
        <v>2.6196299999999999</v>
      </c>
      <c r="HA46">
        <v>2.1972700000000001</v>
      </c>
      <c r="HB46">
        <v>2.2668499999999998</v>
      </c>
      <c r="HC46">
        <v>37.289900000000003</v>
      </c>
      <c r="HD46">
        <v>14.7887</v>
      </c>
      <c r="HE46">
        <v>18</v>
      </c>
      <c r="HF46">
        <v>708.57299999999998</v>
      </c>
      <c r="HG46">
        <v>762.16600000000005</v>
      </c>
      <c r="HH46">
        <v>31.000499999999999</v>
      </c>
      <c r="HI46">
        <v>31.554600000000001</v>
      </c>
      <c r="HJ46">
        <v>30.0002</v>
      </c>
      <c r="HK46">
        <v>31.5273</v>
      </c>
      <c r="HL46">
        <v>31.539899999999999</v>
      </c>
      <c r="HM46">
        <v>15.1181</v>
      </c>
      <c r="HN46">
        <v>21.106200000000001</v>
      </c>
      <c r="HO46">
        <v>99.257099999999994</v>
      </c>
      <c r="HP46">
        <v>31</v>
      </c>
      <c r="HQ46">
        <v>210.80600000000001</v>
      </c>
      <c r="HR46">
        <v>30.0764</v>
      </c>
      <c r="HS46">
        <v>99.134600000000006</v>
      </c>
      <c r="HT46">
        <v>97.823300000000003</v>
      </c>
    </row>
    <row r="47" spans="1:228" x14ac:dyDescent="0.2">
      <c r="A47">
        <v>32</v>
      </c>
      <c r="B47">
        <v>1678119678.5999999</v>
      </c>
      <c r="C47">
        <v>123.5</v>
      </c>
      <c r="D47" t="s">
        <v>422</v>
      </c>
      <c r="E47" t="s">
        <v>423</v>
      </c>
      <c r="F47">
        <v>4</v>
      </c>
      <c r="G47">
        <v>1678119676.5999999</v>
      </c>
      <c r="H47">
        <f t="shared" si="0"/>
        <v>2.8148707380614328E-3</v>
      </c>
      <c r="I47">
        <f t="shared" si="1"/>
        <v>2.8148707380614328</v>
      </c>
      <c r="J47">
        <f t="shared" si="2"/>
        <v>2.8453378180442819</v>
      </c>
      <c r="K47">
        <f t="shared" si="3"/>
        <v>186.40571428571431</v>
      </c>
      <c r="L47">
        <f t="shared" si="4"/>
        <v>159.9380030171659</v>
      </c>
      <c r="M47">
        <f t="shared" si="5"/>
        <v>16.213654439362045</v>
      </c>
      <c r="N47">
        <f t="shared" si="6"/>
        <v>18.896808637948567</v>
      </c>
      <c r="O47">
        <f t="shared" si="7"/>
        <v>0.20867695818670326</v>
      </c>
      <c r="P47">
        <f t="shared" si="8"/>
        <v>2.7675614505482109</v>
      </c>
      <c r="Q47">
        <f t="shared" si="9"/>
        <v>0.20031315683806827</v>
      </c>
      <c r="R47">
        <f t="shared" si="10"/>
        <v>0.12591924484147948</v>
      </c>
      <c r="S47">
        <f t="shared" si="11"/>
        <v>226.11755104891543</v>
      </c>
      <c r="T47">
        <f t="shared" si="12"/>
        <v>32.503638600602891</v>
      </c>
      <c r="U47">
        <f t="shared" si="13"/>
        <v>31.61918571428572</v>
      </c>
      <c r="V47">
        <f t="shared" si="14"/>
        <v>4.6731201995149627</v>
      </c>
      <c r="W47">
        <f t="shared" si="15"/>
        <v>69.709589761485219</v>
      </c>
      <c r="X47">
        <f t="shared" si="16"/>
        <v>3.3046214810289705</v>
      </c>
      <c r="Y47">
        <f t="shared" si="17"/>
        <v>4.7405550546716668</v>
      </c>
      <c r="Z47">
        <f t="shared" si="18"/>
        <v>1.3684987184859922</v>
      </c>
      <c r="AA47">
        <f t="shared" si="19"/>
        <v>-124.13579954850918</v>
      </c>
      <c r="AB47">
        <f t="shared" si="20"/>
        <v>37.697651627109359</v>
      </c>
      <c r="AC47">
        <f t="shared" si="21"/>
        <v>3.0813446112358314</v>
      </c>
      <c r="AD47">
        <f t="shared" si="22"/>
        <v>142.76074773875143</v>
      </c>
      <c r="AE47">
        <f t="shared" si="23"/>
        <v>13.572896293705899</v>
      </c>
      <c r="AF47">
        <f t="shared" si="24"/>
        <v>2.8156925963274273</v>
      </c>
      <c r="AG47">
        <f t="shared" si="25"/>
        <v>2.8453378180442819</v>
      </c>
      <c r="AH47">
        <v>204.29643493969019</v>
      </c>
      <c r="AI47">
        <v>195.25070303030299</v>
      </c>
      <c r="AJ47">
        <v>1.704622822254215</v>
      </c>
      <c r="AK47">
        <v>60.517425008819501</v>
      </c>
      <c r="AL47">
        <f t="shared" si="26"/>
        <v>2.8148707380614328</v>
      </c>
      <c r="AM47">
        <v>30.08373827665967</v>
      </c>
      <c r="AN47">
        <v>32.597347272727283</v>
      </c>
      <c r="AO47">
        <v>-4.2807068435457923E-6</v>
      </c>
      <c r="AP47">
        <v>101.17215150411209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47510.922133241002</v>
      </c>
      <c r="AV47">
        <f t="shared" si="30"/>
        <v>1200</v>
      </c>
      <c r="AW47">
        <f t="shared" si="31"/>
        <v>1025.9261922533242</v>
      </c>
      <c r="AX47">
        <f t="shared" si="32"/>
        <v>0.85493849354443674</v>
      </c>
      <c r="AY47">
        <f t="shared" si="33"/>
        <v>0.18843129254076285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1678119676.5999999</v>
      </c>
      <c r="BF47">
        <v>186.40571428571431</v>
      </c>
      <c r="BG47">
        <v>199.41871428571429</v>
      </c>
      <c r="BH47">
        <v>32.598114285714281</v>
      </c>
      <c r="BI47">
        <v>30.0838</v>
      </c>
      <c r="BJ47">
        <v>191.65685714285721</v>
      </c>
      <c r="BK47">
        <v>32.34657142857143</v>
      </c>
      <c r="BL47">
        <v>650.01571428571424</v>
      </c>
      <c r="BM47">
        <v>101.2742857142857</v>
      </c>
      <c r="BN47">
        <v>0.1003352857142857</v>
      </c>
      <c r="BO47">
        <v>31.871842857142859</v>
      </c>
      <c r="BP47">
        <v>31.61918571428572</v>
      </c>
      <c r="BQ47">
        <v>999.89999999999986</v>
      </c>
      <c r="BR47">
        <v>0</v>
      </c>
      <c r="BS47">
        <v>0</v>
      </c>
      <c r="BT47">
        <v>8989.3757142857139</v>
      </c>
      <c r="BU47">
        <v>0</v>
      </c>
      <c r="BV47">
        <v>54.448885714285723</v>
      </c>
      <c r="BW47">
        <v>-13.013028571428571</v>
      </c>
      <c r="BX47">
        <v>192.68700000000001</v>
      </c>
      <c r="BY47">
        <v>205.60400000000001</v>
      </c>
      <c r="BZ47">
        <v>2.514331428571428</v>
      </c>
      <c r="CA47">
        <v>199.41871428571429</v>
      </c>
      <c r="CB47">
        <v>30.0838</v>
      </c>
      <c r="CC47">
        <v>3.3013542857142859</v>
      </c>
      <c r="CD47">
        <v>3.0467185714285709</v>
      </c>
      <c r="CE47">
        <v>25.63137142857143</v>
      </c>
      <c r="CF47">
        <v>24.285471428571419</v>
      </c>
      <c r="CG47">
        <v>1200</v>
      </c>
      <c r="CH47">
        <v>0.49996800000000002</v>
      </c>
      <c r="CI47">
        <v>0.50003199999999992</v>
      </c>
      <c r="CJ47">
        <v>0</v>
      </c>
      <c r="CK47">
        <v>1176.037142857143</v>
      </c>
      <c r="CL47">
        <v>4.9990899999999998</v>
      </c>
      <c r="CM47">
        <v>12533.05714285714</v>
      </c>
      <c r="CN47">
        <v>9557.7557142857131</v>
      </c>
      <c r="CO47">
        <v>40.811999999999998</v>
      </c>
      <c r="CP47">
        <v>42.311999999999998</v>
      </c>
      <c r="CQ47">
        <v>41.561999999999998</v>
      </c>
      <c r="CR47">
        <v>41.5</v>
      </c>
      <c r="CS47">
        <v>42.125</v>
      </c>
      <c r="CT47">
        <v>597.46142857142866</v>
      </c>
      <c r="CU47">
        <v>597.54</v>
      </c>
      <c r="CV47">
        <v>0</v>
      </c>
      <c r="CW47">
        <v>1678119720.4000001</v>
      </c>
      <c r="CX47">
        <v>0</v>
      </c>
      <c r="CY47">
        <v>1678116306.0999999</v>
      </c>
      <c r="CZ47" t="s">
        <v>356</v>
      </c>
      <c r="DA47">
        <v>1678116302.5999999</v>
      </c>
      <c r="DB47">
        <v>1678116306.0999999</v>
      </c>
      <c r="DC47">
        <v>12</v>
      </c>
      <c r="DD47">
        <v>3.5000000000000003E-2</v>
      </c>
      <c r="DE47">
        <v>0.05</v>
      </c>
      <c r="DF47">
        <v>-6.1040000000000001</v>
      </c>
      <c r="DG47">
        <v>0.249</v>
      </c>
      <c r="DH47">
        <v>413</v>
      </c>
      <c r="DI47">
        <v>32</v>
      </c>
      <c r="DJ47">
        <v>0.5</v>
      </c>
      <c r="DK47">
        <v>0.15</v>
      </c>
      <c r="DL47">
        <v>-12.68343</v>
      </c>
      <c r="DM47">
        <v>-2.3729966228892931</v>
      </c>
      <c r="DN47">
        <v>0.23018596090986959</v>
      </c>
      <c r="DO47">
        <v>0</v>
      </c>
      <c r="DP47">
        <v>2.5144562499999998</v>
      </c>
      <c r="DQ47">
        <v>6.4413883677247822E-3</v>
      </c>
      <c r="DR47">
        <v>1.44190791574914E-3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3.2983799999999999</v>
      </c>
      <c r="EB47">
        <v>2.6255700000000002</v>
      </c>
      <c r="EC47">
        <v>5.4374199999999998E-2</v>
      </c>
      <c r="ED47">
        <v>5.5786599999999999E-2</v>
      </c>
      <c r="EE47">
        <v>0.13577600000000001</v>
      </c>
      <c r="EF47">
        <v>0.127444</v>
      </c>
      <c r="EG47">
        <v>28595.8</v>
      </c>
      <c r="EH47">
        <v>28970.9</v>
      </c>
      <c r="EI47">
        <v>28127.3</v>
      </c>
      <c r="EJ47">
        <v>29521.200000000001</v>
      </c>
      <c r="EK47">
        <v>33463.9</v>
      </c>
      <c r="EL47">
        <v>35744.400000000001</v>
      </c>
      <c r="EM47">
        <v>39719</v>
      </c>
      <c r="EN47">
        <v>42176.6</v>
      </c>
      <c r="EO47">
        <v>2.2505799999999998</v>
      </c>
      <c r="EP47">
        <v>2.2197</v>
      </c>
      <c r="EQ47">
        <v>0.120476</v>
      </c>
      <c r="ER47">
        <v>0</v>
      </c>
      <c r="ES47">
        <v>29.662800000000001</v>
      </c>
      <c r="ET47">
        <v>999.9</v>
      </c>
      <c r="EU47">
        <v>73.3</v>
      </c>
      <c r="EV47">
        <v>32.700000000000003</v>
      </c>
      <c r="EW47">
        <v>35.954500000000003</v>
      </c>
      <c r="EX47">
        <v>56.937199999999997</v>
      </c>
      <c r="EY47">
        <v>-3.8421500000000002</v>
      </c>
      <c r="EZ47">
        <v>2</v>
      </c>
      <c r="FA47">
        <v>0.32593699999999998</v>
      </c>
      <c r="FB47">
        <v>-0.57291700000000001</v>
      </c>
      <c r="FC47">
        <v>20.2744</v>
      </c>
      <c r="FD47">
        <v>5.22058</v>
      </c>
      <c r="FE47">
        <v>12.004</v>
      </c>
      <c r="FF47">
        <v>4.9872500000000004</v>
      </c>
      <c r="FG47">
        <v>3.2846299999999999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1.86222</v>
      </c>
      <c r="FN47">
        <v>1.8642700000000001</v>
      </c>
      <c r="FO47">
        <v>1.8603499999999999</v>
      </c>
      <c r="FP47">
        <v>1.8610800000000001</v>
      </c>
      <c r="FQ47">
        <v>1.8602000000000001</v>
      </c>
      <c r="FR47">
        <v>1.8619000000000001</v>
      </c>
      <c r="FS47">
        <v>1.85853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-5.2649999999999997</v>
      </c>
      <c r="GH47">
        <v>0.25159999999999999</v>
      </c>
      <c r="GI47">
        <v>-4.4273770621571362</v>
      </c>
      <c r="GJ47">
        <v>-4.6782648166075668E-3</v>
      </c>
      <c r="GK47">
        <v>2.0645039605938809E-6</v>
      </c>
      <c r="GL47">
        <v>-4.2957140779123221E-10</v>
      </c>
      <c r="GM47">
        <v>-7.2769555290842433E-2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56.3</v>
      </c>
      <c r="GV47">
        <v>56.2</v>
      </c>
      <c r="GW47">
        <v>0.773926</v>
      </c>
      <c r="GX47">
        <v>2.5756800000000002</v>
      </c>
      <c r="GY47">
        <v>2.04834</v>
      </c>
      <c r="GZ47">
        <v>2.6196299999999999</v>
      </c>
      <c r="HA47">
        <v>2.1972700000000001</v>
      </c>
      <c r="HB47">
        <v>2.2607400000000002</v>
      </c>
      <c r="HC47">
        <v>37.289900000000003</v>
      </c>
      <c r="HD47">
        <v>14.7887</v>
      </c>
      <c r="HE47">
        <v>18</v>
      </c>
      <c r="HF47">
        <v>709.04</v>
      </c>
      <c r="HG47">
        <v>762.16</v>
      </c>
      <c r="HH47">
        <v>31.000499999999999</v>
      </c>
      <c r="HI47">
        <v>31.556799999999999</v>
      </c>
      <c r="HJ47">
        <v>30.0002</v>
      </c>
      <c r="HK47">
        <v>31.527999999999999</v>
      </c>
      <c r="HL47">
        <v>31.5413</v>
      </c>
      <c r="HM47">
        <v>15.5136</v>
      </c>
      <c r="HN47">
        <v>21.106200000000001</v>
      </c>
      <c r="HO47">
        <v>99.257099999999994</v>
      </c>
      <c r="HP47">
        <v>31</v>
      </c>
      <c r="HQ47">
        <v>217.49299999999999</v>
      </c>
      <c r="HR47">
        <v>30.0764</v>
      </c>
      <c r="HS47">
        <v>99.136399999999995</v>
      </c>
      <c r="HT47">
        <v>97.822500000000005</v>
      </c>
    </row>
    <row r="48" spans="1:228" x14ac:dyDescent="0.2">
      <c r="A48">
        <v>33</v>
      </c>
      <c r="B48">
        <v>1678119682.5999999</v>
      </c>
      <c r="C48">
        <v>127.5</v>
      </c>
      <c r="D48" t="s">
        <v>424</v>
      </c>
      <c r="E48" t="s">
        <v>425</v>
      </c>
      <c r="F48">
        <v>4</v>
      </c>
      <c r="G48">
        <v>1678119680.2874999</v>
      </c>
      <c r="H48">
        <f t="shared" si="0"/>
        <v>2.8187249969202147E-3</v>
      </c>
      <c r="I48">
        <f t="shared" si="1"/>
        <v>2.8187249969202148</v>
      </c>
      <c r="J48">
        <f t="shared" si="2"/>
        <v>3.0787302112068655</v>
      </c>
      <c r="K48">
        <f t="shared" si="3"/>
        <v>192.47975</v>
      </c>
      <c r="L48">
        <f t="shared" si="4"/>
        <v>164.05551800243703</v>
      </c>
      <c r="M48">
        <f t="shared" si="5"/>
        <v>16.631029454001588</v>
      </c>
      <c r="N48">
        <f t="shared" si="6"/>
        <v>19.512518874868384</v>
      </c>
      <c r="O48">
        <f t="shared" si="7"/>
        <v>0.20878867264131634</v>
      </c>
      <c r="P48">
        <f t="shared" si="8"/>
        <v>2.772273806129915</v>
      </c>
      <c r="Q48">
        <f t="shared" si="9"/>
        <v>0.20042972611597495</v>
      </c>
      <c r="R48">
        <f t="shared" si="10"/>
        <v>0.12599171184695393</v>
      </c>
      <c r="S48">
        <f t="shared" si="11"/>
        <v>226.12406623587978</v>
      </c>
      <c r="T48">
        <f t="shared" si="12"/>
        <v>32.504103206568139</v>
      </c>
      <c r="U48">
        <f t="shared" si="13"/>
        <v>31.623337500000002</v>
      </c>
      <c r="V48">
        <f t="shared" si="14"/>
        <v>4.6742215355544214</v>
      </c>
      <c r="W48">
        <f t="shared" si="15"/>
        <v>69.700589046092702</v>
      </c>
      <c r="X48">
        <f t="shared" si="16"/>
        <v>3.3046571302272305</v>
      </c>
      <c r="Y48">
        <f t="shared" si="17"/>
        <v>4.7412183676695685</v>
      </c>
      <c r="Z48">
        <f t="shared" si="18"/>
        <v>1.3695644053271909</v>
      </c>
      <c r="AA48">
        <f t="shared" si="19"/>
        <v>-124.30577236418146</v>
      </c>
      <c r="AB48">
        <f t="shared" si="20"/>
        <v>37.510428713818698</v>
      </c>
      <c r="AC48">
        <f t="shared" si="21"/>
        <v>3.0609293605046091</v>
      </c>
      <c r="AD48">
        <f t="shared" si="22"/>
        <v>142.38965194602162</v>
      </c>
      <c r="AE48">
        <f t="shared" si="23"/>
        <v>13.70638533165967</v>
      </c>
      <c r="AF48">
        <f t="shared" si="24"/>
        <v>2.815613574727299</v>
      </c>
      <c r="AG48">
        <f t="shared" si="25"/>
        <v>3.0787302112068655</v>
      </c>
      <c r="AH48">
        <v>211.25266130759999</v>
      </c>
      <c r="AI48">
        <v>202.02892121212111</v>
      </c>
      <c r="AJ48">
        <v>1.692885338654039</v>
      </c>
      <c r="AK48">
        <v>60.517425008819501</v>
      </c>
      <c r="AL48">
        <f t="shared" si="26"/>
        <v>2.8187249969202148</v>
      </c>
      <c r="AM48">
        <v>30.084097404681309</v>
      </c>
      <c r="AN48">
        <v>32.600937575757563</v>
      </c>
      <c r="AO48">
        <v>9.1455692625635249E-6</v>
      </c>
      <c r="AP48">
        <v>101.17215150411209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47640.756940938511</v>
      </c>
      <c r="AV48">
        <f t="shared" si="30"/>
        <v>1200.0387499999999</v>
      </c>
      <c r="AW48">
        <f t="shared" si="31"/>
        <v>1025.9589135937201</v>
      </c>
      <c r="AX48">
        <f t="shared" si="32"/>
        <v>0.85493815395021211</v>
      </c>
      <c r="AY48">
        <f t="shared" si="33"/>
        <v>0.18843063712390937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1678119680.2874999</v>
      </c>
      <c r="BF48">
        <v>192.47975</v>
      </c>
      <c r="BG48">
        <v>205.631125</v>
      </c>
      <c r="BH48">
        <v>32.598537499999999</v>
      </c>
      <c r="BI48">
        <v>30.084412499999999</v>
      </c>
      <c r="BJ48">
        <v>197.754875</v>
      </c>
      <c r="BK48">
        <v>32.346975</v>
      </c>
      <c r="BL48">
        <v>650.04612500000007</v>
      </c>
      <c r="BM48">
        <v>101.2745</v>
      </c>
      <c r="BN48">
        <v>9.9898474999999987E-2</v>
      </c>
      <c r="BO48">
        <v>31.874312499999998</v>
      </c>
      <c r="BP48">
        <v>31.623337500000002</v>
      </c>
      <c r="BQ48">
        <v>999.9</v>
      </c>
      <c r="BR48">
        <v>0</v>
      </c>
      <c r="BS48">
        <v>0</v>
      </c>
      <c r="BT48">
        <v>9014.3762499999993</v>
      </c>
      <c r="BU48">
        <v>0</v>
      </c>
      <c r="BV48">
        <v>54.275862500000002</v>
      </c>
      <c r="BW48">
        <v>-13.1511625</v>
      </c>
      <c r="BX48">
        <v>198.96600000000001</v>
      </c>
      <c r="BY48">
        <v>212.00912500000001</v>
      </c>
      <c r="BZ48">
        <v>2.5141149999999999</v>
      </c>
      <c r="CA48">
        <v>205.631125</v>
      </c>
      <c r="CB48">
        <v>30.084412499999999</v>
      </c>
      <c r="CC48">
        <v>3.3013949999999999</v>
      </c>
      <c r="CD48">
        <v>3.0467787500000001</v>
      </c>
      <c r="CE48">
        <v>25.631587499999998</v>
      </c>
      <c r="CF48">
        <v>24.285812499999999</v>
      </c>
      <c r="CG48">
        <v>1200.0387499999999</v>
      </c>
      <c r="CH48">
        <v>0.49998037499999998</v>
      </c>
      <c r="CI48">
        <v>0.50001962499999997</v>
      </c>
      <c r="CJ48">
        <v>0</v>
      </c>
      <c r="CK48">
        <v>1174.9537499999999</v>
      </c>
      <c r="CL48">
        <v>4.9990899999999998</v>
      </c>
      <c r="CM48">
        <v>12525</v>
      </c>
      <c r="CN48">
        <v>9558.09375</v>
      </c>
      <c r="CO48">
        <v>40.811999999999998</v>
      </c>
      <c r="CP48">
        <v>42.311999999999998</v>
      </c>
      <c r="CQ48">
        <v>41.561999999999998</v>
      </c>
      <c r="CR48">
        <v>41.5</v>
      </c>
      <c r="CS48">
        <v>42.140500000000003</v>
      </c>
      <c r="CT48">
        <v>597.49375000000009</v>
      </c>
      <c r="CU48">
        <v>597.54500000000007</v>
      </c>
      <c r="CV48">
        <v>0</v>
      </c>
      <c r="CW48">
        <v>1678119724.5999999</v>
      </c>
      <c r="CX48">
        <v>0</v>
      </c>
      <c r="CY48">
        <v>1678116306.0999999</v>
      </c>
      <c r="CZ48" t="s">
        <v>356</v>
      </c>
      <c r="DA48">
        <v>1678116302.5999999</v>
      </c>
      <c r="DB48">
        <v>1678116306.0999999</v>
      </c>
      <c r="DC48">
        <v>12</v>
      </c>
      <c r="DD48">
        <v>3.5000000000000003E-2</v>
      </c>
      <c r="DE48">
        <v>0.05</v>
      </c>
      <c r="DF48">
        <v>-6.1040000000000001</v>
      </c>
      <c r="DG48">
        <v>0.249</v>
      </c>
      <c r="DH48">
        <v>413</v>
      </c>
      <c r="DI48">
        <v>32</v>
      </c>
      <c r="DJ48">
        <v>0.5</v>
      </c>
      <c r="DK48">
        <v>0.15</v>
      </c>
      <c r="DL48">
        <v>-12.806215</v>
      </c>
      <c r="DM48">
        <v>-2.238398499061883</v>
      </c>
      <c r="DN48">
        <v>0.21622052463861979</v>
      </c>
      <c r="DO48">
        <v>0</v>
      </c>
      <c r="DP48">
        <v>2.5145137499999999</v>
      </c>
      <c r="DQ48">
        <v>1.2458161350783451E-3</v>
      </c>
      <c r="DR48">
        <v>1.3754102796984071E-3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3.29819</v>
      </c>
      <c r="EB48">
        <v>2.6251600000000002</v>
      </c>
      <c r="EC48">
        <v>5.5996600000000001E-2</v>
      </c>
      <c r="ED48">
        <v>5.7412199999999997E-2</v>
      </c>
      <c r="EE48">
        <v>0.13577800000000001</v>
      </c>
      <c r="EF48">
        <v>0.127445</v>
      </c>
      <c r="EG48">
        <v>28546.5</v>
      </c>
      <c r="EH48">
        <v>28921.3</v>
      </c>
      <c r="EI48">
        <v>28127.1</v>
      </c>
      <c r="EJ48">
        <v>29521.5</v>
      </c>
      <c r="EK48">
        <v>33463.599999999999</v>
      </c>
      <c r="EL48">
        <v>35744.800000000003</v>
      </c>
      <c r="EM48">
        <v>39718.699999999997</v>
      </c>
      <c r="EN48">
        <v>42177</v>
      </c>
      <c r="EO48">
        <v>2.2503000000000002</v>
      </c>
      <c r="EP48">
        <v>2.2196799999999999</v>
      </c>
      <c r="EQ48">
        <v>0.120752</v>
      </c>
      <c r="ER48">
        <v>0</v>
      </c>
      <c r="ES48">
        <v>29.659500000000001</v>
      </c>
      <c r="ET48">
        <v>999.9</v>
      </c>
      <c r="EU48">
        <v>73.3</v>
      </c>
      <c r="EV48">
        <v>32.700000000000003</v>
      </c>
      <c r="EW48">
        <v>35.9542</v>
      </c>
      <c r="EX48">
        <v>57.237200000000001</v>
      </c>
      <c r="EY48">
        <v>-3.8060900000000002</v>
      </c>
      <c r="EZ48">
        <v>2</v>
      </c>
      <c r="FA48">
        <v>0.326067</v>
      </c>
      <c r="FB48">
        <v>-0.57102399999999998</v>
      </c>
      <c r="FC48">
        <v>20.2746</v>
      </c>
      <c r="FD48">
        <v>5.2210299999999998</v>
      </c>
      <c r="FE48">
        <v>12.004</v>
      </c>
      <c r="FF48">
        <v>4.9871499999999997</v>
      </c>
      <c r="FG48">
        <v>3.2846299999999999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1.86222</v>
      </c>
      <c r="FN48">
        <v>1.86426</v>
      </c>
      <c r="FO48">
        <v>1.8603400000000001</v>
      </c>
      <c r="FP48">
        <v>1.8611</v>
      </c>
      <c r="FQ48">
        <v>1.8602000000000001</v>
      </c>
      <c r="FR48">
        <v>1.86189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-5.29</v>
      </c>
      <c r="GH48">
        <v>0.25159999999999999</v>
      </c>
      <c r="GI48">
        <v>-4.4273770621571362</v>
      </c>
      <c r="GJ48">
        <v>-4.6782648166075668E-3</v>
      </c>
      <c r="GK48">
        <v>2.0645039605938809E-6</v>
      </c>
      <c r="GL48">
        <v>-4.2957140779123221E-10</v>
      </c>
      <c r="GM48">
        <v>-7.2769555290842433E-2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56.3</v>
      </c>
      <c r="GV48">
        <v>56.3</v>
      </c>
      <c r="GW48">
        <v>0.79345699999999997</v>
      </c>
      <c r="GX48">
        <v>2.5683600000000002</v>
      </c>
      <c r="GY48">
        <v>2.04834</v>
      </c>
      <c r="GZ48">
        <v>2.6196299999999999</v>
      </c>
      <c r="HA48">
        <v>2.1972700000000001</v>
      </c>
      <c r="HB48">
        <v>2.2802699999999998</v>
      </c>
      <c r="HC48">
        <v>37.289900000000003</v>
      </c>
      <c r="HD48">
        <v>14.7887</v>
      </c>
      <c r="HE48">
        <v>18</v>
      </c>
      <c r="HF48">
        <v>708.84199999999998</v>
      </c>
      <c r="HG48">
        <v>762.16200000000003</v>
      </c>
      <c r="HH48">
        <v>31.000499999999999</v>
      </c>
      <c r="HI48">
        <v>31.5581</v>
      </c>
      <c r="HJ48">
        <v>30.000299999999999</v>
      </c>
      <c r="HK48">
        <v>31.5306</v>
      </c>
      <c r="HL48">
        <v>31.543299999999999</v>
      </c>
      <c r="HM48">
        <v>15.9078</v>
      </c>
      <c r="HN48">
        <v>21.106200000000001</v>
      </c>
      <c r="HO48">
        <v>99.257099999999994</v>
      </c>
      <c r="HP48">
        <v>31</v>
      </c>
      <c r="HQ48">
        <v>224.18</v>
      </c>
      <c r="HR48">
        <v>30.0764</v>
      </c>
      <c r="HS48">
        <v>99.135599999999997</v>
      </c>
      <c r="HT48">
        <v>97.823400000000007</v>
      </c>
    </row>
    <row r="49" spans="1:228" x14ac:dyDescent="0.2">
      <c r="A49">
        <v>34</v>
      </c>
      <c r="B49">
        <v>1678119686.5999999</v>
      </c>
      <c r="C49">
        <v>131.5</v>
      </c>
      <c r="D49" t="s">
        <v>426</v>
      </c>
      <c r="E49" t="s">
        <v>427</v>
      </c>
      <c r="F49">
        <v>4</v>
      </c>
      <c r="G49">
        <v>1678119684.5999999</v>
      </c>
      <c r="H49">
        <f t="shared" si="0"/>
        <v>2.8161593132244359E-3</v>
      </c>
      <c r="I49">
        <f t="shared" si="1"/>
        <v>2.816159313224436</v>
      </c>
      <c r="J49">
        <f t="shared" si="2"/>
        <v>3.2920089045988323</v>
      </c>
      <c r="K49">
        <f t="shared" si="3"/>
        <v>199.5104285714286</v>
      </c>
      <c r="L49">
        <f t="shared" si="4"/>
        <v>169.25614317139505</v>
      </c>
      <c r="M49">
        <f t="shared" si="5"/>
        <v>17.157877399147921</v>
      </c>
      <c r="N49">
        <f t="shared" si="6"/>
        <v>20.224822621732532</v>
      </c>
      <c r="O49">
        <f t="shared" si="7"/>
        <v>0.20875037320402084</v>
      </c>
      <c r="P49">
        <f t="shared" si="8"/>
        <v>2.7753983443977157</v>
      </c>
      <c r="Q49">
        <f t="shared" si="9"/>
        <v>0.20040342967903665</v>
      </c>
      <c r="R49">
        <f t="shared" si="10"/>
        <v>0.12597427312906576</v>
      </c>
      <c r="S49">
        <f t="shared" si="11"/>
        <v>226.12760623409892</v>
      </c>
      <c r="T49">
        <f t="shared" si="12"/>
        <v>32.509139582230958</v>
      </c>
      <c r="U49">
        <f t="shared" si="13"/>
        <v>31.62011428571428</v>
      </c>
      <c r="V49">
        <f t="shared" si="14"/>
        <v>4.6733665002150522</v>
      </c>
      <c r="W49">
        <f t="shared" si="15"/>
        <v>69.685967987619762</v>
      </c>
      <c r="X49">
        <f t="shared" si="16"/>
        <v>3.3048949072681504</v>
      </c>
      <c r="Y49">
        <f t="shared" si="17"/>
        <v>4.7425543516239745</v>
      </c>
      <c r="Z49">
        <f t="shared" si="18"/>
        <v>1.3684715929469018</v>
      </c>
      <c r="AA49">
        <f t="shared" si="19"/>
        <v>-124.19262571319763</v>
      </c>
      <c r="AB49">
        <f t="shared" si="20"/>
        <v>38.779114755774422</v>
      </c>
      <c r="AC49">
        <f t="shared" si="21"/>
        <v>3.1609215153794499</v>
      </c>
      <c r="AD49">
        <f t="shared" si="22"/>
        <v>143.87501679205516</v>
      </c>
      <c r="AE49">
        <f t="shared" si="23"/>
        <v>13.891037911968327</v>
      </c>
      <c r="AF49">
        <f t="shared" si="24"/>
        <v>2.8156073897163685</v>
      </c>
      <c r="AG49">
        <f t="shared" si="25"/>
        <v>3.2920089045988323</v>
      </c>
      <c r="AH49">
        <v>218.15826029661</v>
      </c>
      <c r="AI49">
        <v>208.76423030303019</v>
      </c>
      <c r="AJ49">
        <v>1.683763606589338</v>
      </c>
      <c r="AK49">
        <v>60.517425008819501</v>
      </c>
      <c r="AL49">
        <f t="shared" si="26"/>
        <v>2.816159313224436</v>
      </c>
      <c r="AM49">
        <v>30.087009952905291</v>
      </c>
      <c r="AN49">
        <v>32.601941212121197</v>
      </c>
      <c r="AO49">
        <v>9.7614487158002412E-6</v>
      </c>
      <c r="AP49">
        <v>101.17215150411209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47726.36910332297</v>
      </c>
      <c r="AV49">
        <f t="shared" si="30"/>
        <v>1200.07</v>
      </c>
      <c r="AW49">
        <f t="shared" si="31"/>
        <v>1025.9844135927972</v>
      </c>
      <c r="AX49">
        <f t="shared" si="32"/>
        <v>0.85493713999416476</v>
      </c>
      <c r="AY49">
        <f t="shared" si="33"/>
        <v>0.1884286801887381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1678119684.5999999</v>
      </c>
      <c r="BF49">
        <v>199.5104285714286</v>
      </c>
      <c r="BG49">
        <v>212.85257142857139</v>
      </c>
      <c r="BH49">
        <v>32.601571428571432</v>
      </c>
      <c r="BI49">
        <v>30.087071428571431</v>
      </c>
      <c r="BJ49">
        <v>204.81299999999999</v>
      </c>
      <c r="BK49">
        <v>32.35</v>
      </c>
      <c r="BL49">
        <v>649.9457142857143</v>
      </c>
      <c r="BM49">
        <v>101.2725714285714</v>
      </c>
      <c r="BN49">
        <v>9.9686485714285705E-2</v>
      </c>
      <c r="BO49">
        <v>31.879285714285711</v>
      </c>
      <c r="BP49">
        <v>31.62011428571428</v>
      </c>
      <c r="BQ49">
        <v>999.89999999999986</v>
      </c>
      <c r="BR49">
        <v>0</v>
      </c>
      <c r="BS49">
        <v>0</v>
      </c>
      <c r="BT49">
        <v>9031.16</v>
      </c>
      <c r="BU49">
        <v>0</v>
      </c>
      <c r="BV49">
        <v>54.335571428571427</v>
      </c>
      <c r="BW49">
        <v>-13.34232857142857</v>
      </c>
      <c r="BX49">
        <v>206.23371428571431</v>
      </c>
      <c r="BY49">
        <v>219.45528571428571</v>
      </c>
      <c r="BZ49">
        <v>2.5145114285714278</v>
      </c>
      <c r="CA49">
        <v>212.85257142857139</v>
      </c>
      <c r="CB49">
        <v>30.087071428571431</v>
      </c>
      <c r="CC49">
        <v>3.3016457142857139</v>
      </c>
      <c r="CD49">
        <v>3.046995714285714</v>
      </c>
      <c r="CE49">
        <v>25.632857142857141</v>
      </c>
      <c r="CF49">
        <v>24.286999999999999</v>
      </c>
      <c r="CG49">
        <v>1200.07</v>
      </c>
      <c r="CH49">
        <v>0.50001328571428572</v>
      </c>
      <c r="CI49">
        <v>0.49998671428571428</v>
      </c>
      <c r="CJ49">
        <v>0</v>
      </c>
      <c r="CK49">
        <v>1173.788571428571</v>
      </c>
      <c r="CL49">
        <v>4.9990899999999998</v>
      </c>
      <c r="CM49">
        <v>12515.82857142857</v>
      </c>
      <c r="CN49">
        <v>9558.4585714285731</v>
      </c>
      <c r="CO49">
        <v>40.811999999999998</v>
      </c>
      <c r="CP49">
        <v>42.311999999999998</v>
      </c>
      <c r="CQ49">
        <v>41.561999999999998</v>
      </c>
      <c r="CR49">
        <v>41.5</v>
      </c>
      <c r="CS49">
        <v>42.125</v>
      </c>
      <c r="CT49">
        <v>597.55000000000007</v>
      </c>
      <c r="CU49">
        <v>597.51999999999987</v>
      </c>
      <c r="CV49">
        <v>0</v>
      </c>
      <c r="CW49">
        <v>1678119728.2</v>
      </c>
      <c r="CX49">
        <v>0</v>
      </c>
      <c r="CY49">
        <v>1678116306.0999999</v>
      </c>
      <c r="CZ49" t="s">
        <v>356</v>
      </c>
      <c r="DA49">
        <v>1678116302.5999999</v>
      </c>
      <c r="DB49">
        <v>1678116306.0999999</v>
      </c>
      <c r="DC49">
        <v>12</v>
      </c>
      <c r="DD49">
        <v>3.5000000000000003E-2</v>
      </c>
      <c r="DE49">
        <v>0.05</v>
      </c>
      <c r="DF49">
        <v>-6.1040000000000001</v>
      </c>
      <c r="DG49">
        <v>0.249</v>
      </c>
      <c r="DH49">
        <v>413</v>
      </c>
      <c r="DI49">
        <v>32</v>
      </c>
      <c r="DJ49">
        <v>0.5</v>
      </c>
      <c r="DK49">
        <v>0.15</v>
      </c>
      <c r="DL49">
        <v>-12.970965853658541</v>
      </c>
      <c r="DM49">
        <v>-2.3628313588850411</v>
      </c>
      <c r="DN49">
        <v>0.23375302435477249</v>
      </c>
      <c r="DO49">
        <v>0</v>
      </c>
      <c r="DP49">
        <v>2.5146946341463421</v>
      </c>
      <c r="DQ49">
        <v>-1.926689895471675E-3</v>
      </c>
      <c r="DR49">
        <v>1.325605425532024E-3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3.29799</v>
      </c>
      <c r="EB49">
        <v>2.6252599999999999</v>
      </c>
      <c r="EC49">
        <v>5.7594300000000001E-2</v>
      </c>
      <c r="ED49">
        <v>5.9018300000000003E-2</v>
      </c>
      <c r="EE49">
        <v>0.13578699999999999</v>
      </c>
      <c r="EF49">
        <v>0.127447</v>
      </c>
      <c r="EG49">
        <v>28497.9</v>
      </c>
      <c r="EH49">
        <v>28871.3</v>
      </c>
      <c r="EI49">
        <v>28126.9</v>
      </c>
      <c r="EJ49">
        <v>29520.799999999999</v>
      </c>
      <c r="EK49">
        <v>33463.1</v>
      </c>
      <c r="EL49">
        <v>35744.400000000001</v>
      </c>
      <c r="EM49">
        <v>39718.400000000001</v>
      </c>
      <c r="EN49">
        <v>42176.5</v>
      </c>
      <c r="EO49">
        <v>2.2499699999999998</v>
      </c>
      <c r="EP49">
        <v>2.2200799999999998</v>
      </c>
      <c r="EQ49">
        <v>0.120893</v>
      </c>
      <c r="ER49">
        <v>0</v>
      </c>
      <c r="ES49">
        <v>29.657</v>
      </c>
      <c r="ET49">
        <v>999.9</v>
      </c>
      <c r="EU49">
        <v>73.3</v>
      </c>
      <c r="EV49">
        <v>32.700000000000003</v>
      </c>
      <c r="EW49">
        <v>35.956200000000003</v>
      </c>
      <c r="EX49">
        <v>56.997199999999999</v>
      </c>
      <c r="EY49">
        <v>-3.7259600000000002</v>
      </c>
      <c r="EZ49">
        <v>2</v>
      </c>
      <c r="FA49">
        <v>0.32631900000000003</v>
      </c>
      <c r="FB49">
        <v>-0.56940100000000005</v>
      </c>
      <c r="FC49">
        <v>20.274000000000001</v>
      </c>
      <c r="FD49">
        <v>5.2166899999999998</v>
      </c>
      <c r="FE49">
        <v>12.004</v>
      </c>
      <c r="FF49">
        <v>4.9859499999999999</v>
      </c>
      <c r="FG49">
        <v>3.2839499999999999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1.8622000000000001</v>
      </c>
      <c r="FN49">
        <v>1.8642700000000001</v>
      </c>
      <c r="FO49">
        <v>1.8603499999999999</v>
      </c>
      <c r="FP49">
        <v>1.8611</v>
      </c>
      <c r="FQ49">
        <v>1.8602000000000001</v>
      </c>
      <c r="FR49">
        <v>1.8619000000000001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-5.3159999999999998</v>
      </c>
      <c r="GH49">
        <v>0.25159999999999999</v>
      </c>
      <c r="GI49">
        <v>-4.4273770621571362</v>
      </c>
      <c r="GJ49">
        <v>-4.6782648166075668E-3</v>
      </c>
      <c r="GK49">
        <v>2.0645039605938809E-6</v>
      </c>
      <c r="GL49">
        <v>-4.2957140779123221E-10</v>
      </c>
      <c r="GM49">
        <v>-7.2769555290842433E-2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56.4</v>
      </c>
      <c r="GV49">
        <v>56.3</v>
      </c>
      <c r="GW49">
        <v>0.81420899999999996</v>
      </c>
      <c r="GX49">
        <v>2.5683600000000002</v>
      </c>
      <c r="GY49">
        <v>2.04834</v>
      </c>
      <c r="GZ49">
        <v>2.6196299999999999</v>
      </c>
      <c r="HA49">
        <v>2.1972700000000001</v>
      </c>
      <c r="HB49">
        <v>2.2985799999999998</v>
      </c>
      <c r="HC49">
        <v>37.289900000000003</v>
      </c>
      <c r="HD49">
        <v>14.797499999999999</v>
      </c>
      <c r="HE49">
        <v>18</v>
      </c>
      <c r="HF49">
        <v>708.57899999999995</v>
      </c>
      <c r="HG49">
        <v>762.56</v>
      </c>
      <c r="HH49">
        <v>31.000499999999999</v>
      </c>
      <c r="HI49">
        <v>31.560099999999998</v>
      </c>
      <c r="HJ49">
        <v>30.000299999999999</v>
      </c>
      <c r="HK49">
        <v>31.531400000000001</v>
      </c>
      <c r="HL49">
        <v>31.544</v>
      </c>
      <c r="HM49">
        <v>16.302700000000002</v>
      </c>
      <c r="HN49">
        <v>21.106200000000001</v>
      </c>
      <c r="HO49">
        <v>99.257099999999994</v>
      </c>
      <c r="HP49">
        <v>31</v>
      </c>
      <c r="HQ49">
        <v>230.869</v>
      </c>
      <c r="HR49">
        <v>30.174900000000001</v>
      </c>
      <c r="HS49">
        <v>99.134799999999998</v>
      </c>
      <c r="HT49">
        <v>97.821799999999996</v>
      </c>
    </row>
    <row r="50" spans="1:228" x14ac:dyDescent="0.2">
      <c r="A50">
        <v>35</v>
      </c>
      <c r="B50">
        <v>1678119690.5999999</v>
      </c>
      <c r="C50">
        <v>135.5</v>
      </c>
      <c r="D50" t="s">
        <v>428</v>
      </c>
      <c r="E50" t="s">
        <v>429</v>
      </c>
      <c r="F50">
        <v>4</v>
      </c>
      <c r="G50">
        <v>1678119688.2874999</v>
      </c>
      <c r="H50">
        <f t="shared" si="0"/>
        <v>2.8186384720540734E-3</v>
      </c>
      <c r="I50">
        <f t="shared" si="1"/>
        <v>2.8186384720540736</v>
      </c>
      <c r="J50">
        <f t="shared" si="2"/>
        <v>3.4797836337494319</v>
      </c>
      <c r="K50">
        <f t="shared" si="3"/>
        <v>205.52375000000001</v>
      </c>
      <c r="L50">
        <f t="shared" si="4"/>
        <v>173.65897154636201</v>
      </c>
      <c r="M50">
        <f t="shared" si="5"/>
        <v>17.604309006807146</v>
      </c>
      <c r="N50">
        <f t="shared" si="6"/>
        <v>20.834533171652751</v>
      </c>
      <c r="O50">
        <f t="shared" si="7"/>
        <v>0.20876466773920949</v>
      </c>
      <c r="P50">
        <f t="shared" si="8"/>
        <v>2.7706856044233739</v>
      </c>
      <c r="Q50">
        <f t="shared" si="9"/>
        <v>0.2004030177595518</v>
      </c>
      <c r="R50">
        <f t="shared" si="10"/>
        <v>0.12597524075161115</v>
      </c>
      <c r="S50">
        <f t="shared" si="11"/>
        <v>226.11583573571124</v>
      </c>
      <c r="T50">
        <f t="shared" si="12"/>
        <v>32.513792710496134</v>
      </c>
      <c r="U50">
        <f t="shared" si="13"/>
        <v>31.6256375</v>
      </c>
      <c r="V50">
        <f t="shared" si="14"/>
        <v>4.6748317493104254</v>
      </c>
      <c r="W50">
        <f t="shared" si="15"/>
        <v>69.674050157616506</v>
      </c>
      <c r="X50">
        <f t="shared" si="16"/>
        <v>3.3051561087315098</v>
      </c>
      <c r="Y50">
        <f t="shared" si="17"/>
        <v>4.7437404618428118</v>
      </c>
      <c r="Z50">
        <f t="shared" si="18"/>
        <v>1.3696756405789157</v>
      </c>
      <c r="AA50">
        <f t="shared" si="19"/>
        <v>-124.30195661758464</v>
      </c>
      <c r="AB50">
        <f t="shared" si="20"/>
        <v>38.5476220200079</v>
      </c>
      <c r="AC50">
        <f t="shared" si="21"/>
        <v>3.1475506833569646</v>
      </c>
      <c r="AD50">
        <f t="shared" si="22"/>
        <v>143.50905182149148</v>
      </c>
      <c r="AE50">
        <f t="shared" si="23"/>
        <v>14.024999496807704</v>
      </c>
      <c r="AF50">
        <f t="shared" si="24"/>
        <v>2.8176284095545259</v>
      </c>
      <c r="AG50">
        <f t="shared" si="25"/>
        <v>3.4797836337494319</v>
      </c>
      <c r="AH50">
        <v>225.04039398003891</v>
      </c>
      <c r="AI50">
        <v>215.48796969696971</v>
      </c>
      <c r="AJ50">
        <v>1.6785456019888989</v>
      </c>
      <c r="AK50">
        <v>60.517425008819501</v>
      </c>
      <c r="AL50">
        <f t="shared" si="26"/>
        <v>2.8186384720540736</v>
      </c>
      <c r="AM50">
        <v>30.088147272042839</v>
      </c>
      <c r="AN50">
        <v>32.60503878787879</v>
      </c>
      <c r="AO50">
        <v>1.3291340213444841E-5</v>
      </c>
      <c r="AP50">
        <v>101.17215150411209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47595.378566829932</v>
      </c>
      <c r="AV50">
        <f t="shared" si="30"/>
        <v>1199.9962499999999</v>
      </c>
      <c r="AW50">
        <f t="shared" si="31"/>
        <v>1025.9224635936328</v>
      </c>
      <c r="AX50">
        <f t="shared" si="32"/>
        <v>0.85493805800945855</v>
      </c>
      <c r="AY50">
        <f t="shared" si="33"/>
        <v>0.18843045195825509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1678119688.2874999</v>
      </c>
      <c r="BF50">
        <v>205.52375000000001</v>
      </c>
      <c r="BG50">
        <v>219.00437500000001</v>
      </c>
      <c r="BH50">
        <v>32.603949999999998</v>
      </c>
      <c r="BI50">
        <v>30.087875</v>
      </c>
      <c r="BJ50">
        <v>210.849625</v>
      </c>
      <c r="BK50">
        <v>32.352350000000001</v>
      </c>
      <c r="BL50">
        <v>650.00350000000003</v>
      </c>
      <c r="BM50">
        <v>101.27275</v>
      </c>
      <c r="BN50">
        <v>0.1001238</v>
      </c>
      <c r="BO50">
        <v>31.883700000000001</v>
      </c>
      <c r="BP50">
        <v>31.6256375</v>
      </c>
      <c r="BQ50">
        <v>999.9</v>
      </c>
      <c r="BR50">
        <v>0</v>
      </c>
      <c r="BS50">
        <v>0</v>
      </c>
      <c r="BT50">
        <v>9006.0949999999993</v>
      </c>
      <c r="BU50">
        <v>0</v>
      </c>
      <c r="BV50">
        <v>54.622237499999997</v>
      </c>
      <c r="BW50">
        <v>-13.4806375</v>
      </c>
      <c r="BX50">
        <v>212.45050000000001</v>
      </c>
      <c r="BY50">
        <v>225.798</v>
      </c>
      <c r="BZ50">
        <v>2.5160787500000001</v>
      </c>
      <c r="CA50">
        <v>219.00437500000001</v>
      </c>
      <c r="CB50">
        <v>30.087875</v>
      </c>
      <c r="CC50">
        <v>3.3018925000000001</v>
      </c>
      <c r="CD50">
        <v>3.0470812500000002</v>
      </c>
      <c r="CE50">
        <v>25.634112500000001</v>
      </c>
      <c r="CF50">
        <v>24.2874625</v>
      </c>
      <c r="CG50">
        <v>1199.9962499999999</v>
      </c>
      <c r="CH50">
        <v>0.49998399999999998</v>
      </c>
      <c r="CI50">
        <v>0.50001600000000002</v>
      </c>
      <c r="CJ50">
        <v>0</v>
      </c>
      <c r="CK50">
        <v>1172.75875</v>
      </c>
      <c r="CL50">
        <v>4.9990899999999998</v>
      </c>
      <c r="CM50">
        <v>12507.35</v>
      </c>
      <c r="CN50">
        <v>9557.7737500000003</v>
      </c>
      <c r="CO50">
        <v>40.811999999999998</v>
      </c>
      <c r="CP50">
        <v>42.311999999999998</v>
      </c>
      <c r="CQ50">
        <v>41.561999999999998</v>
      </c>
      <c r="CR50">
        <v>41.523249999999997</v>
      </c>
      <c r="CS50">
        <v>42.163749999999993</v>
      </c>
      <c r="CT50">
        <v>597.47624999999994</v>
      </c>
      <c r="CU50">
        <v>597.52</v>
      </c>
      <c r="CV50">
        <v>0</v>
      </c>
      <c r="CW50">
        <v>1678119732.4000001</v>
      </c>
      <c r="CX50">
        <v>0</v>
      </c>
      <c r="CY50">
        <v>1678116306.0999999</v>
      </c>
      <c r="CZ50" t="s">
        <v>356</v>
      </c>
      <c r="DA50">
        <v>1678116302.5999999</v>
      </c>
      <c r="DB50">
        <v>1678116306.0999999</v>
      </c>
      <c r="DC50">
        <v>12</v>
      </c>
      <c r="DD50">
        <v>3.5000000000000003E-2</v>
      </c>
      <c r="DE50">
        <v>0.05</v>
      </c>
      <c r="DF50">
        <v>-6.1040000000000001</v>
      </c>
      <c r="DG50">
        <v>0.249</v>
      </c>
      <c r="DH50">
        <v>413</v>
      </c>
      <c r="DI50">
        <v>32</v>
      </c>
      <c r="DJ50">
        <v>0.5</v>
      </c>
      <c r="DK50">
        <v>0.15</v>
      </c>
      <c r="DL50">
        <v>-13.115937499999999</v>
      </c>
      <c r="DM50">
        <v>-2.4746217636022489</v>
      </c>
      <c r="DN50">
        <v>0.2383577035544476</v>
      </c>
      <c r="DO50">
        <v>0</v>
      </c>
      <c r="DP50">
        <v>2.5150584999999999</v>
      </c>
      <c r="DQ50">
        <v>-3.232120075053978E-3</v>
      </c>
      <c r="DR50">
        <v>1.27794082413859E-3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3.2983600000000002</v>
      </c>
      <c r="EB50">
        <v>2.6256200000000001</v>
      </c>
      <c r="EC50">
        <v>5.9177800000000003E-2</v>
      </c>
      <c r="ED50">
        <v>6.06048E-2</v>
      </c>
      <c r="EE50">
        <v>0.13578799999999999</v>
      </c>
      <c r="EF50">
        <v>0.12745400000000001</v>
      </c>
      <c r="EG50">
        <v>28449.200000000001</v>
      </c>
      <c r="EH50">
        <v>28822.6</v>
      </c>
      <c r="EI50">
        <v>28126.1</v>
      </c>
      <c r="EJ50">
        <v>29520.799999999999</v>
      </c>
      <c r="EK50">
        <v>33462.5</v>
      </c>
      <c r="EL50">
        <v>35743.800000000003</v>
      </c>
      <c r="EM50">
        <v>39717.599999999999</v>
      </c>
      <c r="EN50">
        <v>42176</v>
      </c>
      <c r="EO50">
        <v>2.2501500000000001</v>
      </c>
      <c r="EP50">
        <v>2.2197300000000002</v>
      </c>
      <c r="EQ50">
        <v>0.12156400000000001</v>
      </c>
      <c r="ER50">
        <v>0</v>
      </c>
      <c r="ES50">
        <v>29.654399999999999</v>
      </c>
      <c r="ET50">
        <v>999.9</v>
      </c>
      <c r="EU50">
        <v>73.3</v>
      </c>
      <c r="EV50">
        <v>32.700000000000003</v>
      </c>
      <c r="EW50">
        <v>35.956299999999999</v>
      </c>
      <c r="EX50">
        <v>57.2072</v>
      </c>
      <c r="EY50">
        <v>-3.8020900000000002</v>
      </c>
      <c r="EZ50">
        <v>2</v>
      </c>
      <c r="FA50">
        <v>0.32638699999999998</v>
      </c>
      <c r="FB50">
        <v>-0.56726299999999996</v>
      </c>
      <c r="FC50">
        <v>20.2745</v>
      </c>
      <c r="FD50">
        <v>5.2202799999999998</v>
      </c>
      <c r="FE50">
        <v>12.004</v>
      </c>
      <c r="FF50">
        <v>4.9871499999999997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1.86222</v>
      </c>
      <c r="FN50">
        <v>1.8642799999999999</v>
      </c>
      <c r="FO50">
        <v>1.8603400000000001</v>
      </c>
      <c r="FP50">
        <v>1.8610899999999999</v>
      </c>
      <c r="FQ50">
        <v>1.8602000000000001</v>
      </c>
      <c r="FR50">
        <v>1.8619000000000001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-5.3410000000000002</v>
      </c>
      <c r="GH50">
        <v>0.25159999999999999</v>
      </c>
      <c r="GI50">
        <v>-4.4273770621571362</v>
      </c>
      <c r="GJ50">
        <v>-4.6782648166075668E-3</v>
      </c>
      <c r="GK50">
        <v>2.0645039605938809E-6</v>
      </c>
      <c r="GL50">
        <v>-4.2957140779123221E-10</v>
      </c>
      <c r="GM50">
        <v>-7.2769555290842433E-2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56.5</v>
      </c>
      <c r="GV50">
        <v>56.4</v>
      </c>
      <c r="GW50">
        <v>0.83374000000000004</v>
      </c>
      <c r="GX50">
        <v>2.5598100000000001</v>
      </c>
      <c r="GY50">
        <v>2.04834</v>
      </c>
      <c r="GZ50">
        <v>2.6196299999999999</v>
      </c>
      <c r="HA50">
        <v>2.1972700000000001</v>
      </c>
      <c r="HB50">
        <v>2.32422</v>
      </c>
      <c r="HC50">
        <v>37.289900000000003</v>
      </c>
      <c r="HD50">
        <v>14.797499999999999</v>
      </c>
      <c r="HE50">
        <v>18</v>
      </c>
      <c r="HF50">
        <v>708.74800000000005</v>
      </c>
      <c r="HG50">
        <v>762.24599999999998</v>
      </c>
      <c r="HH50">
        <v>31.000599999999999</v>
      </c>
      <c r="HI50">
        <v>31.5623</v>
      </c>
      <c r="HJ50">
        <v>30.0001</v>
      </c>
      <c r="HK50">
        <v>31.533300000000001</v>
      </c>
      <c r="HL50">
        <v>31.546099999999999</v>
      </c>
      <c r="HM50">
        <v>16.6967</v>
      </c>
      <c r="HN50">
        <v>21.106200000000001</v>
      </c>
      <c r="HO50">
        <v>99.257099999999994</v>
      </c>
      <c r="HP50">
        <v>31</v>
      </c>
      <c r="HQ50">
        <v>237.553</v>
      </c>
      <c r="HR50">
        <v>30.2212</v>
      </c>
      <c r="HS50">
        <v>99.132499999999993</v>
      </c>
      <c r="HT50">
        <v>97.821200000000005</v>
      </c>
    </row>
    <row r="51" spans="1:228" x14ac:dyDescent="0.2">
      <c r="A51">
        <v>36</v>
      </c>
      <c r="B51">
        <v>1678119694.5999999</v>
      </c>
      <c r="C51">
        <v>139.5</v>
      </c>
      <c r="D51" t="s">
        <v>430</v>
      </c>
      <c r="E51" t="s">
        <v>431</v>
      </c>
      <c r="F51">
        <v>4</v>
      </c>
      <c r="G51">
        <v>1678119692.5999999</v>
      </c>
      <c r="H51">
        <f t="shared" si="0"/>
        <v>2.8162917708416291E-3</v>
      </c>
      <c r="I51">
        <f t="shared" si="1"/>
        <v>2.8162917708416293</v>
      </c>
      <c r="J51">
        <f t="shared" si="2"/>
        <v>3.5874174417991664</v>
      </c>
      <c r="K51">
        <f t="shared" si="3"/>
        <v>212.55971428571431</v>
      </c>
      <c r="L51">
        <f t="shared" si="4"/>
        <v>179.6612811599847</v>
      </c>
      <c r="M51">
        <f t="shared" si="5"/>
        <v>18.21278273790681</v>
      </c>
      <c r="N51">
        <f t="shared" si="6"/>
        <v>21.54779187881859</v>
      </c>
      <c r="O51">
        <f t="shared" si="7"/>
        <v>0.20851473342928095</v>
      </c>
      <c r="P51">
        <f t="shared" si="8"/>
        <v>2.7731198038593341</v>
      </c>
      <c r="Q51">
        <f t="shared" si="9"/>
        <v>0.20017967028436839</v>
      </c>
      <c r="R51">
        <f t="shared" si="10"/>
        <v>0.12583340388554987</v>
      </c>
      <c r="S51">
        <f t="shared" si="11"/>
        <v>226.12617171936017</v>
      </c>
      <c r="T51">
        <f t="shared" si="12"/>
        <v>32.51702668175718</v>
      </c>
      <c r="U51">
        <f t="shared" si="13"/>
        <v>31.627099999999999</v>
      </c>
      <c r="V51">
        <f t="shared" si="14"/>
        <v>4.675219801741652</v>
      </c>
      <c r="W51">
        <f t="shared" si="15"/>
        <v>69.662126630260275</v>
      </c>
      <c r="X51">
        <f t="shared" si="16"/>
        <v>3.3051601567692712</v>
      </c>
      <c r="Y51">
        <f t="shared" si="17"/>
        <v>4.7445582221625067</v>
      </c>
      <c r="Z51">
        <f t="shared" si="18"/>
        <v>1.3700596449723808</v>
      </c>
      <c r="AA51">
        <f t="shared" si="19"/>
        <v>-124.19846709411584</v>
      </c>
      <c r="AB51">
        <f t="shared" si="20"/>
        <v>38.817758624049894</v>
      </c>
      <c r="AC51">
        <f t="shared" si="21"/>
        <v>3.1668963018922929</v>
      </c>
      <c r="AD51">
        <f t="shared" si="22"/>
        <v>143.91235955118651</v>
      </c>
      <c r="AE51">
        <f t="shared" si="23"/>
        <v>14.239195834453318</v>
      </c>
      <c r="AF51">
        <f t="shared" si="24"/>
        <v>2.8065232623982612</v>
      </c>
      <c r="AG51">
        <f t="shared" si="25"/>
        <v>3.5874174417991664</v>
      </c>
      <c r="AH51">
        <v>231.97495377073341</v>
      </c>
      <c r="AI51">
        <v>222.26529090909099</v>
      </c>
      <c r="AJ51">
        <v>1.693679404571061</v>
      </c>
      <c r="AK51">
        <v>60.517425008819501</v>
      </c>
      <c r="AL51">
        <f t="shared" si="26"/>
        <v>2.8162917708416293</v>
      </c>
      <c r="AM51">
        <v>30.090798058724872</v>
      </c>
      <c r="AN51">
        <v>32.60531393939393</v>
      </c>
      <c r="AO51">
        <v>-1.910135580719909E-6</v>
      </c>
      <c r="AP51">
        <v>101.17215150411209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47662.191515240338</v>
      </c>
      <c r="AV51">
        <f t="shared" si="30"/>
        <v>1200.048571428571</v>
      </c>
      <c r="AW51">
        <f t="shared" si="31"/>
        <v>1025.967442341637</v>
      </c>
      <c r="AX51">
        <f t="shared" si="32"/>
        <v>0.85493826397401318</v>
      </c>
      <c r="AY51">
        <f t="shared" si="33"/>
        <v>0.18843084946984548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1678119692.5999999</v>
      </c>
      <c r="BF51">
        <v>212.55971428571431</v>
      </c>
      <c r="BG51">
        <v>226.2521428571429</v>
      </c>
      <c r="BH51">
        <v>32.603985714285713</v>
      </c>
      <c r="BI51">
        <v>30.098199999999999</v>
      </c>
      <c r="BJ51">
        <v>217.91285714285709</v>
      </c>
      <c r="BK51">
        <v>32.352371428571431</v>
      </c>
      <c r="BL51">
        <v>650.10014285714283</v>
      </c>
      <c r="BM51">
        <v>101.27285714285711</v>
      </c>
      <c r="BN51">
        <v>0.1000297714285714</v>
      </c>
      <c r="BO51">
        <v>31.88674285714286</v>
      </c>
      <c r="BP51">
        <v>31.627099999999999</v>
      </c>
      <c r="BQ51">
        <v>999.89999999999986</v>
      </c>
      <c r="BR51">
        <v>0</v>
      </c>
      <c r="BS51">
        <v>0</v>
      </c>
      <c r="BT51">
        <v>9019.0185714285708</v>
      </c>
      <c r="BU51">
        <v>0</v>
      </c>
      <c r="BV51">
        <v>55.321128571428567</v>
      </c>
      <c r="BW51">
        <v>-13.692500000000001</v>
      </c>
      <c r="BX51">
        <v>219.72371428571429</v>
      </c>
      <c r="BY51">
        <v>233.27314285714289</v>
      </c>
      <c r="BZ51">
        <v>2.5057685714285709</v>
      </c>
      <c r="CA51">
        <v>226.2521428571429</v>
      </c>
      <c r="CB51">
        <v>30.098199999999999</v>
      </c>
      <c r="CC51">
        <v>3.3018914285714289</v>
      </c>
      <c r="CD51">
        <v>3.0481257142857139</v>
      </c>
      <c r="CE51">
        <v>25.634128571428569</v>
      </c>
      <c r="CF51">
        <v>24.29315714285714</v>
      </c>
      <c r="CG51">
        <v>1200.048571428571</v>
      </c>
      <c r="CH51">
        <v>0.49997571428571419</v>
      </c>
      <c r="CI51">
        <v>0.5000242857142857</v>
      </c>
      <c r="CJ51">
        <v>0</v>
      </c>
      <c r="CK51">
        <v>1171.5842857142859</v>
      </c>
      <c r="CL51">
        <v>4.9990899999999998</v>
      </c>
      <c r="CM51">
        <v>12500.142857142861</v>
      </c>
      <c r="CN51">
        <v>9558.158571428572</v>
      </c>
      <c r="CO51">
        <v>40.811999999999998</v>
      </c>
      <c r="CP51">
        <v>42.311999999999998</v>
      </c>
      <c r="CQ51">
        <v>41.561999999999998</v>
      </c>
      <c r="CR51">
        <v>41.5</v>
      </c>
      <c r="CS51">
        <v>42.186999999999998</v>
      </c>
      <c r="CT51">
        <v>597.49571428571437</v>
      </c>
      <c r="CU51">
        <v>597.55571428571432</v>
      </c>
      <c r="CV51">
        <v>0</v>
      </c>
      <c r="CW51">
        <v>1678119736.5999999</v>
      </c>
      <c r="CX51">
        <v>0</v>
      </c>
      <c r="CY51">
        <v>1678116306.0999999</v>
      </c>
      <c r="CZ51" t="s">
        <v>356</v>
      </c>
      <c r="DA51">
        <v>1678116302.5999999</v>
      </c>
      <c r="DB51">
        <v>1678116306.0999999</v>
      </c>
      <c r="DC51">
        <v>12</v>
      </c>
      <c r="DD51">
        <v>3.5000000000000003E-2</v>
      </c>
      <c r="DE51">
        <v>0.05</v>
      </c>
      <c r="DF51">
        <v>-6.1040000000000001</v>
      </c>
      <c r="DG51">
        <v>0.249</v>
      </c>
      <c r="DH51">
        <v>413</v>
      </c>
      <c r="DI51">
        <v>32</v>
      </c>
      <c r="DJ51">
        <v>0.5</v>
      </c>
      <c r="DK51">
        <v>0.15</v>
      </c>
      <c r="DL51">
        <v>-13.29840243902439</v>
      </c>
      <c r="DM51">
        <v>-2.5309902439024379</v>
      </c>
      <c r="DN51">
        <v>0.25002928754087472</v>
      </c>
      <c r="DO51">
        <v>0</v>
      </c>
      <c r="DP51">
        <v>2.5139831707317071</v>
      </c>
      <c r="DQ51">
        <v>-9.2272473867640783E-3</v>
      </c>
      <c r="DR51">
        <v>3.4657906140745098E-3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3.29833</v>
      </c>
      <c r="EB51">
        <v>2.62521</v>
      </c>
      <c r="EC51">
        <v>6.0758100000000002E-2</v>
      </c>
      <c r="ED51">
        <v>6.2184700000000002E-2</v>
      </c>
      <c r="EE51">
        <v>0.1358</v>
      </c>
      <c r="EF51">
        <v>0.12757599999999999</v>
      </c>
      <c r="EG51">
        <v>28401.3</v>
      </c>
      <c r="EH51">
        <v>28774</v>
      </c>
      <c r="EI51">
        <v>28125.9</v>
      </c>
      <c r="EJ51">
        <v>29520.6</v>
      </c>
      <c r="EK51">
        <v>33461.9</v>
      </c>
      <c r="EL51">
        <v>35738.699999999997</v>
      </c>
      <c r="EM51">
        <v>39717.300000000003</v>
      </c>
      <c r="EN51">
        <v>42175.8</v>
      </c>
      <c r="EO51">
        <v>2.2501199999999999</v>
      </c>
      <c r="EP51">
        <v>2.2197499999999999</v>
      </c>
      <c r="EQ51">
        <v>0.121057</v>
      </c>
      <c r="ER51">
        <v>0</v>
      </c>
      <c r="ES51">
        <v>29.6525</v>
      </c>
      <c r="ET51">
        <v>999.9</v>
      </c>
      <c r="EU51">
        <v>73.3</v>
      </c>
      <c r="EV51">
        <v>32.700000000000003</v>
      </c>
      <c r="EW51">
        <v>35.954599999999999</v>
      </c>
      <c r="EX51">
        <v>56.307200000000002</v>
      </c>
      <c r="EY51">
        <v>-3.9262800000000002</v>
      </c>
      <c r="EZ51">
        <v>2</v>
      </c>
      <c r="FA51">
        <v>0.32644299999999998</v>
      </c>
      <c r="FB51">
        <v>-0.56568399999999996</v>
      </c>
      <c r="FC51">
        <v>20.2746</v>
      </c>
      <c r="FD51">
        <v>5.2195400000000003</v>
      </c>
      <c r="FE51">
        <v>12.004</v>
      </c>
      <c r="FF51">
        <v>4.9871999999999996</v>
      </c>
      <c r="FG51">
        <v>3.2844799999999998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1.8622399999999999</v>
      </c>
      <c r="FN51">
        <v>1.86429</v>
      </c>
      <c r="FO51">
        <v>1.8603499999999999</v>
      </c>
      <c r="FP51">
        <v>1.86107</v>
      </c>
      <c r="FQ51">
        <v>1.8602000000000001</v>
      </c>
      <c r="FR51">
        <v>1.8619000000000001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-5.3650000000000002</v>
      </c>
      <c r="GH51">
        <v>0.25159999999999999</v>
      </c>
      <c r="GI51">
        <v>-4.4273770621571362</v>
      </c>
      <c r="GJ51">
        <v>-4.6782648166075668E-3</v>
      </c>
      <c r="GK51">
        <v>2.0645039605938809E-6</v>
      </c>
      <c r="GL51">
        <v>-4.2957140779123221E-10</v>
      </c>
      <c r="GM51">
        <v>-7.2769555290842433E-2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56.5</v>
      </c>
      <c r="GV51">
        <v>56.5</v>
      </c>
      <c r="GW51">
        <v>0.853271</v>
      </c>
      <c r="GX51">
        <v>2.5573700000000001</v>
      </c>
      <c r="GY51">
        <v>2.04834</v>
      </c>
      <c r="GZ51">
        <v>2.6196299999999999</v>
      </c>
      <c r="HA51">
        <v>2.1972700000000001</v>
      </c>
      <c r="HB51">
        <v>2.33887</v>
      </c>
      <c r="HC51">
        <v>37.289900000000003</v>
      </c>
      <c r="HD51">
        <v>14.797499999999999</v>
      </c>
      <c r="HE51">
        <v>18</v>
      </c>
      <c r="HF51">
        <v>708.74400000000003</v>
      </c>
      <c r="HG51">
        <v>762.28899999999999</v>
      </c>
      <c r="HH51">
        <v>31.000499999999999</v>
      </c>
      <c r="HI51">
        <v>31.564399999999999</v>
      </c>
      <c r="HJ51">
        <v>30.0002</v>
      </c>
      <c r="HK51">
        <v>31.534800000000001</v>
      </c>
      <c r="HL51">
        <v>31.547499999999999</v>
      </c>
      <c r="HM51">
        <v>17.0901</v>
      </c>
      <c r="HN51">
        <v>20.828700000000001</v>
      </c>
      <c r="HO51">
        <v>99.257099999999994</v>
      </c>
      <c r="HP51">
        <v>31</v>
      </c>
      <c r="HQ51">
        <v>244.232</v>
      </c>
      <c r="HR51">
        <v>30.247199999999999</v>
      </c>
      <c r="HS51">
        <v>99.131900000000002</v>
      </c>
      <c r="HT51">
        <v>97.820599999999999</v>
      </c>
    </row>
    <row r="52" spans="1:228" x14ac:dyDescent="0.2">
      <c r="A52">
        <v>37</v>
      </c>
      <c r="B52">
        <v>1678119698.5999999</v>
      </c>
      <c r="C52">
        <v>143.5</v>
      </c>
      <c r="D52" t="s">
        <v>432</v>
      </c>
      <c r="E52" t="s">
        <v>433</v>
      </c>
      <c r="F52">
        <v>4</v>
      </c>
      <c r="G52">
        <v>1678119696.2874999</v>
      </c>
      <c r="H52">
        <f t="shared" si="0"/>
        <v>2.7539743276629191E-3</v>
      </c>
      <c r="I52">
        <f t="shared" si="1"/>
        <v>2.7539743276629189</v>
      </c>
      <c r="J52">
        <f t="shared" si="2"/>
        <v>3.645957379432148</v>
      </c>
      <c r="K52">
        <f t="shared" si="3"/>
        <v>218.62812500000001</v>
      </c>
      <c r="L52">
        <f t="shared" si="4"/>
        <v>184.51191918649633</v>
      </c>
      <c r="M52">
        <f t="shared" si="5"/>
        <v>18.704705552678391</v>
      </c>
      <c r="N52">
        <f t="shared" si="6"/>
        <v>22.163200738949605</v>
      </c>
      <c r="O52">
        <f t="shared" si="7"/>
        <v>0.20388982071391235</v>
      </c>
      <c r="P52">
        <f t="shared" si="8"/>
        <v>2.7757960911428308</v>
      </c>
      <c r="Q52">
        <f t="shared" si="9"/>
        <v>0.19592016641329277</v>
      </c>
      <c r="R52">
        <f t="shared" si="10"/>
        <v>0.12314018940056207</v>
      </c>
      <c r="S52">
        <f t="shared" si="11"/>
        <v>226.11736419841446</v>
      </c>
      <c r="T52">
        <f t="shared" si="12"/>
        <v>32.535320360669409</v>
      </c>
      <c r="U52">
        <f t="shared" si="13"/>
        <v>31.626975000000002</v>
      </c>
      <c r="V52">
        <f t="shared" si="14"/>
        <v>4.6751866337710517</v>
      </c>
      <c r="W52">
        <f t="shared" si="15"/>
        <v>69.678696761959841</v>
      </c>
      <c r="X52">
        <f t="shared" si="16"/>
        <v>3.3063081933342913</v>
      </c>
      <c r="Y52">
        <f t="shared" si="17"/>
        <v>4.7450775444745776</v>
      </c>
      <c r="Z52">
        <f t="shared" si="18"/>
        <v>1.3688784404367604</v>
      </c>
      <c r="AA52">
        <f t="shared" si="19"/>
        <v>-121.45026784993473</v>
      </c>
      <c r="AB52">
        <f t="shared" si="20"/>
        <v>39.163069727151317</v>
      </c>
      <c r="AC52">
        <f t="shared" si="21"/>
        <v>3.1920159308058871</v>
      </c>
      <c r="AD52">
        <f t="shared" si="22"/>
        <v>147.02218200643694</v>
      </c>
      <c r="AE52">
        <f t="shared" si="23"/>
        <v>14.366823976008366</v>
      </c>
      <c r="AF52">
        <f t="shared" si="24"/>
        <v>2.7456908172979717</v>
      </c>
      <c r="AG52">
        <f t="shared" si="25"/>
        <v>3.645957379432148</v>
      </c>
      <c r="AH52">
        <v>238.90255906924281</v>
      </c>
      <c r="AI52">
        <v>229.09170303030291</v>
      </c>
      <c r="AJ52">
        <v>1.7053234148485019</v>
      </c>
      <c r="AK52">
        <v>60.517425008819501</v>
      </c>
      <c r="AL52">
        <f t="shared" si="26"/>
        <v>2.7539743276629189</v>
      </c>
      <c r="AM52">
        <v>30.16708033749164</v>
      </c>
      <c r="AN52">
        <v>32.625932727272733</v>
      </c>
      <c r="AO52">
        <v>7.1103107489465557E-5</v>
      </c>
      <c r="AP52">
        <v>101.17215150411209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47735.914337333859</v>
      </c>
      <c r="AV52">
        <f t="shared" si="30"/>
        <v>1200.01875</v>
      </c>
      <c r="AW52">
        <f t="shared" si="31"/>
        <v>1025.9402949214582</v>
      </c>
      <c r="AX52">
        <f t="shared" si="32"/>
        <v>0.85493688737901652</v>
      </c>
      <c r="AY52">
        <f t="shared" si="33"/>
        <v>0.18842819264150204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1678119696.2874999</v>
      </c>
      <c r="BF52">
        <v>218.62812500000001</v>
      </c>
      <c r="BG52">
        <v>232.44450000000001</v>
      </c>
      <c r="BH52">
        <v>32.614962499999997</v>
      </c>
      <c r="BI52">
        <v>30.163037500000002</v>
      </c>
      <c r="BJ52">
        <v>224.004625</v>
      </c>
      <c r="BK52">
        <v>32.363275000000002</v>
      </c>
      <c r="BL52">
        <v>649.97262499999999</v>
      </c>
      <c r="BM52">
        <v>101.27424999999999</v>
      </c>
      <c r="BN52">
        <v>9.9718874999999985E-2</v>
      </c>
      <c r="BO52">
        <v>31.888674999999999</v>
      </c>
      <c r="BP52">
        <v>31.626975000000002</v>
      </c>
      <c r="BQ52">
        <v>999.9</v>
      </c>
      <c r="BR52">
        <v>0</v>
      </c>
      <c r="BS52">
        <v>0</v>
      </c>
      <c r="BT52">
        <v>9033.1262499999993</v>
      </c>
      <c r="BU52">
        <v>0</v>
      </c>
      <c r="BV52">
        <v>56.283837499999997</v>
      </c>
      <c r="BW52">
        <v>-13.8164</v>
      </c>
      <c r="BX52">
        <v>225.999</v>
      </c>
      <c r="BY52">
        <v>239.67387500000001</v>
      </c>
      <c r="BZ52">
        <v>2.4519175</v>
      </c>
      <c r="CA52">
        <v>232.44450000000001</v>
      </c>
      <c r="CB52">
        <v>30.163037500000002</v>
      </c>
      <c r="CC52">
        <v>3.3030525000000002</v>
      </c>
      <c r="CD52">
        <v>3.0547362499999999</v>
      </c>
      <c r="CE52">
        <v>25.640037499999998</v>
      </c>
      <c r="CF52">
        <v>24.3293125</v>
      </c>
      <c r="CG52">
        <v>1200.01875</v>
      </c>
      <c r="CH52">
        <v>0.50002187500000006</v>
      </c>
      <c r="CI52">
        <v>0.499978125</v>
      </c>
      <c r="CJ52">
        <v>0</v>
      </c>
      <c r="CK52">
        <v>1170.8187499999999</v>
      </c>
      <c r="CL52">
        <v>4.9990899999999998</v>
      </c>
      <c r="CM52">
        <v>12493.737499999999</v>
      </c>
      <c r="CN52">
        <v>9558.0737499999996</v>
      </c>
      <c r="CO52">
        <v>40.811999999999998</v>
      </c>
      <c r="CP52">
        <v>42.343499999999999</v>
      </c>
      <c r="CQ52">
        <v>41.561999999999998</v>
      </c>
      <c r="CR52">
        <v>41.554250000000003</v>
      </c>
      <c r="CS52">
        <v>42.186999999999998</v>
      </c>
      <c r="CT52">
        <v>597.53500000000008</v>
      </c>
      <c r="CU52">
        <v>597.48500000000001</v>
      </c>
      <c r="CV52">
        <v>0</v>
      </c>
      <c r="CW52">
        <v>1678119740.2</v>
      </c>
      <c r="CX52">
        <v>0</v>
      </c>
      <c r="CY52">
        <v>1678116306.0999999</v>
      </c>
      <c r="CZ52" t="s">
        <v>356</v>
      </c>
      <c r="DA52">
        <v>1678116302.5999999</v>
      </c>
      <c r="DB52">
        <v>1678116306.0999999</v>
      </c>
      <c r="DC52">
        <v>12</v>
      </c>
      <c r="DD52">
        <v>3.5000000000000003E-2</v>
      </c>
      <c r="DE52">
        <v>0.05</v>
      </c>
      <c r="DF52">
        <v>-6.1040000000000001</v>
      </c>
      <c r="DG52">
        <v>0.249</v>
      </c>
      <c r="DH52">
        <v>413</v>
      </c>
      <c r="DI52">
        <v>32</v>
      </c>
      <c r="DJ52">
        <v>0.5</v>
      </c>
      <c r="DK52">
        <v>0.15</v>
      </c>
      <c r="DL52">
        <v>-13.461682926829271</v>
      </c>
      <c r="DM52">
        <v>-2.5188689895470362</v>
      </c>
      <c r="DN52">
        <v>0.24886548418915369</v>
      </c>
      <c r="DO52">
        <v>0</v>
      </c>
      <c r="DP52">
        <v>2.502560975609756</v>
      </c>
      <c r="DQ52">
        <v>-0.1719355400696877</v>
      </c>
      <c r="DR52">
        <v>2.426549651252586E-2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3.2980800000000001</v>
      </c>
      <c r="EB52">
        <v>2.6254400000000002</v>
      </c>
      <c r="EC52">
        <v>6.2326800000000002E-2</v>
      </c>
      <c r="ED52">
        <v>6.3763700000000006E-2</v>
      </c>
      <c r="EE52">
        <v>0.13586400000000001</v>
      </c>
      <c r="EF52">
        <v>0.12773200000000001</v>
      </c>
      <c r="EG52">
        <v>28353.8</v>
      </c>
      <c r="EH52">
        <v>28725.5</v>
      </c>
      <c r="EI52">
        <v>28125.9</v>
      </c>
      <c r="EJ52">
        <v>29520.7</v>
      </c>
      <c r="EK52">
        <v>33459.599999999999</v>
      </c>
      <c r="EL52">
        <v>35732.400000000001</v>
      </c>
      <c r="EM52">
        <v>39717.5</v>
      </c>
      <c r="EN52">
        <v>42175.7</v>
      </c>
      <c r="EO52">
        <v>2.2498999999999998</v>
      </c>
      <c r="EP52">
        <v>2.2202199999999999</v>
      </c>
      <c r="EQ52">
        <v>0.12209299999999999</v>
      </c>
      <c r="ER52">
        <v>0</v>
      </c>
      <c r="ES52">
        <v>29.650600000000001</v>
      </c>
      <c r="ET52">
        <v>999.9</v>
      </c>
      <c r="EU52">
        <v>73.3</v>
      </c>
      <c r="EV52">
        <v>32.700000000000003</v>
      </c>
      <c r="EW52">
        <v>35.954999999999998</v>
      </c>
      <c r="EX52">
        <v>57.177199999999999</v>
      </c>
      <c r="EY52">
        <v>-3.9302899999999998</v>
      </c>
      <c r="EZ52">
        <v>2</v>
      </c>
      <c r="FA52">
        <v>0.326596</v>
      </c>
      <c r="FB52">
        <v>-0.56520700000000001</v>
      </c>
      <c r="FC52">
        <v>20.2745</v>
      </c>
      <c r="FD52">
        <v>5.2196899999999999</v>
      </c>
      <c r="FE52">
        <v>12.004</v>
      </c>
      <c r="FF52">
        <v>4.9869500000000002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1.86225</v>
      </c>
      <c r="FN52">
        <v>1.86429</v>
      </c>
      <c r="FO52">
        <v>1.8603499999999999</v>
      </c>
      <c r="FP52">
        <v>1.8610800000000001</v>
      </c>
      <c r="FQ52">
        <v>1.8602000000000001</v>
      </c>
      <c r="FR52">
        <v>1.86192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-5.3920000000000003</v>
      </c>
      <c r="GH52">
        <v>0.25180000000000002</v>
      </c>
      <c r="GI52">
        <v>-4.4273770621571362</v>
      </c>
      <c r="GJ52">
        <v>-4.6782648166075668E-3</v>
      </c>
      <c r="GK52">
        <v>2.0645039605938809E-6</v>
      </c>
      <c r="GL52">
        <v>-4.2957140779123221E-10</v>
      </c>
      <c r="GM52">
        <v>-7.2769555290842433E-2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56.6</v>
      </c>
      <c r="GV52">
        <v>56.5</v>
      </c>
      <c r="GW52">
        <v>0.872803</v>
      </c>
      <c r="GX52">
        <v>2.5634800000000002</v>
      </c>
      <c r="GY52">
        <v>2.04834</v>
      </c>
      <c r="GZ52">
        <v>2.6196299999999999</v>
      </c>
      <c r="HA52">
        <v>2.1972700000000001</v>
      </c>
      <c r="HB52">
        <v>2.33521</v>
      </c>
      <c r="HC52">
        <v>37.313800000000001</v>
      </c>
      <c r="HD52">
        <v>14.797499999999999</v>
      </c>
      <c r="HE52">
        <v>18</v>
      </c>
      <c r="HF52">
        <v>708.572</v>
      </c>
      <c r="HG52">
        <v>762.77800000000002</v>
      </c>
      <c r="HH52">
        <v>31.000299999999999</v>
      </c>
      <c r="HI52">
        <v>31.566500000000001</v>
      </c>
      <c r="HJ52">
        <v>30.000299999999999</v>
      </c>
      <c r="HK52">
        <v>31.536200000000001</v>
      </c>
      <c r="HL52">
        <v>31.549499999999998</v>
      </c>
      <c r="HM52">
        <v>17.481200000000001</v>
      </c>
      <c r="HN52">
        <v>20.828700000000001</v>
      </c>
      <c r="HO52">
        <v>99.257099999999994</v>
      </c>
      <c r="HP52">
        <v>31</v>
      </c>
      <c r="HQ52">
        <v>250.92500000000001</v>
      </c>
      <c r="HR52">
        <v>30.253799999999998</v>
      </c>
      <c r="HS52">
        <v>99.132000000000005</v>
      </c>
      <c r="HT52">
        <v>97.820499999999996</v>
      </c>
    </row>
    <row r="53" spans="1:228" x14ac:dyDescent="0.2">
      <c r="A53">
        <v>38</v>
      </c>
      <c r="B53">
        <v>1678119702.5999999</v>
      </c>
      <c r="C53">
        <v>147.5</v>
      </c>
      <c r="D53" t="s">
        <v>434</v>
      </c>
      <c r="E53" t="s">
        <v>435</v>
      </c>
      <c r="F53">
        <v>4</v>
      </c>
      <c r="G53">
        <v>1678119700.5999999</v>
      </c>
      <c r="H53">
        <f t="shared" si="0"/>
        <v>2.80180459523995E-3</v>
      </c>
      <c r="I53">
        <f t="shared" si="1"/>
        <v>2.80180459523995</v>
      </c>
      <c r="J53">
        <f t="shared" si="2"/>
        <v>3.9114827799305072</v>
      </c>
      <c r="K53">
        <f t="shared" si="3"/>
        <v>225.69185714285709</v>
      </c>
      <c r="L53">
        <f t="shared" si="4"/>
        <v>189.80879254537265</v>
      </c>
      <c r="M53">
        <f t="shared" si="5"/>
        <v>19.241849090667898</v>
      </c>
      <c r="N53">
        <f t="shared" si="6"/>
        <v>22.879491502467314</v>
      </c>
      <c r="O53">
        <f t="shared" si="7"/>
        <v>0.20747357591555388</v>
      </c>
      <c r="P53">
        <f t="shared" si="8"/>
        <v>2.7739425743366395</v>
      </c>
      <c r="Q53">
        <f t="shared" si="9"/>
        <v>0.19922211414637669</v>
      </c>
      <c r="R53">
        <f t="shared" si="10"/>
        <v>0.12522783784349226</v>
      </c>
      <c r="S53">
        <f t="shared" si="11"/>
        <v>226.11092533563178</v>
      </c>
      <c r="T53">
        <f t="shared" si="12"/>
        <v>32.524878606642972</v>
      </c>
      <c r="U53">
        <f t="shared" si="13"/>
        <v>31.640028571428569</v>
      </c>
      <c r="V53">
        <f t="shared" si="14"/>
        <v>4.6786514242544825</v>
      </c>
      <c r="W53">
        <f t="shared" si="15"/>
        <v>69.728932507665604</v>
      </c>
      <c r="X53">
        <f t="shared" si="16"/>
        <v>3.3091116435279164</v>
      </c>
      <c r="Y53">
        <f t="shared" si="17"/>
        <v>4.7456794827084607</v>
      </c>
      <c r="Z53">
        <f t="shared" si="18"/>
        <v>1.3695397807265661</v>
      </c>
      <c r="AA53">
        <f t="shared" si="19"/>
        <v>-123.55958265008179</v>
      </c>
      <c r="AB53">
        <f t="shared" si="20"/>
        <v>37.519655518454471</v>
      </c>
      <c r="AC53">
        <f t="shared" si="21"/>
        <v>3.0603418622969096</v>
      </c>
      <c r="AD53">
        <f t="shared" si="22"/>
        <v>143.13134006630139</v>
      </c>
      <c r="AE53">
        <f t="shared" si="23"/>
        <v>14.594677421151534</v>
      </c>
      <c r="AF53">
        <f t="shared" si="24"/>
        <v>2.7507839346099843</v>
      </c>
      <c r="AG53">
        <f t="shared" si="25"/>
        <v>3.9114827799305072</v>
      </c>
      <c r="AH53">
        <v>245.8963463886935</v>
      </c>
      <c r="AI53">
        <v>235.86078787878779</v>
      </c>
      <c r="AJ53">
        <v>1.697892445859124</v>
      </c>
      <c r="AK53">
        <v>60.517425008819501</v>
      </c>
      <c r="AL53">
        <f t="shared" si="26"/>
        <v>2.80180459523995</v>
      </c>
      <c r="AM53">
        <v>30.18591696903195</v>
      </c>
      <c r="AN53">
        <v>32.649712727272707</v>
      </c>
      <c r="AO53">
        <v>6.1184142991937123E-3</v>
      </c>
      <c r="AP53">
        <v>101.17215150411209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47684.304354065469</v>
      </c>
      <c r="AV53">
        <f t="shared" si="30"/>
        <v>1199.977142857143</v>
      </c>
      <c r="AW53">
        <f t="shared" si="31"/>
        <v>1025.9054493967005</v>
      </c>
      <c r="AX53">
        <f t="shared" si="32"/>
        <v>0.85493749235424765</v>
      </c>
      <c r="AY53">
        <f t="shared" si="33"/>
        <v>0.18842936024369777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1678119700.5999999</v>
      </c>
      <c r="BF53">
        <v>225.69185714285709</v>
      </c>
      <c r="BG53">
        <v>239.7368571428571</v>
      </c>
      <c r="BH53">
        <v>32.642314285714292</v>
      </c>
      <c r="BI53">
        <v>30.186028571428579</v>
      </c>
      <c r="BJ53">
        <v>231.0951428571428</v>
      </c>
      <c r="BK53">
        <v>32.390428571428572</v>
      </c>
      <c r="BL53">
        <v>650.0038571428571</v>
      </c>
      <c r="BM53">
        <v>101.2748571428571</v>
      </c>
      <c r="BN53">
        <v>0.1000519571428572</v>
      </c>
      <c r="BO53">
        <v>31.890914285714281</v>
      </c>
      <c r="BP53">
        <v>31.640028571428569</v>
      </c>
      <c r="BQ53">
        <v>999.89999999999986</v>
      </c>
      <c r="BR53">
        <v>0</v>
      </c>
      <c r="BS53">
        <v>0</v>
      </c>
      <c r="BT53">
        <v>9023.2142857142862</v>
      </c>
      <c r="BU53">
        <v>0</v>
      </c>
      <c r="BV53">
        <v>57.898742857142857</v>
      </c>
      <c r="BW53">
        <v>-14.04524285714286</v>
      </c>
      <c r="BX53">
        <v>233.30714285714291</v>
      </c>
      <c r="BY53">
        <v>247.19885714285709</v>
      </c>
      <c r="BZ53">
        <v>2.456308571428572</v>
      </c>
      <c r="CA53">
        <v>239.7368571428571</v>
      </c>
      <c r="CB53">
        <v>30.186028571428579</v>
      </c>
      <c r="CC53">
        <v>3.305844285714286</v>
      </c>
      <c r="CD53">
        <v>3.0570814285714278</v>
      </c>
      <c r="CE53">
        <v>25.65428571428572</v>
      </c>
      <c r="CF53">
        <v>24.342128571428571</v>
      </c>
      <c r="CG53">
        <v>1199.977142857143</v>
      </c>
      <c r="CH53">
        <v>0.49999957142857138</v>
      </c>
      <c r="CI53">
        <v>0.50000042857142857</v>
      </c>
      <c r="CJ53">
        <v>0</v>
      </c>
      <c r="CK53">
        <v>1169.6185714285709</v>
      </c>
      <c r="CL53">
        <v>4.9990899999999998</v>
      </c>
      <c r="CM53">
        <v>12486.87142857143</v>
      </c>
      <c r="CN53">
        <v>9557.6614285714295</v>
      </c>
      <c r="CO53">
        <v>40.811999999999998</v>
      </c>
      <c r="CP53">
        <v>42.33</v>
      </c>
      <c r="CQ53">
        <v>41.561999999999998</v>
      </c>
      <c r="CR53">
        <v>41.561999999999998</v>
      </c>
      <c r="CS53">
        <v>42.186999999999998</v>
      </c>
      <c r="CT53">
        <v>597.49</v>
      </c>
      <c r="CU53">
        <v>597.48857142857162</v>
      </c>
      <c r="CV53">
        <v>0</v>
      </c>
      <c r="CW53">
        <v>1678119744.4000001</v>
      </c>
      <c r="CX53">
        <v>0</v>
      </c>
      <c r="CY53">
        <v>1678116306.0999999</v>
      </c>
      <c r="CZ53" t="s">
        <v>356</v>
      </c>
      <c r="DA53">
        <v>1678116302.5999999</v>
      </c>
      <c r="DB53">
        <v>1678116306.0999999</v>
      </c>
      <c r="DC53">
        <v>12</v>
      </c>
      <c r="DD53">
        <v>3.5000000000000003E-2</v>
      </c>
      <c r="DE53">
        <v>0.05</v>
      </c>
      <c r="DF53">
        <v>-6.1040000000000001</v>
      </c>
      <c r="DG53">
        <v>0.249</v>
      </c>
      <c r="DH53">
        <v>413</v>
      </c>
      <c r="DI53">
        <v>32</v>
      </c>
      <c r="DJ53">
        <v>0.5</v>
      </c>
      <c r="DK53">
        <v>0.15</v>
      </c>
      <c r="DL53">
        <v>-13.6248725</v>
      </c>
      <c r="DM53">
        <v>-2.585857035647313</v>
      </c>
      <c r="DN53">
        <v>0.2495461901006506</v>
      </c>
      <c r="DO53">
        <v>0</v>
      </c>
      <c r="DP53">
        <v>2.4913535000000002</v>
      </c>
      <c r="DQ53">
        <v>-0.26936960600375398</v>
      </c>
      <c r="DR53">
        <v>3.034821877392475E-2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3.2982800000000001</v>
      </c>
      <c r="EB53">
        <v>2.6254400000000002</v>
      </c>
      <c r="EC53">
        <v>6.3879400000000003E-2</v>
      </c>
      <c r="ED53">
        <v>6.5320400000000001E-2</v>
      </c>
      <c r="EE53">
        <v>0.13592499999999999</v>
      </c>
      <c r="EF53">
        <v>0.12773999999999999</v>
      </c>
      <c r="EG53">
        <v>28307</v>
      </c>
      <c r="EH53">
        <v>28677.9</v>
      </c>
      <c r="EI53">
        <v>28126.1</v>
      </c>
      <c r="EJ53">
        <v>29520.9</v>
      </c>
      <c r="EK53">
        <v>33457.4</v>
      </c>
      <c r="EL53">
        <v>35732.300000000003</v>
      </c>
      <c r="EM53">
        <v>39717.599999999999</v>
      </c>
      <c r="EN53">
        <v>42175.9</v>
      </c>
      <c r="EO53">
        <v>2.2502</v>
      </c>
      <c r="EP53">
        <v>2.21983</v>
      </c>
      <c r="EQ53">
        <v>0.122182</v>
      </c>
      <c r="ER53">
        <v>0</v>
      </c>
      <c r="ES53">
        <v>29.650600000000001</v>
      </c>
      <c r="ET53">
        <v>999.9</v>
      </c>
      <c r="EU53">
        <v>73.3</v>
      </c>
      <c r="EV53">
        <v>32.700000000000003</v>
      </c>
      <c r="EW53">
        <v>35.954099999999997</v>
      </c>
      <c r="EX53">
        <v>56.937199999999997</v>
      </c>
      <c r="EY53">
        <v>-3.9543300000000001</v>
      </c>
      <c r="EZ53">
        <v>2</v>
      </c>
      <c r="FA53">
        <v>0.326768</v>
      </c>
      <c r="FB53">
        <v>-0.56598599999999999</v>
      </c>
      <c r="FC53">
        <v>20.2746</v>
      </c>
      <c r="FD53">
        <v>5.21774</v>
      </c>
      <c r="FE53">
        <v>12.004</v>
      </c>
      <c r="FF53">
        <v>4.9868499999999996</v>
      </c>
      <c r="FG53">
        <v>3.28443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1.8622399999999999</v>
      </c>
      <c r="FN53">
        <v>1.86429</v>
      </c>
      <c r="FO53">
        <v>1.8603499999999999</v>
      </c>
      <c r="FP53">
        <v>1.8610899999999999</v>
      </c>
      <c r="FQ53">
        <v>1.8602000000000001</v>
      </c>
      <c r="FR53">
        <v>1.86192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-5.4160000000000004</v>
      </c>
      <c r="GH53">
        <v>0.25190000000000001</v>
      </c>
      <c r="GI53">
        <v>-4.4273770621571362</v>
      </c>
      <c r="GJ53">
        <v>-4.6782648166075668E-3</v>
      </c>
      <c r="GK53">
        <v>2.0645039605938809E-6</v>
      </c>
      <c r="GL53">
        <v>-4.2957140779123221E-10</v>
      </c>
      <c r="GM53">
        <v>-7.2769555290842433E-2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56.7</v>
      </c>
      <c r="GV53">
        <v>56.6</v>
      </c>
      <c r="GW53">
        <v>0.89233399999999996</v>
      </c>
      <c r="GX53">
        <v>2.5622600000000002</v>
      </c>
      <c r="GY53">
        <v>2.04834</v>
      </c>
      <c r="GZ53">
        <v>2.6196299999999999</v>
      </c>
      <c r="HA53">
        <v>2.1972700000000001</v>
      </c>
      <c r="HB53">
        <v>2.32544</v>
      </c>
      <c r="HC53">
        <v>37.313800000000001</v>
      </c>
      <c r="HD53">
        <v>14.797499999999999</v>
      </c>
      <c r="HE53">
        <v>18</v>
      </c>
      <c r="HF53">
        <v>708.85400000000004</v>
      </c>
      <c r="HG53">
        <v>762.41499999999996</v>
      </c>
      <c r="HH53">
        <v>31.0001</v>
      </c>
      <c r="HI53">
        <v>31.5684</v>
      </c>
      <c r="HJ53">
        <v>30.000299999999999</v>
      </c>
      <c r="HK53">
        <v>31.538900000000002</v>
      </c>
      <c r="HL53">
        <v>31.551600000000001</v>
      </c>
      <c r="HM53">
        <v>17.869800000000001</v>
      </c>
      <c r="HN53">
        <v>20.828700000000001</v>
      </c>
      <c r="HO53">
        <v>99.257099999999994</v>
      </c>
      <c r="HP53">
        <v>31</v>
      </c>
      <c r="HQ53">
        <v>257.61200000000002</v>
      </c>
      <c r="HR53">
        <v>30.276199999999999</v>
      </c>
      <c r="HS53">
        <v>99.132400000000004</v>
      </c>
      <c r="HT53">
        <v>97.820999999999998</v>
      </c>
    </row>
    <row r="54" spans="1:228" x14ac:dyDescent="0.2">
      <c r="A54">
        <v>39</v>
      </c>
      <c r="B54">
        <v>1678119706.5999999</v>
      </c>
      <c r="C54">
        <v>151.5</v>
      </c>
      <c r="D54" t="s">
        <v>436</v>
      </c>
      <c r="E54" t="s">
        <v>437</v>
      </c>
      <c r="F54">
        <v>4</v>
      </c>
      <c r="G54">
        <v>1678119704.2874999</v>
      </c>
      <c r="H54">
        <f t="shared" si="0"/>
        <v>2.7829653831815794E-3</v>
      </c>
      <c r="I54">
        <f t="shared" si="1"/>
        <v>2.7829653831815793</v>
      </c>
      <c r="J54">
        <f t="shared" si="2"/>
        <v>4.0378524137078298</v>
      </c>
      <c r="K54">
        <f t="shared" si="3"/>
        <v>231.76762500000001</v>
      </c>
      <c r="L54">
        <f t="shared" si="4"/>
        <v>194.62896854174286</v>
      </c>
      <c r="M54">
        <f t="shared" si="5"/>
        <v>19.730576813637782</v>
      </c>
      <c r="N54">
        <f t="shared" si="6"/>
        <v>23.495520539616514</v>
      </c>
      <c r="O54">
        <f t="shared" si="7"/>
        <v>0.20660735590111667</v>
      </c>
      <c r="P54">
        <f t="shared" si="8"/>
        <v>2.758869476492257</v>
      </c>
      <c r="Q54">
        <f t="shared" si="9"/>
        <v>0.19838039050568748</v>
      </c>
      <c r="R54">
        <f t="shared" si="10"/>
        <v>0.12469960776798034</v>
      </c>
      <c r="S54">
        <f t="shared" si="11"/>
        <v>226.11665728817411</v>
      </c>
      <c r="T54">
        <f t="shared" si="12"/>
        <v>32.534199756278852</v>
      </c>
      <c r="U54">
        <f t="shared" si="13"/>
        <v>31.6332375</v>
      </c>
      <c r="V54">
        <f t="shared" si="14"/>
        <v>4.6768486011251884</v>
      </c>
      <c r="W54">
        <f t="shared" si="15"/>
        <v>69.759564791833611</v>
      </c>
      <c r="X54">
        <f t="shared" si="16"/>
        <v>3.3107384876335404</v>
      </c>
      <c r="Y54">
        <f t="shared" si="17"/>
        <v>4.7459276695790269</v>
      </c>
      <c r="Z54">
        <f t="shared" si="18"/>
        <v>1.366110113491648</v>
      </c>
      <c r="AA54">
        <f t="shared" si="19"/>
        <v>-122.72877339830765</v>
      </c>
      <c r="AB54">
        <f t="shared" si="20"/>
        <v>38.46317387662603</v>
      </c>
      <c r="AC54">
        <f t="shared" si="21"/>
        <v>3.1543508177250419</v>
      </c>
      <c r="AD54">
        <f t="shared" si="22"/>
        <v>145.00540858421752</v>
      </c>
      <c r="AE54">
        <f t="shared" si="23"/>
        <v>14.709013008455486</v>
      </c>
      <c r="AF54">
        <f t="shared" si="24"/>
        <v>2.7661789663547309</v>
      </c>
      <c r="AG54">
        <f t="shared" si="25"/>
        <v>4.0378524137078298</v>
      </c>
      <c r="AH54">
        <v>252.82069846729419</v>
      </c>
      <c r="AI54">
        <v>242.66530909090909</v>
      </c>
      <c r="AJ54">
        <v>1.697945043774242</v>
      </c>
      <c r="AK54">
        <v>60.517425008819501</v>
      </c>
      <c r="AL54">
        <f t="shared" si="26"/>
        <v>2.7829653831815793</v>
      </c>
      <c r="AM54">
        <v>30.188462811832281</v>
      </c>
      <c r="AN54">
        <v>32.663935151515147</v>
      </c>
      <c r="AO54">
        <v>1.5025553636009361E-3</v>
      </c>
      <c r="AP54">
        <v>101.17215150411209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47267.937149193589</v>
      </c>
      <c r="AV54">
        <f t="shared" si="30"/>
        <v>1200.0150000000001</v>
      </c>
      <c r="AW54">
        <f t="shared" si="31"/>
        <v>1025.9370887503492</v>
      </c>
      <c r="AX54">
        <f t="shared" si="32"/>
        <v>0.85493688724753369</v>
      </c>
      <c r="AY54">
        <f t="shared" si="33"/>
        <v>0.18842819238774022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1678119704.2874999</v>
      </c>
      <c r="BF54">
        <v>231.76762500000001</v>
      </c>
      <c r="BG54">
        <v>245.93600000000001</v>
      </c>
      <c r="BH54">
        <v>32.658225000000002</v>
      </c>
      <c r="BI54">
        <v>30.188387500000001</v>
      </c>
      <c r="BJ54">
        <v>237.19387499999999</v>
      </c>
      <c r="BK54">
        <v>32.406199999999998</v>
      </c>
      <c r="BL54">
        <v>650.04449999999997</v>
      </c>
      <c r="BM54">
        <v>101.27487499999999</v>
      </c>
      <c r="BN54">
        <v>0.100459625</v>
      </c>
      <c r="BO54">
        <v>31.891837500000001</v>
      </c>
      <c r="BP54">
        <v>31.6332375</v>
      </c>
      <c r="BQ54">
        <v>999.9</v>
      </c>
      <c r="BR54">
        <v>0</v>
      </c>
      <c r="BS54">
        <v>0</v>
      </c>
      <c r="BT54">
        <v>8943.28125</v>
      </c>
      <c r="BU54">
        <v>0</v>
      </c>
      <c r="BV54">
        <v>59.6822625</v>
      </c>
      <c r="BW54">
        <v>-14.1684375</v>
      </c>
      <c r="BX54">
        <v>239.59200000000001</v>
      </c>
      <c r="BY54">
        <v>253.591375</v>
      </c>
      <c r="BZ54">
        <v>2.46984125</v>
      </c>
      <c r="CA54">
        <v>245.93600000000001</v>
      </c>
      <c r="CB54">
        <v>30.188387500000001</v>
      </c>
      <c r="CC54">
        <v>3.3074612499999998</v>
      </c>
      <c r="CD54">
        <v>3.0573275</v>
      </c>
      <c r="CE54">
        <v>25.662524999999999</v>
      </c>
      <c r="CF54">
        <v>24.343450000000001</v>
      </c>
      <c r="CG54">
        <v>1200.0150000000001</v>
      </c>
      <c r="CH54">
        <v>0.50002012500000004</v>
      </c>
      <c r="CI54">
        <v>0.49997987500000002</v>
      </c>
      <c r="CJ54">
        <v>0</v>
      </c>
      <c r="CK54">
        <v>1168.7787499999999</v>
      </c>
      <c r="CL54">
        <v>4.9990899999999998</v>
      </c>
      <c r="CM54">
        <v>12482.612499999999</v>
      </c>
      <c r="CN54">
        <v>9558.0375000000004</v>
      </c>
      <c r="CO54">
        <v>40.811999999999998</v>
      </c>
      <c r="CP54">
        <v>42.367125000000001</v>
      </c>
      <c r="CQ54">
        <v>41.561999999999998</v>
      </c>
      <c r="CR54">
        <v>41.561999999999998</v>
      </c>
      <c r="CS54">
        <v>42.186999999999998</v>
      </c>
      <c r="CT54">
        <v>597.53375000000005</v>
      </c>
      <c r="CU54">
        <v>597.48374999999999</v>
      </c>
      <c r="CV54">
        <v>0</v>
      </c>
      <c r="CW54">
        <v>1678119748.5999999</v>
      </c>
      <c r="CX54">
        <v>0</v>
      </c>
      <c r="CY54">
        <v>1678116306.0999999</v>
      </c>
      <c r="CZ54" t="s">
        <v>356</v>
      </c>
      <c r="DA54">
        <v>1678116302.5999999</v>
      </c>
      <c r="DB54">
        <v>1678116306.0999999</v>
      </c>
      <c r="DC54">
        <v>12</v>
      </c>
      <c r="DD54">
        <v>3.5000000000000003E-2</v>
      </c>
      <c r="DE54">
        <v>0.05</v>
      </c>
      <c r="DF54">
        <v>-6.1040000000000001</v>
      </c>
      <c r="DG54">
        <v>0.249</v>
      </c>
      <c r="DH54">
        <v>413</v>
      </c>
      <c r="DI54">
        <v>32</v>
      </c>
      <c r="DJ54">
        <v>0.5</v>
      </c>
      <c r="DK54">
        <v>0.15</v>
      </c>
      <c r="DL54">
        <v>-13.804334146341461</v>
      </c>
      <c r="DM54">
        <v>-2.5790696864111431</v>
      </c>
      <c r="DN54">
        <v>0.25524263502884159</v>
      </c>
      <c r="DO54">
        <v>0</v>
      </c>
      <c r="DP54">
        <v>2.4816007317073181</v>
      </c>
      <c r="DQ54">
        <v>-0.22368480836237109</v>
      </c>
      <c r="DR54">
        <v>2.8696386905250341E-2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3.2982499999999999</v>
      </c>
      <c r="EB54">
        <v>2.6250100000000001</v>
      </c>
      <c r="EC54">
        <v>6.54169E-2</v>
      </c>
      <c r="ED54">
        <v>6.6864900000000005E-2</v>
      </c>
      <c r="EE54">
        <v>0.135963</v>
      </c>
      <c r="EF54">
        <v>0.127744</v>
      </c>
      <c r="EG54">
        <v>28260</v>
      </c>
      <c r="EH54">
        <v>28630.3</v>
      </c>
      <c r="EI54">
        <v>28125.599999999999</v>
      </c>
      <c r="EJ54">
        <v>29520.6</v>
      </c>
      <c r="EK54">
        <v>33455.699999999997</v>
      </c>
      <c r="EL54">
        <v>35732.1</v>
      </c>
      <c r="EM54">
        <v>39717.1</v>
      </c>
      <c r="EN54">
        <v>42175.8</v>
      </c>
      <c r="EO54">
        <v>2.2502499999999999</v>
      </c>
      <c r="EP54">
        <v>2.2196799999999999</v>
      </c>
      <c r="EQ54">
        <v>0.12221899999999999</v>
      </c>
      <c r="ER54">
        <v>0</v>
      </c>
      <c r="ES54">
        <v>29.650600000000001</v>
      </c>
      <c r="ET54">
        <v>999.9</v>
      </c>
      <c r="EU54">
        <v>73.3</v>
      </c>
      <c r="EV54">
        <v>32.700000000000003</v>
      </c>
      <c r="EW54">
        <v>35.950899999999997</v>
      </c>
      <c r="EX54">
        <v>56.937199999999997</v>
      </c>
      <c r="EY54">
        <v>-3.98638</v>
      </c>
      <c r="EZ54">
        <v>2</v>
      </c>
      <c r="FA54">
        <v>0.32700499999999999</v>
      </c>
      <c r="FB54">
        <v>-0.56551700000000005</v>
      </c>
      <c r="FC54">
        <v>20.2746</v>
      </c>
      <c r="FD54">
        <v>5.2184900000000001</v>
      </c>
      <c r="FE54">
        <v>12.004</v>
      </c>
      <c r="FF54">
        <v>4.9874000000000001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1.86222</v>
      </c>
      <c r="FN54">
        <v>1.86429</v>
      </c>
      <c r="FO54">
        <v>1.8603499999999999</v>
      </c>
      <c r="FP54">
        <v>1.8610599999999999</v>
      </c>
      <c r="FQ54">
        <v>1.8602000000000001</v>
      </c>
      <c r="FR54">
        <v>1.86189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-5.4409999999999998</v>
      </c>
      <c r="GH54">
        <v>0.25209999999999999</v>
      </c>
      <c r="GI54">
        <v>-4.4273770621571362</v>
      </c>
      <c r="GJ54">
        <v>-4.6782648166075668E-3</v>
      </c>
      <c r="GK54">
        <v>2.0645039605938809E-6</v>
      </c>
      <c r="GL54">
        <v>-4.2957140779123221E-10</v>
      </c>
      <c r="GM54">
        <v>-7.2769555290842433E-2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56.7</v>
      </c>
      <c r="GV54">
        <v>56.7</v>
      </c>
      <c r="GW54">
        <v>0.91186500000000004</v>
      </c>
      <c r="GX54">
        <v>2.5598100000000001</v>
      </c>
      <c r="GY54">
        <v>2.04834</v>
      </c>
      <c r="GZ54">
        <v>2.6208499999999999</v>
      </c>
      <c r="HA54">
        <v>2.1972700000000001</v>
      </c>
      <c r="HB54">
        <v>2.3327599999999999</v>
      </c>
      <c r="HC54">
        <v>37.313800000000001</v>
      </c>
      <c r="HD54">
        <v>14.797499999999999</v>
      </c>
      <c r="HE54">
        <v>18</v>
      </c>
      <c r="HF54">
        <v>708.904</v>
      </c>
      <c r="HG54">
        <v>762.279</v>
      </c>
      <c r="HH54">
        <v>31.0001</v>
      </c>
      <c r="HI54">
        <v>31.570599999999999</v>
      </c>
      <c r="HJ54">
        <v>30.000399999999999</v>
      </c>
      <c r="HK54">
        <v>31.5397</v>
      </c>
      <c r="HL54">
        <v>31.552299999999999</v>
      </c>
      <c r="HM54">
        <v>18.256900000000002</v>
      </c>
      <c r="HN54">
        <v>20.828700000000001</v>
      </c>
      <c r="HO54">
        <v>99.631100000000004</v>
      </c>
      <c r="HP54">
        <v>31</v>
      </c>
      <c r="HQ54">
        <v>264.298</v>
      </c>
      <c r="HR54">
        <v>30.279299999999999</v>
      </c>
      <c r="HS54">
        <v>99.131</v>
      </c>
      <c r="HT54">
        <v>97.820599999999999</v>
      </c>
    </row>
    <row r="55" spans="1:228" x14ac:dyDescent="0.2">
      <c r="A55">
        <v>40</v>
      </c>
      <c r="B55">
        <v>1678119710.5999999</v>
      </c>
      <c r="C55">
        <v>155.5</v>
      </c>
      <c r="D55" t="s">
        <v>438</v>
      </c>
      <c r="E55" t="s">
        <v>439</v>
      </c>
      <c r="F55">
        <v>4</v>
      </c>
      <c r="G55">
        <v>1678119708.5999999</v>
      </c>
      <c r="H55">
        <f t="shared" si="0"/>
        <v>2.7686582563803807E-3</v>
      </c>
      <c r="I55">
        <f t="shared" si="1"/>
        <v>2.7686582563803808</v>
      </c>
      <c r="J55">
        <f t="shared" si="2"/>
        <v>4.1729654634256663</v>
      </c>
      <c r="K55">
        <f t="shared" si="3"/>
        <v>238.86457142857151</v>
      </c>
      <c r="L55">
        <f t="shared" si="4"/>
        <v>200.30098838640365</v>
      </c>
      <c r="M55">
        <f t="shared" si="5"/>
        <v>20.305388410908378</v>
      </c>
      <c r="N55">
        <f t="shared" si="6"/>
        <v>24.214747713104867</v>
      </c>
      <c r="O55">
        <f t="shared" si="7"/>
        <v>0.20532466529791865</v>
      </c>
      <c r="P55">
        <f t="shared" si="8"/>
        <v>2.7740742553405022</v>
      </c>
      <c r="Q55">
        <f t="shared" si="9"/>
        <v>0.19724003341832153</v>
      </c>
      <c r="R55">
        <f t="shared" si="10"/>
        <v>0.12397486858904508</v>
      </c>
      <c r="S55">
        <f t="shared" si="11"/>
        <v>226.10756880605061</v>
      </c>
      <c r="T55">
        <f t="shared" si="12"/>
        <v>32.535451042010067</v>
      </c>
      <c r="U55">
        <f t="shared" si="13"/>
        <v>31.640142857142859</v>
      </c>
      <c r="V55">
        <f t="shared" si="14"/>
        <v>4.6786817688158298</v>
      </c>
      <c r="W55">
        <f t="shared" si="15"/>
        <v>69.7786942854475</v>
      </c>
      <c r="X55">
        <f t="shared" si="16"/>
        <v>3.3117706397770714</v>
      </c>
      <c r="Y55">
        <f t="shared" si="17"/>
        <v>4.7461057758252556</v>
      </c>
      <c r="Z55">
        <f t="shared" si="18"/>
        <v>1.3669111290387583</v>
      </c>
      <c r="AA55">
        <f t="shared" si="19"/>
        <v>-122.09782910637479</v>
      </c>
      <c r="AB55">
        <f t="shared" si="20"/>
        <v>37.741497414290514</v>
      </c>
      <c r="AC55">
        <f t="shared" si="21"/>
        <v>3.0783163329429772</v>
      </c>
      <c r="AD55">
        <f t="shared" si="22"/>
        <v>144.82955344690933</v>
      </c>
      <c r="AE55">
        <f t="shared" si="23"/>
        <v>14.882902900904618</v>
      </c>
      <c r="AF55">
        <f t="shared" si="24"/>
        <v>2.7475568932237073</v>
      </c>
      <c r="AG55">
        <f t="shared" si="25"/>
        <v>4.1729654634256663</v>
      </c>
      <c r="AH55">
        <v>259.82056189594539</v>
      </c>
      <c r="AI55">
        <v>249.4946666666666</v>
      </c>
      <c r="AJ55">
        <v>1.70906408187147</v>
      </c>
      <c r="AK55">
        <v>60.517425008819501</v>
      </c>
      <c r="AL55">
        <f t="shared" si="26"/>
        <v>2.7686582563803808</v>
      </c>
      <c r="AM55">
        <v>30.202649860867279</v>
      </c>
      <c r="AN55">
        <v>32.671903636363623</v>
      </c>
      <c r="AO55">
        <v>4.6328959557446402E-4</v>
      </c>
      <c r="AP55">
        <v>101.17215150411209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47687.696668621727</v>
      </c>
      <c r="AV55">
        <f t="shared" si="30"/>
        <v>1199.96</v>
      </c>
      <c r="AW55">
        <f t="shared" si="31"/>
        <v>1025.8907278787826</v>
      </c>
      <c r="AX55">
        <f t="shared" si="32"/>
        <v>0.85493743781357934</v>
      </c>
      <c r="AY55">
        <f t="shared" si="33"/>
        <v>0.18842925498020818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1678119708.5999999</v>
      </c>
      <c r="BF55">
        <v>238.86457142857151</v>
      </c>
      <c r="BG55">
        <v>253.2081428571428</v>
      </c>
      <c r="BH55">
        <v>32.66871428571428</v>
      </c>
      <c r="BI55">
        <v>30.215414285714282</v>
      </c>
      <c r="BJ55">
        <v>244.31785714285721</v>
      </c>
      <c r="BK55">
        <v>32.416614285714282</v>
      </c>
      <c r="BL55">
        <v>650.0137142857144</v>
      </c>
      <c r="BM55">
        <v>101.2747142857143</v>
      </c>
      <c r="BN55">
        <v>9.9665214285714288E-2</v>
      </c>
      <c r="BO55">
        <v>31.892499999999991</v>
      </c>
      <c r="BP55">
        <v>31.640142857142859</v>
      </c>
      <c r="BQ55">
        <v>999.89999999999986</v>
      </c>
      <c r="BR55">
        <v>0</v>
      </c>
      <c r="BS55">
        <v>0</v>
      </c>
      <c r="BT55">
        <v>9023.9271428571428</v>
      </c>
      <c r="BU55">
        <v>0</v>
      </c>
      <c r="BV55">
        <v>62.336071428571429</v>
      </c>
      <c r="BW55">
        <v>-14.34351428571429</v>
      </c>
      <c r="BX55">
        <v>246.93128571428571</v>
      </c>
      <c r="BY55">
        <v>261.09742857142862</v>
      </c>
      <c r="BZ55">
        <v>2.4532985714285709</v>
      </c>
      <c r="CA55">
        <v>253.2081428571428</v>
      </c>
      <c r="CB55">
        <v>30.215414285714282</v>
      </c>
      <c r="CC55">
        <v>3.308522857142858</v>
      </c>
      <c r="CD55">
        <v>3.0600642857142861</v>
      </c>
      <c r="CE55">
        <v>25.667928571428579</v>
      </c>
      <c r="CF55">
        <v>24.35838571428571</v>
      </c>
      <c r="CG55">
        <v>1199.96</v>
      </c>
      <c r="CH55">
        <v>0.50000342857142854</v>
      </c>
      <c r="CI55">
        <v>0.49999657142857151</v>
      </c>
      <c r="CJ55">
        <v>0</v>
      </c>
      <c r="CK55">
        <v>1167.8671428571431</v>
      </c>
      <c r="CL55">
        <v>4.9990899999999998</v>
      </c>
      <c r="CM55">
        <v>12476.88571428571</v>
      </c>
      <c r="CN55">
        <v>9557.545714285714</v>
      </c>
      <c r="CO55">
        <v>40.811999999999998</v>
      </c>
      <c r="CP55">
        <v>42.338999999999999</v>
      </c>
      <c r="CQ55">
        <v>41.58</v>
      </c>
      <c r="CR55">
        <v>41.561999999999998</v>
      </c>
      <c r="CS55">
        <v>42.186999999999998</v>
      </c>
      <c r="CT55">
        <v>597.48285714285714</v>
      </c>
      <c r="CU55">
        <v>597.47714285714289</v>
      </c>
      <c r="CV55">
        <v>0</v>
      </c>
      <c r="CW55">
        <v>1678119752.2</v>
      </c>
      <c r="CX55">
        <v>0</v>
      </c>
      <c r="CY55">
        <v>1678116306.0999999</v>
      </c>
      <c r="CZ55" t="s">
        <v>356</v>
      </c>
      <c r="DA55">
        <v>1678116302.5999999</v>
      </c>
      <c r="DB55">
        <v>1678116306.0999999</v>
      </c>
      <c r="DC55">
        <v>12</v>
      </c>
      <c r="DD55">
        <v>3.5000000000000003E-2</v>
      </c>
      <c r="DE55">
        <v>0.05</v>
      </c>
      <c r="DF55">
        <v>-6.1040000000000001</v>
      </c>
      <c r="DG55">
        <v>0.249</v>
      </c>
      <c r="DH55">
        <v>413</v>
      </c>
      <c r="DI55">
        <v>32</v>
      </c>
      <c r="DJ55">
        <v>0.5</v>
      </c>
      <c r="DK55">
        <v>0.15</v>
      </c>
      <c r="DL55">
        <v>-13.97831463414634</v>
      </c>
      <c r="DM55">
        <v>-2.544434843205567</v>
      </c>
      <c r="DN55">
        <v>0.25211843960868829</v>
      </c>
      <c r="DO55">
        <v>0</v>
      </c>
      <c r="DP55">
        <v>2.4713721951219512</v>
      </c>
      <c r="DQ55">
        <v>-0.1409770034843181</v>
      </c>
      <c r="DR55">
        <v>2.460613729829237E-2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3.2981799999999999</v>
      </c>
      <c r="EB55">
        <v>2.6255899999999999</v>
      </c>
      <c r="EC55">
        <v>6.6953499999999999E-2</v>
      </c>
      <c r="ED55">
        <v>6.8371500000000002E-2</v>
      </c>
      <c r="EE55">
        <v>0.135993</v>
      </c>
      <c r="EF55">
        <v>0.12797800000000001</v>
      </c>
      <c r="EG55">
        <v>28214</v>
      </c>
      <c r="EH55">
        <v>28584.1</v>
      </c>
      <c r="EI55">
        <v>28126</v>
      </c>
      <c r="EJ55">
        <v>29520.7</v>
      </c>
      <c r="EK55">
        <v>33454.800000000003</v>
      </c>
      <c r="EL55">
        <v>35722.9</v>
      </c>
      <c r="EM55">
        <v>39717.300000000003</v>
      </c>
      <c r="EN55">
        <v>42176</v>
      </c>
      <c r="EO55">
        <v>2.2499500000000001</v>
      </c>
      <c r="EP55">
        <v>2.2208999999999999</v>
      </c>
      <c r="EQ55">
        <v>0.12260699999999999</v>
      </c>
      <c r="ER55">
        <v>0</v>
      </c>
      <c r="ES55">
        <v>29.651900000000001</v>
      </c>
      <c r="ET55">
        <v>999.9</v>
      </c>
      <c r="EU55">
        <v>73.3</v>
      </c>
      <c r="EV55">
        <v>32.700000000000003</v>
      </c>
      <c r="EW55">
        <v>35.951599999999999</v>
      </c>
      <c r="EX55">
        <v>57.327199999999998</v>
      </c>
      <c r="EY55">
        <v>-3.9984000000000002</v>
      </c>
      <c r="EZ55">
        <v>2</v>
      </c>
      <c r="FA55">
        <v>0.32705800000000002</v>
      </c>
      <c r="FB55">
        <v>-0.56558299999999995</v>
      </c>
      <c r="FC55">
        <v>20.2745</v>
      </c>
      <c r="FD55">
        <v>5.2183400000000004</v>
      </c>
      <c r="FE55">
        <v>12.004099999999999</v>
      </c>
      <c r="FF55">
        <v>4.9873500000000002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1.86222</v>
      </c>
      <c r="FN55">
        <v>1.86429</v>
      </c>
      <c r="FO55">
        <v>1.8603499999999999</v>
      </c>
      <c r="FP55">
        <v>1.86107</v>
      </c>
      <c r="FQ55">
        <v>1.8602000000000001</v>
      </c>
      <c r="FR55">
        <v>1.86189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-5.4660000000000002</v>
      </c>
      <c r="GH55">
        <v>0.25219999999999998</v>
      </c>
      <c r="GI55">
        <v>-4.4273770621571362</v>
      </c>
      <c r="GJ55">
        <v>-4.6782648166075668E-3</v>
      </c>
      <c r="GK55">
        <v>2.0645039605938809E-6</v>
      </c>
      <c r="GL55">
        <v>-4.2957140779123221E-10</v>
      </c>
      <c r="GM55">
        <v>-7.2769555290842433E-2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56.8</v>
      </c>
      <c r="GV55">
        <v>56.7</v>
      </c>
      <c r="GW55">
        <v>0.931396</v>
      </c>
      <c r="GX55">
        <v>2.5598100000000001</v>
      </c>
      <c r="GY55">
        <v>2.04834</v>
      </c>
      <c r="GZ55">
        <v>2.6220699999999999</v>
      </c>
      <c r="HA55">
        <v>2.1972700000000001</v>
      </c>
      <c r="HB55">
        <v>2.3120099999999999</v>
      </c>
      <c r="HC55">
        <v>37.313800000000001</v>
      </c>
      <c r="HD55">
        <v>14.7887</v>
      </c>
      <c r="HE55">
        <v>18</v>
      </c>
      <c r="HF55">
        <v>708.67700000000002</v>
      </c>
      <c r="HG55">
        <v>763.50599999999997</v>
      </c>
      <c r="HH55">
        <v>31</v>
      </c>
      <c r="HI55">
        <v>31.571999999999999</v>
      </c>
      <c r="HJ55">
        <v>30.0002</v>
      </c>
      <c r="HK55">
        <v>31.541599999999999</v>
      </c>
      <c r="HL55">
        <v>31.555</v>
      </c>
      <c r="HM55">
        <v>18.645399999999999</v>
      </c>
      <c r="HN55">
        <v>20.828700000000001</v>
      </c>
      <c r="HO55">
        <v>99.631100000000004</v>
      </c>
      <c r="HP55">
        <v>31</v>
      </c>
      <c r="HQ55">
        <v>270.976</v>
      </c>
      <c r="HR55">
        <v>30.284400000000002</v>
      </c>
      <c r="HS55">
        <v>99.131900000000002</v>
      </c>
      <c r="HT55">
        <v>97.820999999999998</v>
      </c>
    </row>
    <row r="56" spans="1:228" x14ac:dyDescent="0.2">
      <c r="A56">
        <v>41</v>
      </c>
      <c r="B56">
        <v>1678119714.5999999</v>
      </c>
      <c r="C56">
        <v>159.5</v>
      </c>
      <c r="D56" t="s">
        <v>440</v>
      </c>
      <c r="E56" t="s">
        <v>441</v>
      </c>
      <c r="F56">
        <v>4</v>
      </c>
      <c r="G56">
        <v>1678119712.2874999</v>
      </c>
      <c r="H56">
        <f t="shared" si="0"/>
        <v>2.7490202116384468E-3</v>
      </c>
      <c r="I56">
        <f t="shared" si="1"/>
        <v>2.749020211638447</v>
      </c>
      <c r="J56">
        <f t="shared" si="2"/>
        <v>4.2857006307302292</v>
      </c>
      <c r="K56">
        <f t="shared" si="3"/>
        <v>244.931375</v>
      </c>
      <c r="L56">
        <f t="shared" si="4"/>
        <v>205.12848464982403</v>
      </c>
      <c r="M56">
        <f t="shared" si="5"/>
        <v>20.795323849902015</v>
      </c>
      <c r="N56">
        <f t="shared" si="6"/>
        <v>24.830424076996486</v>
      </c>
      <c r="O56">
        <f t="shared" si="7"/>
        <v>0.20401664874752026</v>
      </c>
      <c r="P56">
        <f t="shared" si="8"/>
        <v>2.7763118367539548</v>
      </c>
      <c r="Q56">
        <f t="shared" si="9"/>
        <v>0.19603870506222315</v>
      </c>
      <c r="R56">
        <f t="shared" si="10"/>
        <v>0.12321498295464389</v>
      </c>
      <c r="S56">
        <f t="shared" si="11"/>
        <v>226.11747260873753</v>
      </c>
      <c r="T56">
        <f t="shared" si="12"/>
        <v>32.540007849555195</v>
      </c>
      <c r="U56">
        <f t="shared" si="13"/>
        <v>31.643274999999999</v>
      </c>
      <c r="V56">
        <f t="shared" si="14"/>
        <v>4.679513466157351</v>
      </c>
      <c r="W56">
        <f t="shared" si="15"/>
        <v>69.826398145138242</v>
      </c>
      <c r="X56">
        <f t="shared" si="16"/>
        <v>3.3139643195351169</v>
      </c>
      <c r="Y56">
        <f t="shared" si="17"/>
        <v>4.7460049602542131</v>
      </c>
      <c r="Z56">
        <f t="shared" si="18"/>
        <v>1.365549146622234</v>
      </c>
      <c r="AA56">
        <f t="shared" si="19"/>
        <v>-121.2317913332555</v>
      </c>
      <c r="AB56">
        <f t="shared" si="20"/>
        <v>37.247002933465396</v>
      </c>
      <c r="AC56">
        <f t="shared" si="21"/>
        <v>3.0355764946438968</v>
      </c>
      <c r="AD56">
        <f t="shared" si="22"/>
        <v>145.16826070359133</v>
      </c>
      <c r="AE56">
        <f t="shared" si="23"/>
        <v>14.913867547958498</v>
      </c>
      <c r="AF56">
        <f t="shared" si="24"/>
        <v>2.6776231654928808</v>
      </c>
      <c r="AG56">
        <f t="shared" si="25"/>
        <v>4.2857006307302292</v>
      </c>
      <c r="AH56">
        <v>266.62978722823942</v>
      </c>
      <c r="AI56">
        <v>256.26777575757592</v>
      </c>
      <c r="AJ56">
        <v>1.689874930713994</v>
      </c>
      <c r="AK56">
        <v>60.517425008819501</v>
      </c>
      <c r="AL56">
        <f t="shared" si="26"/>
        <v>2.749020211638447</v>
      </c>
      <c r="AM56">
        <v>30.305774725894711</v>
      </c>
      <c r="AN56">
        <v>32.707404848484842</v>
      </c>
      <c r="AO56">
        <v>8.4945472054314252E-3</v>
      </c>
      <c r="AP56">
        <v>101.17215150411209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47749.662568131585</v>
      </c>
      <c r="AV56">
        <f t="shared" si="30"/>
        <v>1200.01875</v>
      </c>
      <c r="AW56">
        <f t="shared" si="31"/>
        <v>1025.9403510926102</v>
      </c>
      <c r="AX56">
        <f t="shared" si="32"/>
        <v>0.85493693418757843</v>
      </c>
      <c r="AY56">
        <f t="shared" si="33"/>
        <v>0.18842828298202635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1678119712.2874999</v>
      </c>
      <c r="BF56">
        <v>244.931375</v>
      </c>
      <c r="BG56">
        <v>259.30262499999998</v>
      </c>
      <c r="BH56">
        <v>32.689487499999998</v>
      </c>
      <c r="BI56">
        <v>30.298762499999999</v>
      </c>
      <c r="BJ56">
        <v>250.4075</v>
      </c>
      <c r="BK56">
        <v>32.437224999999998</v>
      </c>
      <c r="BL56">
        <v>650.03537499999993</v>
      </c>
      <c r="BM56">
        <v>101.277</v>
      </c>
      <c r="BN56">
        <v>0.10006562500000001</v>
      </c>
      <c r="BO56">
        <v>31.892125</v>
      </c>
      <c r="BP56">
        <v>31.643274999999999</v>
      </c>
      <c r="BQ56">
        <v>999.9</v>
      </c>
      <c r="BR56">
        <v>0</v>
      </c>
      <c r="BS56">
        <v>0</v>
      </c>
      <c r="BT56">
        <v>9035.625</v>
      </c>
      <c r="BU56">
        <v>0</v>
      </c>
      <c r="BV56">
        <v>65.008524999999992</v>
      </c>
      <c r="BW56">
        <v>-14.3714125</v>
      </c>
      <c r="BX56">
        <v>253.20875000000001</v>
      </c>
      <c r="BY56">
        <v>267.404875</v>
      </c>
      <c r="BZ56">
        <v>2.3907400000000001</v>
      </c>
      <c r="CA56">
        <v>259.30262499999998</v>
      </c>
      <c r="CB56">
        <v>30.298762499999999</v>
      </c>
      <c r="CC56">
        <v>3.3106900000000001</v>
      </c>
      <c r="CD56">
        <v>3.0685625000000001</v>
      </c>
      <c r="CE56">
        <v>25.678962500000001</v>
      </c>
      <c r="CF56">
        <v>24.404687500000001</v>
      </c>
      <c r="CG56">
        <v>1200.01875</v>
      </c>
      <c r="CH56">
        <v>0.50001999999999991</v>
      </c>
      <c r="CI56">
        <v>0.49997999999999998</v>
      </c>
      <c r="CJ56">
        <v>0</v>
      </c>
      <c r="CK56">
        <v>1167.1387500000001</v>
      </c>
      <c r="CL56">
        <v>4.9990899999999998</v>
      </c>
      <c r="CM56">
        <v>12473.55</v>
      </c>
      <c r="CN56">
        <v>9558.0575000000008</v>
      </c>
      <c r="CO56">
        <v>40.827749999999988</v>
      </c>
      <c r="CP56">
        <v>42.359250000000003</v>
      </c>
      <c r="CQ56">
        <v>41.625</v>
      </c>
      <c r="CR56">
        <v>41.546499999999988</v>
      </c>
      <c r="CS56">
        <v>42.186999999999998</v>
      </c>
      <c r="CT56">
        <v>597.53250000000003</v>
      </c>
      <c r="CU56">
        <v>597.48625000000004</v>
      </c>
      <c r="CV56">
        <v>0</v>
      </c>
      <c r="CW56">
        <v>1678119756.4000001</v>
      </c>
      <c r="CX56">
        <v>0</v>
      </c>
      <c r="CY56">
        <v>1678116306.0999999</v>
      </c>
      <c r="CZ56" t="s">
        <v>356</v>
      </c>
      <c r="DA56">
        <v>1678116302.5999999</v>
      </c>
      <c r="DB56">
        <v>1678116306.0999999</v>
      </c>
      <c r="DC56">
        <v>12</v>
      </c>
      <c r="DD56">
        <v>3.5000000000000003E-2</v>
      </c>
      <c r="DE56">
        <v>0.05</v>
      </c>
      <c r="DF56">
        <v>-6.1040000000000001</v>
      </c>
      <c r="DG56">
        <v>0.249</v>
      </c>
      <c r="DH56">
        <v>413</v>
      </c>
      <c r="DI56">
        <v>32</v>
      </c>
      <c r="DJ56">
        <v>0.5</v>
      </c>
      <c r="DK56">
        <v>0.15</v>
      </c>
      <c r="DL56">
        <v>-14.110037500000001</v>
      </c>
      <c r="DM56">
        <v>-2.1801692307691809</v>
      </c>
      <c r="DN56">
        <v>0.21571563305368019</v>
      </c>
      <c r="DO56">
        <v>0</v>
      </c>
      <c r="DP56">
        <v>2.4492224999999999</v>
      </c>
      <c r="DQ56">
        <v>-0.17517613508443269</v>
      </c>
      <c r="DR56">
        <v>2.9553393015861951E-2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3.2982999999999998</v>
      </c>
      <c r="EB56">
        <v>2.6255799999999998</v>
      </c>
      <c r="EC56">
        <v>6.8456500000000003E-2</v>
      </c>
      <c r="ED56">
        <v>6.9878200000000001E-2</v>
      </c>
      <c r="EE56">
        <v>0.1361</v>
      </c>
      <c r="EF56">
        <v>0.128113</v>
      </c>
      <c r="EG56">
        <v>28168.5</v>
      </c>
      <c r="EH56">
        <v>28537.5</v>
      </c>
      <c r="EI56">
        <v>28126</v>
      </c>
      <c r="EJ56">
        <v>29520.3</v>
      </c>
      <c r="EK56">
        <v>33450.800000000003</v>
      </c>
      <c r="EL56">
        <v>35716.9</v>
      </c>
      <c r="EM56">
        <v>39717.4</v>
      </c>
      <c r="EN56">
        <v>42175.4</v>
      </c>
      <c r="EO56">
        <v>2.2500499999999999</v>
      </c>
      <c r="EP56">
        <v>2.2208199999999998</v>
      </c>
      <c r="EQ56">
        <v>0.122368</v>
      </c>
      <c r="ER56">
        <v>0</v>
      </c>
      <c r="ES56">
        <v>29.653199999999998</v>
      </c>
      <c r="ET56">
        <v>999.9</v>
      </c>
      <c r="EU56">
        <v>73.400000000000006</v>
      </c>
      <c r="EV56">
        <v>32.700000000000003</v>
      </c>
      <c r="EW56">
        <v>36.000300000000003</v>
      </c>
      <c r="EX56">
        <v>57.177199999999999</v>
      </c>
      <c r="EY56">
        <v>-3.9142600000000001</v>
      </c>
      <c r="EZ56">
        <v>2</v>
      </c>
      <c r="FA56">
        <v>0.32722000000000001</v>
      </c>
      <c r="FB56">
        <v>-0.56706199999999995</v>
      </c>
      <c r="FC56">
        <v>20.2746</v>
      </c>
      <c r="FD56">
        <v>5.2180400000000002</v>
      </c>
      <c r="FE56">
        <v>12.004099999999999</v>
      </c>
      <c r="FF56">
        <v>4.9874499999999999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1.8622399999999999</v>
      </c>
      <c r="FN56">
        <v>1.8643099999999999</v>
      </c>
      <c r="FO56">
        <v>1.8603499999999999</v>
      </c>
      <c r="FP56">
        <v>1.8610800000000001</v>
      </c>
      <c r="FQ56">
        <v>1.8602000000000001</v>
      </c>
      <c r="FR56">
        <v>1.86191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-5.49</v>
      </c>
      <c r="GH56">
        <v>0.2525</v>
      </c>
      <c r="GI56">
        <v>-4.4273770621571362</v>
      </c>
      <c r="GJ56">
        <v>-4.6782648166075668E-3</v>
      </c>
      <c r="GK56">
        <v>2.0645039605938809E-6</v>
      </c>
      <c r="GL56">
        <v>-4.2957140779123221E-10</v>
      </c>
      <c r="GM56">
        <v>-7.2769555290842433E-2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56.9</v>
      </c>
      <c r="GV56">
        <v>56.8</v>
      </c>
      <c r="GW56">
        <v>0.950928</v>
      </c>
      <c r="GX56">
        <v>2.5634800000000002</v>
      </c>
      <c r="GY56">
        <v>2.04834</v>
      </c>
      <c r="GZ56">
        <v>2.6208499999999999</v>
      </c>
      <c r="HA56">
        <v>2.1972700000000001</v>
      </c>
      <c r="HB56">
        <v>2.2778299999999998</v>
      </c>
      <c r="HC56">
        <v>37.313800000000001</v>
      </c>
      <c r="HD56">
        <v>14.78</v>
      </c>
      <c r="HE56">
        <v>18</v>
      </c>
      <c r="HF56">
        <v>708.78499999999997</v>
      </c>
      <c r="HG56">
        <v>763.45100000000002</v>
      </c>
      <c r="HH56">
        <v>30.9998</v>
      </c>
      <c r="HI56">
        <v>31.574000000000002</v>
      </c>
      <c r="HJ56">
        <v>30.000299999999999</v>
      </c>
      <c r="HK56">
        <v>31.543800000000001</v>
      </c>
      <c r="HL56">
        <v>31.5564</v>
      </c>
      <c r="HM56">
        <v>19.033200000000001</v>
      </c>
      <c r="HN56">
        <v>20.828700000000001</v>
      </c>
      <c r="HO56">
        <v>99.631100000000004</v>
      </c>
      <c r="HP56">
        <v>31</v>
      </c>
      <c r="HQ56">
        <v>277.65499999999997</v>
      </c>
      <c r="HR56">
        <v>30.2654</v>
      </c>
      <c r="HS56">
        <v>99.132099999999994</v>
      </c>
      <c r="HT56">
        <v>97.819599999999994</v>
      </c>
    </row>
    <row r="57" spans="1:228" x14ac:dyDescent="0.2">
      <c r="A57">
        <v>42</v>
      </c>
      <c r="B57">
        <v>1678119718.5999999</v>
      </c>
      <c r="C57">
        <v>163.5</v>
      </c>
      <c r="D57" t="s">
        <v>442</v>
      </c>
      <c r="E57" t="s">
        <v>443</v>
      </c>
      <c r="F57">
        <v>4</v>
      </c>
      <c r="G57">
        <v>1678119716.5999999</v>
      </c>
      <c r="H57">
        <f t="shared" si="0"/>
        <v>2.766132855097862E-3</v>
      </c>
      <c r="I57">
        <f t="shared" si="1"/>
        <v>2.7661328550978621</v>
      </c>
      <c r="J57">
        <f t="shared" si="2"/>
        <v>4.400849993571506</v>
      </c>
      <c r="K57">
        <f t="shared" si="3"/>
        <v>251.97628571428569</v>
      </c>
      <c r="L57">
        <f t="shared" si="4"/>
        <v>211.44032448770818</v>
      </c>
      <c r="M57">
        <f t="shared" si="5"/>
        <v>21.435484670653668</v>
      </c>
      <c r="N57">
        <f t="shared" si="6"/>
        <v>25.544956114134298</v>
      </c>
      <c r="O57">
        <f t="shared" si="7"/>
        <v>0.20601163417686322</v>
      </c>
      <c r="P57">
        <f t="shared" si="8"/>
        <v>2.7757317796869194</v>
      </c>
      <c r="Q57">
        <f t="shared" si="9"/>
        <v>0.19787861920250019</v>
      </c>
      <c r="R57">
        <f t="shared" si="10"/>
        <v>0.12437810271549082</v>
      </c>
      <c r="S57">
        <f t="shared" si="11"/>
        <v>226.115030233748</v>
      </c>
      <c r="T57">
        <f t="shared" si="12"/>
        <v>32.53161797184756</v>
      </c>
      <c r="U57">
        <f t="shared" si="13"/>
        <v>31.641857142857141</v>
      </c>
      <c r="V57">
        <f t="shared" si="14"/>
        <v>4.6791369578001989</v>
      </c>
      <c r="W57">
        <f t="shared" si="15"/>
        <v>69.923882330749464</v>
      </c>
      <c r="X57">
        <f t="shared" si="16"/>
        <v>3.3178692728767949</v>
      </c>
      <c r="Y57">
        <f t="shared" si="17"/>
        <v>4.744972908087143</v>
      </c>
      <c r="Z57">
        <f t="shared" si="18"/>
        <v>1.361267684923404</v>
      </c>
      <c r="AA57">
        <f t="shared" si="19"/>
        <v>-121.98645890981571</v>
      </c>
      <c r="AB57">
        <f t="shared" si="20"/>
        <v>36.876865599096959</v>
      </c>
      <c r="AC57">
        <f t="shared" si="21"/>
        <v>3.0059611062653291</v>
      </c>
      <c r="AD57">
        <f t="shared" si="22"/>
        <v>144.01139802929458</v>
      </c>
      <c r="AE57">
        <f t="shared" si="23"/>
        <v>15.10023736217429</v>
      </c>
      <c r="AF57">
        <f t="shared" si="24"/>
        <v>2.7015742319448797</v>
      </c>
      <c r="AG57">
        <f t="shared" si="25"/>
        <v>4.400849993571506</v>
      </c>
      <c r="AH57">
        <v>273.57826165584811</v>
      </c>
      <c r="AI57">
        <v>263.06206666666662</v>
      </c>
      <c r="AJ57">
        <v>1.7016835750443029</v>
      </c>
      <c r="AK57">
        <v>60.517425008819501</v>
      </c>
      <c r="AL57">
        <f t="shared" si="26"/>
        <v>2.7661328550978621</v>
      </c>
      <c r="AM57">
        <v>30.315386502440219</v>
      </c>
      <c r="AN57">
        <v>32.737155151515147</v>
      </c>
      <c r="AO57">
        <v>7.7162943660773042E-3</v>
      </c>
      <c r="AP57">
        <v>101.17215150411209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47734.227901873404</v>
      </c>
      <c r="AV57">
        <f t="shared" si="30"/>
        <v>1200.005714285714</v>
      </c>
      <c r="AW57">
        <f t="shared" si="31"/>
        <v>1025.9292135926153</v>
      </c>
      <c r="AX57">
        <f t="shared" si="32"/>
        <v>0.85493694019889299</v>
      </c>
      <c r="AY57">
        <f t="shared" si="33"/>
        <v>0.18842829458386345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1678119716.5999999</v>
      </c>
      <c r="BF57">
        <v>251.97628571428569</v>
      </c>
      <c r="BG57">
        <v>266.54314285714293</v>
      </c>
      <c r="BH57">
        <v>32.72757142857143</v>
      </c>
      <c r="BI57">
        <v>30.315457142857149</v>
      </c>
      <c r="BJ57">
        <v>257.47871428571432</v>
      </c>
      <c r="BK57">
        <v>32.474957142857143</v>
      </c>
      <c r="BL57">
        <v>650.00857142857149</v>
      </c>
      <c r="BM57">
        <v>101.27842857142861</v>
      </c>
      <c r="BN57">
        <v>9.9985042857142867E-2</v>
      </c>
      <c r="BO57">
        <v>31.888285714285711</v>
      </c>
      <c r="BP57">
        <v>31.641857142857141</v>
      </c>
      <c r="BQ57">
        <v>999.89999999999986</v>
      </c>
      <c r="BR57">
        <v>0</v>
      </c>
      <c r="BS57">
        <v>0</v>
      </c>
      <c r="BT57">
        <v>9032.4114285714277</v>
      </c>
      <c r="BU57">
        <v>0</v>
      </c>
      <c r="BV57">
        <v>68.498985714285723</v>
      </c>
      <c r="BW57">
        <v>-14.56681428571429</v>
      </c>
      <c r="BX57">
        <v>260.50185714285709</v>
      </c>
      <c r="BY57">
        <v>274.8762857142857</v>
      </c>
      <c r="BZ57">
        <v>2.4120857142857148</v>
      </c>
      <c r="CA57">
        <v>266.54314285714293</v>
      </c>
      <c r="CB57">
        <v>30.315457142857149</v>
      </c>
      <c r="CC57">
        <v>3.3145928571428569</v>
      </c>
      <c r="CD57">
        <v>3.0702985714285722</v>
      </c>
      <c r="CE57">
        <v>25.698842857142861</v>
      </c>
      <c r="CF57">
        <v>24.41412857142857</v>
      </c>
      <c r="CG57">
        <v>1200.005714285714</v>
      </c>
      <c r="CH57">
        <v>0.50001942857142856</v>
      </c>
      <c r="CI57">
        <v>0.49998057142857139</v>
      </c>
      <c r="CJ57">
        <v>0</v>
      </c>
      <c r="CK57">
        <v>1166.3014285714289</v>
      </c>
      <c r="CL57">
        <v>4.9990899999999998</v>
      </c>
      <c r="CM57">
        <v>12468.971428571431</v>
      </c>
      <c r="CN57">
        <v>9557.982857142857</v>
      </c>
      <c r="CO57">
        <v>40.83</v>
      </c>
      <c r="CP57">
        <v>42.375</v>
      </c>
      <c r="CQ57">
        <v>41.58</v>
      </c>
      <c r="CR57">
        <v>41.544285714285706</v>
      </c>
      <c r="CS57">
        <v>42.186999999999998</v>
      </c>
      <c r="CT57">
        <v>597.52571428571434</v>
      </c>
      <c r="CU57">
        <v>597.48000000000013</v>
      </c>
      <c r="CV57">
        <v>0</v>
      </c>
      <c r="CW57">
        <v>1678119760.5999999</v>
      </c>
      <c r="CX57">
        <v>0</v>
      </c>
      <c r="CY57">
        <v>1678116306.0999999</v>
      </c>
      <c r="CZ57" t="s">
        <v>356</v>
      </c>
      <c r="DA57">
        <v>1678116302.5999999</v>
      </c>
      <c r="DB57">
        <v>1678116306.0999999</v>
      </c>
      <c r="DC57">
        <v>12</v>
      </c>
      <c r="DD57">
        <v>3.5000000000000003E-2</v>
      </c>
      <c r="DE57">
        <v>0.05</v>
      </c>
      <c r="DF57">
        <v>-6.1040000000000001</v>
      </c>
      <c r="DG57">
        <v>0.249</v>
      </c>
      <c r="DH57">
        <v>413</v>
      </c>
      <c r="DI57">
        <v>32</v>
      </c>
      <c r="DJ57">
        <v>0.5</v>
      </c>
      <c r="DK57">
        <v>0.15</v>
      </c>
      <c r="DL57">
        <v>-14.2666</v>
      </c>
      <c r="DM57">
        <v>-1.9510222996515789</v>
      </c>
      <c r="DN57">
        <v>0.19695759355388301</v>
      </c>
      <c r="DO57">
        <v>0</v>
      </c>
      <c r="DP57">
        <v>2.4366868292682931</v>
      </c>
      <c r="DQ57">
        <v>-0.22758292682926601</v>
      </c>
      <c r="DR57">
        <v>3.2263769489223902E-2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363</v>
      </c>
      <c r="EA57">
        <v>3.29819</v>
      </c>
      <c r="EB57">
        <v>2.6254400000000002</v>
      </c>
      <c r="EC57">
        <v>6.9954600000000006E-2</v>
      </c>
      <c r="ED57">
        <v>7.13694E-2</v>
      </c>
      <c r="EE57">
        <v>0.13617899999999999</v>
      </c>
      <c r="EF57">
        <v>0.12811500000000001</v>
      </c>
      <c r="EG57">
        <v>28122.7</v>
      </c>
      <c r="EH57">
        <v>28491.599999999999</v>
      </c>
      <c r="EI57">
        <v>28125.5</v>
      </c>
      <c r="EJ57">
        <v>29520.2</v>
      </c>
      <c r="EK57">
        <v>33447.5</v>
      </c>
      <c r="EL57">
        <v>35716.6</v>
      </c>
      <c r="EM57">
        <v>39716.9</v>
      </c>
      <c r="EN57">
        <v>42175</v>
      </c>
      <c r="EO57">
        <v>2.25</v>
      </c>
      <c r="EP57">
        <v>2.2209699999999999</v>
      </c>
      <c r="EQ57">
        <v>0.12198100000000001</v>
      </c>
      <c r="ER57">
        <v>0</v>
      </c>
      <c r="ES57">
        <v>29.653199999999998</v>
      </c>
      <c r="ET57">
        <v>999.9</v>
      </c>
      <c r="EU57">
        <v>73.400000000000006</v>
      </c>
      <c r="EV57">
        <v>32.700000000000003</v>
      </c>
      <c r="EW57">
        <v>36.002699999999997</v>
      </c>
      <c r="EX57">
        <v>56.697200000000002</v>
      </c>
      <c r="EY57">
        <v>-3.8902199999999998</v>
      </c>
      <c r="EZ57">
        <v>2</v>
      </c>
      <c r="FA57">
        <v>0.32732499999999998</v>
      </c>
      <c r="FB57">
        <v>-0.56867100000000004</v>
      </c>
      <c r="FC57">
        <v>20.2746</v>
      </c>
      <c r="FD57">
        <v>5.2180400000000002</v>
      </c>
      <c r="FE57">
        <v>12.004099999999999</v>
      </c>
      <c r="FF57">
        <v>4.9874000000000001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1.86225</v>
      </c>
      <c r="FN57">
        <v>1.8643099999999999</v>
      </c>
      <c r="FO57">
        <v>1.8603499999999999</v>
      </c>
      <c r="FP57">
        <v>1.8611</v>
      </c>
      <c r="FQ57">
        <v>1.8602000000000001</v>
      </c>
      <c r="FR57">
        <v>1.86191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-5.5149999999999997</v>
      </c>
      <c r="GH57">
        <v>0.25269999999999998</v>
      </c>
      <c r="GI57">
        <v>-4.4273770621571362</v>
      </c>
      <c r="GJ57">
        <v>-4.6782648166075668E-3</v>
      </c>
      <c r="GK57">
        <v>2.0645039605938809E-6</v>
      </c>
      <c r="GL57">
        <v>-4.2957140779123221E-10</v>
      </c>
      <c r="GM57">
        <v>-7.2769555290842433E-2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56.9</v>
      </c>
      <c r="GV57">
        <v>56.9</v>
      </c>
      <c r="GW57">
        <v>0.96923800000000004</v>
      </c>
      <c r="GX57">
        <v>2.5561500000000001</v>
      </c>
      <c r="GY57">
        <v>2.04834</v>
      </c>
      <c r="GZ57">
        <v>2.6208499999999999</v>
      </c>
      <c r="HA57">
        <v>2.1972700000000001</v>
      </c>
      <c r="HB57">
        <v>2.2790499999999998</v>
      </c>
      <c r="HC57">
        <v>37.313800000000001</v>
      </c>
      <c r="HD57">
        <v>14.7887</v>
      </c>
      <c r="HE57">
        <v>18</v>
      </c>
      <c r="HF57">
        <v>708.75900000000001</v>
      </c>
      <c r="HG57">
        <v>763.61599999999999</v>
      </c>
      <c r="HH57">
        <v>30.999700000000001</v>
      </c>
      <c r="HI57">
        <v>31.5761</v>
      </c>
      <c r="HJ57">
        <v>30.000299999999999</v>
      </c>
      <c r="HK57">
        <v>31.545200000000001</v>
      </c>
      <c r="HL57">
        <v>31.5578</v>
      </c>
      <c r="HM57">
        <v>19.420100000000001</v>
      </c>
      <c r="HN57">
        <v>20.828700000000001</v>
      </c>
      <c r="HO57">
        <v>99.631100000000004</v>
      </c>
      <c r="HP57">
        <v>31</v>
      </c>
      <c r="HQ57">
        <v>284.33300000000003</v>
      </c>
      <c r="HR57">
        <v>30.2654</v>
      </c>
      <c r="HS57">
        <v>99.130700000000004</v>
      </c>
      <c r="HT57">
        <v>97.818899999999999</v>
      </c>
    </row>
    <row r="58" spans="1:228" x14ac:dyDescent="0.2">
      <c r="A58">
        <v>43</v>
      </c>
      <c r="B58">
        <v>1678119722.5999999</v>
      </c>
      <c r="C58">
        <v>167.5</v>
      </c>
      <c r="D58" t="s">
        <v>444</v>
      </c>
      <c r="E58" t="s">
        <v>445</v>
      </c>
      <c r="F58">
        <v>4</v>
      </c>
      <c r="G58">
        <v>1678119720.2874999</v>
      </c>
      <c r="H58">
        <f t="shared" si="0"/>
        <v>2.7377789597982736E-3</v>
      </c>
      <c r="I58">
        <f t="shared" si="1"/>
        <v>2.7377789597982738</v>
      </c>
      <c r="J58">
        <f t="shared" si="2"/>
        <v>4.6193867418464656</v>
      </c>
      <c r="K58">
        <f t="shared" si="3"/>
        <v>258.02125000000001</v>
      </c>
      <c r="L58">
        <f t="shared" si="4"/>
        <v>215.29955804694859</v>
      </c>
      <c r="M58">
        <f t="shared" si="5"/>
        <v>21.826802349836157</v>
      </c>
      <c r="N58">
        <f t="shared" si="6"/>
        <v>26.157874530237486</v>
      </c>
      <c r="O58">
        <f t="shared" si="7"/>
        <v>0.20416212630199373</v>
      </c>
      <c r="P58">
        <f t="shared" si="8"/>
        <v>2.7720965427053756</v>
      </c>
      <c r="Q58">
        <f t="shared" si="9"/>
        <v>0.19616140420575626</v>
      </c>
      <c r="R58">
        <f t="shared" si="10"/>
        <v>0.1232935863679685</v>
      </c>
      <c r="S58">
        <f t="shared" si="11"/>
        <v>226.11585741173732</v>
      </c>
      <c r="T58">
        <f t="shared" si="12"/>
        <v>32.535054439663178</v>
      </c>
      <c r="U58">
        <f t="shared" si="13"/>
        <v>31.640362499999998</v>
      </c>
      <c r="V58">
        <f t="shared" si="14"/>
        <v>4.6787400877508114</v>
      </c>
      <c r="W58">
        <f t="shared" si="15"/>
        <v>69.981276701132018</v>
      </c>
      <c r="X58">
        <f t="shared" si="16"/>
        <v>3.3196361103271212</v>
      </c>
      <c r="Y58">
        <f t="shared" si="17"/>
        <v>4.7436060998204432</v>
      </c>
      <c r="Z58">
        <f t="shared" si="18"/>
        <v>1.3591039774236902</v>
      </c>
      <c r="AA58">
        <f t="shared" si="19"/>
        <v>-120.73605212710386</v>
      </c>
      <c r="AB58">
        <f t="shared" si="20"/>
        <v>36.291886814729082</v>
      </c>
      <c r="AC58">
        <f t="shared" si="21"/>
        <v>2.9620608975569742</v>
      </c>
      <c r="AD58">
        <f t="shared" si="22"/>
        <v>144.6337529969195</v>
      </c>
      <c r="AE58">
        <f t="shared" si="23"/>
        <v>15.273211642017902</v>
      </c>
      <c r="AF58">
        <f t="shared" si="24"/>
        <v>2.7216121778074971</v>
      </c>
      <c r="AG58">
        <f t="shared" si="25"/>
        <v>4.6193867418464656</v>
      </c>
      <c r="AH58">
        <v>280.52801224253398</v>
      </c>
      <c r="AI58">
        <v>269.83227272727282</v>
      </c>
      <c r="AJ58">
        <v>1.6939861942191869</v>
      </c>
      <c r="AK58">
        <v>60.517425008819501</v>
      </c>
      <c r="AL58">
        <f t="shared" si="26"/>
        <v>2.7377789597982738</v>
      </c>
      <c r="AM58">
        <v>30.315013095167082</v>
      </c>
      <c r="AN58">
        <v>32.74952606060603</v>
      </c>
      <c r="AO58">
        <v>1.588210444859508E-3</v>
      </c>
      <c r="AP58">
        <v>101.17215150411209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47634.499817315649</v>
      </c>
      <c r="AV58">
        <f t="shared" si="30"/>
        <v>1200.0050000000001</v>
      </c>
      <c r="AW58">
        <f t="shared" si="31"/>
        <v>1025.9291012496049</v>
      </c>
      <c r="AX58">
        <f t="shared" si="32"/>
        <v>0.85493735546902294</v>
      </c>
      <c r="AY58">
        <f t="shared" si="33"/>
        <v>0.18842909605521418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1678119720.2874999</v>
      </c>
      <c r="BF58">
        <v>258.02125000000001</v>
      </c>
      <c r="BG58">
        <v>272.76762500000001</v>
      </c>
      <c r="BH58">
        <v>32.744887499999997</v>
      </c>
      <c r="BI58">
        <v>30.314924999999999</v>
      </c>
      <c r="BJ58">
        <v>263.54624999999999</v>
      </c>
      <c r="BK58">
        <v>32.492137499999998</v>
      </c>
      <c r="BL58">
        <v>650.008375</v>
      </c>
      <c r="BM58">
        <v>101.278875</v>
      </c>
      <c r="BN58">
        <v>9.9885587500000012E-2</v>
      </c>
      <c r="BO58">
        <v>31.883199999999999</v>
      </c>
      <c r="BP58">
        <v>31.640362499999998</v>
      </c>
      <c r="BQ58">
        <v>999.9</v>
      </c>
      <c r="BR58">
        <v>0</v>
      </c>
      <c r="BS58">
        <v>0</v>
      </c>
      <c r="BT58">
        <v>9013.0450000000019</v>
      </c>
      <c r="BU58">
        <v>0</v>
      </c>
      <c r="BV58">
        <v>71.458462499999996</v>
      </c>
      <c r="BW58">
        <v>-14.7462625</v>
      </c>
      <c r="BX58">
        <v>266.75625000000002</v>
      </c>
      <c r="BY58">
        <v>281.29525000000001</v>
      </c>
      <c r="BZ58">
        <v>2.4299537500000001</v>
      </c>
      <c r="CA58">
        <v>272.76762500000001</v>
      </c>
      <c r="CB58">
        <v>30.314924999999999</v>
      </c>
      <c r="CC58">
        <v>3.31635875</v>
      </c>
      <c r="CD58">
        <v>3.0702587499999998</v>
      </c>
      <c r="CE58">
        <v>25.7078375</v>
      </c>
      <c r="CF58">
        <v>24.413912499999999</v>
      </c>
      <c r="CG58">
        <v>1200.0050000000001</v>
      </c>
      <c r="CH58">
        <v>0.50000462499999998</v>
      </c>
      <c r="CI58">
        <v>0.49999537500000002</v>
      </c>
      <c r="CJ58">
        <v>0</v>
      </c>
      <c r="CK58">
        <v>1165.5250000000001</v>
      </c>
      <c r="CL58">
        <v>4.9990899999999998</v>
      </c>
      <c r="CM58">
        <v>12464.575000000001</v>
      </c>
      <c r="CN58">
        <v>9557.9037499999995</v>
      </c>
      <c r="CO58">
        <v>40.811999999999998</v>
      </c>
      <c r="CP58">
        <v>42.359250000000003</v>
      </c>
      <c r="CQ58">
        <v>41.617125000000001</v>
      </c>
      <c r="CR58">
        <v>41.561999999999998</v>
      </c>
      <c r="CS58">
        <v>42.186999999999998</v>
      </c>
      <c r="CT58">
        <v>597.51</v>
      </c>
      <c r="CU58">
        <v>597.49750000000006</v>
      </c>
      <c r="CV58">
        <v>0</v>
      </c>
      <c r="CW58">
        <v>1678119764.2</v>
      </c>
      <c r="CX58">
        <v>0</v>
      </c>
      <c r="CY58">
        <v>1678116306.0999999</v>
      </c>
      <c r="CZ58" t="s">
        <v>356</v>
      </c>
      <c r="DA58">
        <v>1678116302.5999999</v>
      </c>
      <c r="DB58">
        <v>1678116306.0999999</v>
      </c>
      <c r="DC58">
        <v>12</v>
      </c>
      <c r="DD58">
        <v>3.5000000000000003E-2</v>
      </c>
      <c r="DE58">
        <v>0.05</v>
      </c>
      <c r="DF58">
        <v>-6.1040000000000001</v>
      </c>
      <c r="DG58">
        <v>0.249</v>
      </c>
      <c r="DH58">
        <v>413</v>
      </c>
      <c r="DI58">
        <v>32</v>
      </c>
      <c r="DJ58">
        <v>0.5</v>
      </c>
      <c r="DK58">
        <v>0.15</v>
      </c>
      <c r="DL58">
        <v>-14.41054146341463</v>
      </c>
      <c r="DM58">
        <v>-2.0139512195121689</v>
      </c>
      <c r="DN58">
        <v>0.20359889665666081</v>
      </c>
      <c r="DO58">
        <v>0</v>
      </c>
      <c r="DP58">
        <v>2.4325580487804879</v>
      </c>
      <c r="DQ58">
        <v>-0.19759108013937071</v>
      </c>
      <c r="DR58">
        <v>3.160882172474775E-2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363</v>
      </c>
      <c r="EA58">
        <v>3.2980900000000002</v>
      </c>
      <c r="EB58">
        <v>2.6249699999999998</v>
      </c>
      <c r="EC58">
        <v>7.1427400000000002E-2</v>
      </c>
      <c r="ED58">
        <v>7.2872000000000006E-2</v>
      </c>
      <c r="EE58">
        <v>0.13620599999999999</v>
      </c>
      <c r="EF58">
        <v>0.128109</v>
      </c>
      <c r="EG58">
        <v>28078</v>
      </c>
      <c r="EH58">
        <v>28445.9</v>
      </c>
      <c r="EI58">
        <v>28125.3</v>
      </c>
      <c r="EJ58">
        <v>29520.7</v>
      </c>
      <c r="EK58">
        <v>33446.1</v>
      </c>
      <c r="EL58">
        <v>35717.300000000003</v>
      </c>
      <c r="EM58">
        <v>39716.400000000001</v>
      </c>
      <c r="EN58">
        <v>42175.4</v>
      </c>
      <c r="EO58">
        <v>2.2500300000000002</v>
      </c>
      <c r="EP58">
        <v>2.2210800000000002</v>
      </c>
      <c r="EQ58">
        <v>0.122376</v>
      </c>
      <c r="ER58">
        <v>0</v>
      </c>
      <c r="ES58">
        <v>29.6525</v>
      </c>
      <c r="ET58">
        <v>999.9</v>
      </c>
      <c r="EU58">
        <v>73.5</v>
      </c>
      <c r="EV58">
        <v>32.700000000000003</v>
      </c>
      <c r="EW58">
        <v>36.050800000000002</v>
      </c>
      <c r="EX58">
        <v>56.667200000000001</v>
      </c>
      <c r="EY58">
        <v>-3.83013</v>
      </c>
      <c r="EZ58">
        <v>2</v>
      </c>
      <c r="FA58">
        <v>0.32766800000000001</v>
      </c>
      <c r="FB58">
        <v>-0.57056399999999996</v>
      </c>
      <c r="FC58">
        <v>20.2746</v>
      </c>
      <c r="FD58">
        <v>5.21774</v>
      </c>
      <c r="FE58">
        <v>12.004</v>
      </c>
      <c r="FF58">
        <v>4.9870000000000001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1.86222</v>
      </c>
      <c r="FN58">
        <v>1.86429</v>
      </c>
      <c r="FO58">
        <v>1.8603499999999999</v>
      </c>
      <c r="FP58">
        <v>1.8610800000000001</v>
      </c>
      <c r="FQ58">
        <v>1.8602000000000001</v>
      </c>
      <c r="FR58">
        <v>1.86191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-5.5389999999999997</v>
      </c>
      <c r="GH58">
        <v>0.25269999999999998</v>
      </c>
      <c r="GI58">
        <v>-4.4273770621571362</v>
      </c>
      <c r="GJ58">
        <v>-4.6782648166075668E-3</v>
      </c>
      <c r="GK58">
        <v>2.0645039605938809E-6</v>
      </c>
      <c r="GL58">
        <v>-4.2957140779123221E-10</v>
      </c>
      <c r="GM58">
        <v>-7.2769555290842433E-2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57</v>
      </c>
      <c r="GV58">
        <v>56.9</v>
      </c>
      <c r="GW58">
        <v>0.98632799999999998</v>
      </c>
      <c r="GX58">
        <v>2.5622600000000002</v>
      </c>
      <c r="GY58">
        <v>2.04834</v>
      </c>
      <c r="GZ58">
        <v>2.6208499999999999</v>
      </c>
      <c r="HA58">
        <v>2.1972700000000001</v>
      </c>
      <c r="HB58">
        <v>2.2741699999999998</v>
      </c>
      <c r="HC58">
        <v>37.313800000000001</v>
      </c>
      <c r="HD58">
        <v>14.7712</v>
      </c>
      <c r="HE58">
        <v>18</v>
      </c>
      <c r="HF58">
        <v>708.803</v>
      </c>
      <c r="HG58">
        <v>763.73099999999999</v>
      </c>
      <c r="HH58">
        <v>30.999600000000001</v>
      </c>
      <c r="HI58">
        <v>31.577500000000001</v>
      </c>
      <c r="HJ58">
        <v>30.0002</v>
      </c>
      <c r="HK58">
        <v>31.5471</v>
      </c>
      <c r="HL58">
        <v>31.559200000000001</v>
      </c>
      <c r="HM58">
        <v>19.800999999999998</v>
      </c>
      <c r="HN58">
        <v>20.828700000000001</v>
      </c>
      <c r="HO58">
        <v>99.631100000000004</v>
      </c>
      <c r="HP58">
        <v>31</v>
      </c>
      <c r="HQ58">
        <v>291.01100000000002</v>
      </c>
      <c r="HR58">
        <v>30.2654</v>
      </c>
      <c r="HS58">
        <v>99.129599999999996</v>
      </c>
      <c r="HT58">
        <v>97.8202</v>
      </c>
    </row>
    <row r="59" spans="1:228" x14ac:dyDescent="0.2">
      <c r="A59">
        <v>44</v>
      </c>
      <c r="B59">
        <v>1678119726.5999999</v>
      </c>
      <c r="C59">
        <v>171.5</v>
      </c>
      <c r="D59" t="s">
        <v>446</v>
      </c>
      <c r="E59" t="s">
        <v>447</v>
      </c>
      <c r="F59">
        <v>4</v>
      </c>
      <c r="G59">
        <v>1678119724.5999999</v>
      </c>
      <c r="H59">
        <f t="shared" si="0"/>
        <v>2.7376465831491933E-3</v>
      </c>
      <c r="I59">
        <f t="shared" si="1"/>
        <v>2.7376465831491932</v>
      </c>
      <c r="J59">
        <f t="shared" si="2"/>
        <v>4.7691090239267124</v>
      </c>
      <c r="K59">
        <f t="shared" si="3"/>
        <v>265.1218571428571</v>
      </c>
      <c r="L59">
        <f t="shared" si="4"/>
        <v>221.11400043527519</v>
      </c>
      <c r="M59">
        <f t="shared" si="5"/>
        <v>22.415518085444077</v>
      </c>
      <c r="N59">
        <f t="shared" si="6"/>
        <v>26.876831733555612</v>
      </c>
      <c r="O59">
        <f t="shared" si="7"/>
        <v>0.20448829546163824</v>
      </c>
      <c r="P59">
        <f t="shared" si="8"/>
        <v>2.7784250554772507</v>
      </c>
      <c r="Q59">
        <f t="shared" si="9"/>
        <v>0.19648004006091316</v>
      </c>
      <c r="R59">
        <f t="shared" si="10"/>
        <v>0.12349340316866869</v>
      </c>
      <c r="S59">
        <f t="shared" si="11"/>
        <v>226.12844923657536</v>
      </c>
      <c r="T59">
        <f t="shared" si="12"/>
        <v>32.533538356562921</v>
      </c>
      <c r="U59">
        <f t="shared" si="13"/>
        <v>31.634642857142861</v>
      </c>
      <c r="V59">
        <f t="shared" si="14"/>
        <v>4.6772216311038628</v>
      </c>
      <c r="W59">
        <f t="shared" si="15"/>
        <v>69.999016703254341</v>
      </c>
      <c r="X59">
        <f t="shared" si="16"/>
        <v>3.3204292574044052</v>
      </c>
      <c r="Y59">
        <f t="shared" si="17"/>
        <v>4.7435370006419459</v>
      </c>
      <c r="Z59">
        <f t="shared" si="18"/>
        <v>1.3567923736994576</v>
      </c>
      <c r="AA59">
        <f t="shared" si="19"/>
        <v>-120.73021431687943</v>
      </c>
      <c r="AB59">
        <f t="shared" si="20"/>
        <v>37.192969130017943</v>
      </c>
      <c r="AC59">
        <f t="shared" si="21"/>
        <v>3.0286018048236847</v>
      </c>
      <c r="AD59">
        <f t="shared" si="22"/>
        <v>145.61980585453756</v>
      </c>
      <c r="AE59">
        <f t="shared" si="23"/>
        <v>15.49410953833609</v>
      </c>
      <c r="AF59">
        <f t="shared" si="24"/>
        <v>2.733760310516407</v>
      </c>
      <c r="AG59">
        <f t="shared" si="25"/>
        <v>4.7691090239267124</v>
      </c>
      <c r="AH59">
        <v>287.537416931758</v>
      </c>
      <c r="AI59">
        <v>276.65209696969703</v>
      </c>
      <c r="AJ59">
        <v>1.7061789009425601</v>
      </c>
      <c r="AK59">
        <v>60.517425008819501</v>
      </c>
      <c r="AL59">
        <f t="shared" si="26"/>
        <v>2.7376465831491932</v>
      </c>
      <c r="AM59">
        <v>30.312932648669399</v>
      </c>
      <c r="AN59">
        <v>32.754980606060599</v>
      </c>
      <c r="AO59">
        <v>4.2364747096832649E-4</v>
      </c>
      <c r="AP59">
        <v>101.17215150411209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47809.569137663595</v>
      </c>
      <c r="AV59">
        <f t="shared" si="30"/>
        <v>1200.0571428571429</v>
      </c>
      <c r="AW59">
        <f t="shared" si="31"/>
        <v>1025.9751135940808</v>
      </c>
      <c r="AX59">
        <f t="shared" si="32"/>
        <v>0.85493854996887819</v>
      </c>
      <c r="AY59">
        <f t="shared" si="33"/>
        <v>0.1884314014399347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1678119724.5999999</v>
      </c>
      <c r="BF59">
        <v>265.1218571428571</v>
      </c>
      <c r="BG59">
        <v>280.09557142857142</v>
      </c>
      <c r="BH59">
        <v>32.753799999999998</v>
      </c>
      <c r="BI59">
        <v>30.312585714285721</v>
      </c>
      <c r="BJ59">
        <v>270.67285714285708</v>
      </c>
      <c r="BK59">
        <v>32.500999999999998</v>
      </c>
      <c r="BL59">
        <v>649.89442857142865</v>
      </c>
      <c r="BM59">
        <v>101.276</v>
      </c>
      <c r="BN59">
        <v>9.9390257142857166E-2</v>
      </c>
      <c r="BO59">
        <v>31.882942857142861</v>
      </c>
      <c r="BP59">
        <v>31.634642857142861</v>
      </c>
      <c r="BQ59">
        <v>999.89999999999986</v>
      </c>
      <c r="BR59">
        <v>0</v>
      </c>
      <c r="BS59">
        <v>0</v>
      </c>
      <c r="BT59">
        <v>9046.9628571428584</v>
      </c>
      <c r="BU59">
        <v>0</v>
      </c>
      <c r="BV59">
        <v>74.985057142857144</v>
      </c>
      <c r="BW59">
        <v>-14.973457142857139</v>
      </c>
      <c r="BX59">
        <v>274.09985714285722</v>
      </c>
      <c r="BY59">
        <v>288.85114285714292</v>
      </c>
      <c r="BZ59">
        <v>2.4411957142857141</v>
      </c>
      <c r="CA59">
        <v>280.09557142857142</v>
      </c>
      <c r="CB59">
        <v>30.312585714285721</v>
      </c>
      <c r="CC59">
        <v>3.3171742857142852</v>
      </c>
      <c r="CD59">
        <v>3.069941428571429</v>
      </c>
      <c r="CE59">
        <v>25.711957142857141</v>
      </c>
      <c r="CF59">
        <v>24.412199999999999</v>
      </c>
      <c r="CG59">
        <v>1200.0571428571429</v>
      </c>
      <c r="CH59">
        <v>0.49996785714285719</v>
      </c>
      <c r="CI59">
        <v>0.50003214285714281</v>
      </c>
      <c r="CJ59">
        <v>0</v>
      </c>
      <c r="CK59">
        <v>1164.4428571428571</v>
      </c>
      <c r="CL59">
        <v>4.9990899999999998</v>
      </c>
      <c r="CM59">
        <v>12458.67142857143</v>
      </c>
      <c r="CN59">
        <v>9558.192857142858</v>
      </c>
      <c r="CO59">
        <v>40.848000000000013</v>
      </c>
      <c r="CP59">
        <v>42.375</v>
      </c>
      <c r="CQ59">
        <v>41.625</v>
      </c>
      <c r="CR59">
        <v>41.561999999999998</v>
      </c>
      <c r="CS59">
        <v>42.186999999999998</v>
      </c>
      <c r="CT59">
        <v>597.48714285714289</v>
      </c>
      <c r="CU59">
        <v>597.56999999999994</v>
      </c>
      <c r="CV59">
        <v>0</v>
      </c>
      <c r="CW59">
        <v>1678119768.4000001</v>
      </c>
      <c r="CX59">
        <v>0</v>
      </c>
      <c r="CY59">
        <v>1678116306.0999999</v>
      </c>
      <c r="CZ59" t="s">
        <v>356</v>
      </c>
      <c r="DA59">
        <v>1678116302.5999999</v>
      </c>
      <c r="DB59">
        <v>1678116306.0999999</v>
      </c>
      <c r="DC59">
        <v>12</v>
      </c>
      <c r="DD59">
        <v>3.5000000000000003E-2</v>
      </c>
      <c r="DE59">
        <v>0.05</v>
      </c>
      <c r="DF59">
        <v>-6.1040000000000001</v>
      </c>
      <c r="DG59">
        <v>0.249</v>
      </c>
      <c r="DH59">
        <v>413</v>
      </c>
      <c r="DI59">
        <v>32</v>
      </c>
      <c r="DJ59">
        <v>0.5</v>
      </c>
      <c r="DK59">
        <v>0.15</v>
      </c>
      <c r="DL59">
        <v>-14.556777500000001</v>
      </c>
      <c r="DM59">
        <v>-2.3253872420262791</v>
      </c>
      <c r="DN59">
        <v>0.2306801221253145</v>
      </c>
      <c r="DO59">
        <v>0</v>
      </c>
      <c r="DP59">
        <v>2.4268127499999999</v>
      </c>
      <c r="DQ59">
        <v>-4.8160637898692772E-2</v>
      </c>
      <c r="DR59">
        <v>2.7576504309601998E-2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3.2981799999999999</v>
      </c>
      <c r="EB59">
        <v>2.6253500000000001</v>
      </c>
      <c r="EC59">
        <v>7.2907399999999997E-2</v>
      </c>
      <c r="ED59">
        <v>7.4343599999999996E-2</v>
      </c>
      <c r="EE59">
        <v>0.136214</v>
      </c>
      <c r="EF59">
        <v>0.12809499999999999</v>
      </c>
      <c r="EG59">
        <v>28033.3</v>
      </c>
      <c r="EH59">
        <v>28399.9</v>
      </c>
      <c r="EI59">
        <v>28125.4</v>
      </c>
      <c r="EJ59">
        <v>29519.8</v>
      </c>
      <c r="EK59">
        <v>33445.800000000003</v>
      </c>
      <c r="EL59">
        <v>35717.199999999997</v>
      </c>
      <c r="EM59">
        <v>39716.300000000003</v>
      </c>
      <c r="EN59">
        <v>42174.6</v>
      </c>
      <c r="EO59">
        <v>2.2498999999999998</v>
      </c>
      <c r="EP59">
        <v>2.2212000000000001</v>
      </c>
      <c r="EQ59">
        <v>0.121653</v>
      </c>
      <c r="ER59">
        <v>0</v>
      </c>
      <c r="ES59">
        <v>29.650600000000001</v>
      </c>
      <c r="ET59">
        <v>999.9</v>
      </c>
      <c r="EU59">
        <v>73.5</v>
      </c>
      <c r="EV59">
        <v>32.700000000000003</v>
      </c>
      <c r="EW59">
        <v>36.057299999999998</v>
      </c>
      <c r="EX59">
        <v>56.007199999999997</v>
      </c>
      <c r="EY59">
        <v>-3.9583400000000002</v>
      </c>
      <c r="EZ59">
        <v>2</v>
      </c>
      <c r="FA59">
        <v>0.32764199999999999</v>
      </c>
      <c r="FB59">
        <v>-0.57259300000000002</v>
      </c>
      <c r="FC59">
        <v>20.274699999999999</v>
      </c>
      <c r="FD59">
        <v>5.2168400000000004</v>
      </c>
      <c r="FE59">
        <v>12.004300000000001</v>
      </c>
      <c r="FF59">
        <v>4.9863999999999997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1.86222</v>
      </c>
      <c r="FN59">
        <v>1.8643000000000001</v>
      </c>
      <c r="FO59">
        <v>1.8603400000000001</v>
      </c>
      <c r="FP59">
        <v>1.8610800000000001</v>
      </c>
      <c r="FQ59">
        <v>1.8602000000000001</v>
      </c>
      <c r="FR59">
        <v>1.8619000000000001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-5.5629999999999997</v>
      </c>
      <c r="GH59">
        <v>0.25280000000000002</v>
      </c>
      <c r="GI59">
        <v>-4.4273770621571362</v>
      </c>
      <c r="GJ59">
        <v>-4.6782648166075668E-3</v>
      </c>
      <c r="GK59">
        <v>2.0645039605938809E-6</v>
      </c>
      <c r="GL59">
        <v>-4.2957140779123221E-10</v>
      </c>
      <c r="GM59">
        <v>-7.2769555290842433E-2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57.1</v>
      </c>
      <c r="GV59">
        <v>57</v>
      </c>
      <c r="GW59">
        <v>1.00708</v>
      </c>
      <c r="GX59">
        <v>2.5573700000000001</v>
      </c>
      <c r="GY59">
        <v>2.04834</v>
      </c>
      <c r="GZ59">
        <v>2.6220699999999999</v>
      </c>
      <c r="HA59">
        <v>2.1972700000000001</v>
      </c>
      <c r="HB59">
        <v>2.31812</v>
      </c>
      <c r="HC59">
        <v>37.313800000000001</v>
      </c>
      <c r="HD59">
        <v>14.78</v>
      </c>
      <c r="HE59">
        <v>18</v>
      </c>
      <c r="HF59">
        <v>708.70799999999997</v>
      </c>
      <c r="HG59">
        <v>763.87099999999998</v>
      </c>
      <c r="HH59">
        <v>30.999500000000001</v>
      </c>
      <c r="HI59">
        <v>31.579499999999999</v>
      </c>
      <c r="HJ59">
        <v>30.0001</v>
      </c>
      <c r="HK59">
        <v>31.547899999999998</v>
      </c>
      <c r="HL59">
        <v>31.560600000000001</v>
      </c>
      <c r="HM59">
        <v>20.181799999999999</v>
      </c>
      <c r="HN59">
        <v>20.828700000000001</v>
      </c>
      <c r="HO59">
        <v>99.631100000000004</v>
      </c>
      <c r="HP59">
        <v>31</v>
      </c>
      <c r="HQ59">
        <v>297.69</v>
      </c>
      <c r="HR59">
        <v>30.2654</v>
      </c>
      <c r="HS59">
        <v>99.129599999999996</v>
      </c>
      <c r="HT59">
        <v>97.817800000000005</v>
      </c>
    </row>
    <row r="60" spans="1:228" x14ac:dyDescent="0.2">
      <c r="A60">
        <v>45</v>
      </c>
      <c r="B60">
        <v>1678119730.5999999</v>
      </c>
      <c r="C60">
        <v>175.5</v>
      </c>
      <c r="D60" t="s">
        <v>448</v>
      </c>
      <c r="E60" t="s">
        <v>449</v>
      </c>
      <c r="F60">
        <v>4</v>
      </c>
      <c r="G60">
        <v>1678119728.2874999</v>
      </c>
      <c r="H60">
        <f t="shared" si="0"/>
        <v>2.7274324863439366E-3</v>
      </c>
      <c r="I60">
        <f t="shared" si="1"/>
        <v>2.7274324863439365</v>
      </c>
      <c r="J60">
        <f t="shared" si="2"/>
        <v>4.9331295594875622</v>
      </c>
      <c r="K60">
        <f t="shared" si="3"/>
        <v>271.20900000000012</v>
      </c>
      <c r="L60">
        <f t="shared" si="4"/>
        <v>225.64392142342749</v>
      </c>
      <c r="M60">
        <f t="shared" si="5"/>
        <v>22.873636786905479</v>
      </c>
      <c r="N60">
        <f t="shared" si="6"/>
        <v>27.492591514126062</v>
      </c>
      <c r="O60">
        <f t="shared" si="7"/>
        <v>0.20390516564340624</v>
      </c>
      <c r="P60">
        <f t="shared" si="8"/>
        <v>2.7669192901369923</v>
      </c>
      <c r="Q60">
        <f t="shared" si="9"/>
        <v>0.19590984337759385</v>
      </c>
      <c r="R60">
        <f t="shared" si="10"/>
        <v>0.12313587804904794</v>
      </c>
      <c r="S60">
        <f t="shared" si="11"/>
        <v>226.1223116093706</v>
      </c>
      <c r="T60">
        <f t="shared" si="12"/>
        <v>32.53164027350644</v>
      </c>
      <c r="U60">
        <f t="shared" si="13"/>
        <v>31.628799999999998</v>
      </c>
      <c r="V60">
        <f t="shared" si="14"/>
        <v>4.675670906483818</v>
      </c>
      <c r="W60">
        <f t="shared" si="15"/>
        <v>70.019635138533815</v>
      </c>
      <c r="X60">
        <f t="shared" si="16"/>
        <v>3.3200612226097879</v>
      </c>
      <c r="Y60">
        <f t="shared" si="17"/>
        <v>4.7416145714570606</v>
      </c>
      <c r="Z60">
        <f t="shared" si="18"/>
        <v>1.3556096838740301</v>
      </c>
      <c r="AA60">
        <f t="shared" si="19"/>
        <v>-120.2797726477676</v>
      </c>
      <c r="AB60">
        <f t="shared" si="20"/>
        <v>36.843163107247612</v>
      </c>
      <c r="AC60">
        <f t="shared" si="21"/>
        <v>3.0124000485107709</v>
      </c>
      <c r="AD60">
        <f t="shared" si="22"/>
        <v>145.6981021173614</v>
      </c>
      <c r="AE60">
        <f t="shared" si="23"/>
        <v>15.564932857264646</v>
      </c>
      <c r="AF60">
        <f t="shared" si="24"/>
        <v>2.7323663113050376</v>
      </c>
      <c r="AG60">
        <f t="shared" si="25"/>
        <v>4.9331295594875622</v>
      </c>
      <c r="AH60">
        <v>294.45903792850959</v>
      </c>
      <c r="AI60">
        <v>283.46001818181821</v>
      </c>
      <c r="AJ60">
        <v>1.695650130432043</v>
      </c>
      <c r="AK60">
        <v>60.517425008819501</v>
      </c>
      <c r="AL60">
        <f t="shared" si="26"/>
        <v>2.7274324863439365</v>
      </c>
      <c r="AM60">
        <v>30.31227334378266</v>
      </c>
      <c r="AN60">
        <v>32.748868484848487</v>
      </c>
      <c r="AO60">
        <v>-2.7434272189659579E-4</v>
      </c>
      <c r="AP60">
        <v>101.17215150411209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47492.543406232093</v>
      </c>
      <c r="AV60">
        <f t="shared" si="30"/>
        <v>1200.04</v>
      </c>
      <c r="AW60">
        <f t="shared" si="31"/>
        <v>1025.9589510929379</v>
      </c>
      <c r="AX60">
        <f t="shared" si="32"/>
        <v>0.85493729466762614</v>
      </c>
      <c r="AY60">
        <f t="shared" si="33"/>
        <v>0.18842897870851855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1678119728.2874999</v>
      </c>
      <c r="BF60">
        <v>271.20900000000012</v>
      </c>
      <c r="BG60">
        <v>286.25887499999999</v>
      </c>
      <c r="BH60">
        <v>32.751750000000001</v>
      </c>
      <c r="BI60">
        <v>30.312462499999999</v>
      </c>
      <c r="BJ60">
        <v>276.78212500000001</v>
      </c>
      <c r="BK60">
        <v>32.499025000000003</v>
      </c>
      <c r="BL60">
        <v>650.07749999999999</v>
      </c>
      <c r="BM60">
        <v>101.27025</v>
      </c>
      <c r="BN60">
        <v>0.10024845</v>
      </c>
      <c r="BO60">
        <v>31.875787500000001</v>
      </c>
      <c r="BP60">
        <v>31.628799999999998</v>
      </c>
      <c r="BQ60">
        <v>999.9</v>
      </c>
      <c r="BR60">
        <v>0</v>
      </c>
      <c r="BS60">
        <v>0</v>
      </c>
      <c r="BT60">
        <v>8986.3274999999994</v>
      </c>
      <c r="BU60">
        <v>0</v>
      </c>
      <c r="BV60">
        <v>77.976512499999998</v>
      </c>
      <c r="BW60">
        <v>-15.0499375</v>
      </c>
      <c r="BX60">
        <v>280.39237500000002</v>
      </c>
      <c r="BY60">
        <v>295.20737500000001</v>
      </c>
      <c r="BZ60">
        <v>2.43930625</v>
      </c>
      <c r="CA60">
        <v>286.25887499999999</v>
      </c>
      <c r="CB60">
        <v>30.312462499999999</v>
      </c>
      <c r="CC60">
        <v>3.3167762500000002</v>
      </c>
      <c r="CD60">
        <v>3.0697462500000001</v>
      </c>
      <c r="CE60">
        <v>25.709949999999999</v>
      </c>
      <c r="CF60">
        <v>24.411137499999999</v>
      </c>
      <c r="CG60">
        <v>1200.04</v>
      </c>
      <c r="CH60">
        <v>0.50000800000000001</v>
      </c>
      <c r="CI60">
        <v>0.49999199999999999</v>
      </c>
      <c r="CJ60">
        <v>0</v>
      </c>
      <c r="CK60">
        <v>1163.5825</v>
      </c>
      <c r="CL60">
        <v>4.9990899999999998</v>
      </c>
      <c r="CM60">
        <v>12454.5</v>
      </c>
      <c r="CN60">
        <v>9558.213749999999</v>
      </c>
      <c r="CO60">
        <v>40.811999999999998</v>
      </c>
      <c r="CP60">
        <v>42.375</v>
      </c>
      <c r="CQ60">
        <v>41.625</v>
      </c>
      <c r="CR60">
        <v>41.561999999999998</v>
      </c>
      <c r="CS60">
        <v>42.202749999999988</v>
      </c>
      <c r="CT60">
        <v>597.52875000000006</v>
      </c>
      <c r="CU60">
        <v>597.51125000000002</v>
      </c>
      <c r="CV60">
        <v>0</v>
      </c>
      <c r="CW60">
        <v>1678119772.5999999</v>
      </c>
      <c r="CX60">
        <v>0</v>
      </c>
      <c r="CY60">
        <v>1678116306.0999999</v>
      </c>
      <c r="CZ60" t="s">
        <v>356</v>
      </c>
      <c r="DA60">
        <v>1678116302.5999999</v>
      </c>
      <c r="DB60">
        <v>1678116306.0999999</v>
      </c>
      <c r="DC60">
        <v>12</v>
      </c>
      <c r="DD60">
        <v>3.5000000000000003E-2</v>
      </c>
      <c r="DE60">
        <v>0.05</v>
      </c>
      <c r="DF60">
        <v>-6.1040000000000001</v>
      </c>
      <c r="DG60">
        <v>0.249</v>
      </c>
      <c r="DH60">
        <v>413</v>
      </c>
      <c r="DI60">
        <v>32</v>
      </c>
      <c r="DJ60">
        <v>0.5</v>
      </c>
      <c r="DK60">
        <v>0.15</v>
      </c>
      <c r="DL60">
        <v>-14.71061951219512</v>
      </c>
      <c r="DM60">
        <v>-2.6198090592334462</v>
      </c>
      <c r="DN60">
        <v>0.26117669863898108</v>
      </c>
      <c r="DO60">
        <v>0</v>
      </c>
      <c r="DP60">
        <v>2.421753658536586</v>
      </c>
      <c r="DQ60">
        <v>0.1686459930313613</v>
      </c>
      <c r="DR60">
        <v>2.0109682991776449E-2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3.2981400000000001</v>
      </c>
      <c r="EB60">
        <v>2.6251199999999999</v>
      </c>
      <c r="EC60">
        <v>7.4356699999999998E-2</v>
      </c>
      <c r="ED60">
        <v>7.5777399999999995E-2</v>
      </c>
      <c r="EE60">
        <v>0.136188</v>
      </c>
      <c r="EF60">
        <v>0.12809499999999999</v>
      </c>
      <c r="EG60">
        <v>27989.3</v>
      </c>
      <c r="EH60">
        <v>28355.5</v>
      </c>
      <c r="EI60">
        <v>28125.200000000001</v>
      </c>
      <c r="EJ60">
        <v>29519.4</v>
      </c>
      <c r="EK60">
        <v>33446.6</v>
      </c>
      <c r="EL60">
        <v>35716.9</v>
      </c>
      <c r="EM60">
        <v>39716</v>
      </c>
      <c r="EN60">
        <v>42174.1</v>
      </c>
      <c r="EO60">
        <v>2.2498999999999998</v>
      </c>
      <c r="EP60">
        <v>2.2210000000000001</v>
      </c>
      <c r="EQ60">
        <v>0.121541</v>
      </c>
      <c r="ER60">
        <v>0</v>
      </c>
      <c r="ES60">
        <v>29.646799999999999</v>
      </c>
      <c r="ET60">
        <v>999.9</v>
      </c>
      <c r="EU60">
        <v>73.5</v>
      </c>
      <c r="EV60">
        <v>32.700000000000003</v>
      </c>
      <c r="EW60">
        <v>36.051099999999998</v>
      </c>
      <c r="EX60">
        <v>57.2072</v>
      </c>
      <c r="EY60">
        <v>-3.9262800000000002</v>
      </c>
      <c r="EZ60">
        <v>2</v>
      </c>
      <c r="FA60">
        <v>0.327739</v>
      </c>
      <c r="FB60">
        <v>-0.57543</v>
      </c>
      <c r="FC60">
        <v>20.274699999999999</v>
      </c>
      <c r="FD60">
        <v>5.2174399999999999</v>
      </c>
      <c r="FE60">
        <v>12.004</v>
      </c>
      <c r="FF60">
        <v>4.9870999999999999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1.8622099999999999</v>
      </c>
      <c r="FN60">
        <v>1.8643099999999999</v>
      </c>
      <c r="FO60">
        <v>1.8603499999999999</v>
      </c>
      <c r="FP60">
        <v>1.8610800000000001</v>
      </c>
      <c r="FQ60">
        <v>1.8602000000000001</v>
      </c>
      <c r="FR60">
        <v>1.86191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-5.5869999999999997</v>
      </c>
      <c r="GH60">
        <v>0.25280000000000002</v>
      </c>
      <c r="GI60">
        <v>-4.4273770621571362</v>
      </c>
      <c r="GJ60">
        <v>-4.6782648166075668E-3</v>
      </c>
      <c r="GK60">
        <v>2.0645039605938809E-6</v>
      </c>
      <c r="GL60">
        <v>-4.2957140779123221E-10</v>
      </c>
      <c r="GM60">
        <v>-7.2769555290842433E-2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57.1</v>
      </c>
      <c r="GV60">
        <v>57.1</v>
      </c>
      <c r="GW60">
        <v>1.02661</v>
      </c>
      <c r="GX60">
        <v>2.5598100000000001</v>
      </c>
      <c r="GY60">
        <v>2.04834</v>
      </c>
      <c r="GZ60">
        <v>2.6220699999999999</v>
      </c>
      <c r="HA60">
        <v>2.1972700000000001</v>
      </c>
      <c r="HB60">
        <v>2.323</v>
      </c>
      <c r="HC60">
        <v>37.313800000000001</v>
      </c>
      <c r="HD60">
        <v>14.7712</v>
      </c>
      <c r="HE60">
        <v>18</v>
      </c>
      <c r="HF60">
        <v>708.73</v>
      </c>
      <c r="HG60">
        <v>763.68499999999995</v>
      </c>
      <c r="HH60">
        <v>30.999400000000001</v>
      </c>
      <c r="HI60">
        <v>31.581</v>
      </c>
      <c r="HJ60">
        <v>30.000299999999999</v>
      </c>
      <c r="HK60">
        <v>31.549800000000001</v>
      </c>
      <c r="HL60">
        <v>31.561299999999999</v>
      </c>
      <c r="HM60">
        <v>20.563400000000001</v>
      </c>
      <c r="HN60">
        <v>20.828700000000001</v>
      </c>
      <c r="HO60">
        <v>99.631100000000004</v>
      </c>
      <c r="HP60">
        <v>31</v>
      </c>
      <c r="HQ60">
        <v>304.36799999999999</v>
      </c>
      <c r="HR60">
        <v>30.2654</v>
      </c>
      <c r="HS60">
        <v>99.128799999999998</v>
      </c>
      <c r="HT60">
        <v>97.816500000000005</v>
      </c>
    </row>
    <row r="61" spans="1:228" x14ac:dyDescent="0.2">
      <c r="A61">
        <v>46</v>
      </c>
      <c r="B61">
        <v>1678119734.5999999</v>
      </c>
      <c r="C61">
        <v>179.5</v>
      </c>
      <c r="D61" t="s">
        <v>450</v>
      </c>
      <c r="E61" t="s">
        <v>451</v>
      </c>
      <c r="F61">
        <v>4</v>
      </c>
      <c r="G61">
        <v>1678119732.5999999</v>
      </c>
      <c r="H61">
        <f t="shared" si="0"/>
        <v>2.719397600858973E-3</v>
      </c>
      <c r="I61">
        <f t="shared" si="1"/>
        <v>2.7193976008589731</v>
      </c>
      <c r="J61">
        <f t="shared" si="2"/>
        <v>5.1008290212713128</v>
      </c>
      <c r="K61">
        <f t="shared" si="3"/>
        <v>278.255</v>
      </c>
      <c r="L61">
        <f t="shared" si="4"/>
        <v>231.20394335302672</v>
      </c>
      <c r="M61">
        <f t="shared" si="5"/>
        <v>23.436761296647788</v>
      </c>
      <c r="N61">
        <f t="shared" si="6"/>
        <v>28.206249080454349</v>
      </c>
      <c r="O61">
        <f t="shared" si="7"/>
        <v>0.20390231903435158</v>
      </c>
      <c r="P61">
        <f t="shared" si="8"/>
        <v>2.766135834137617</v>
      </c>
      <c r="Q61">
        <f t="shared" si="9"/>
        <v>0.19590504635263695</v>
      </c>
      <c r="R61">
        <f t="shared" si="10"/>
        <v>0.12313304202466172</v>
      </c>
      <c r="S61">
        <f t="shared" si="11"/>
        <v>226.11372266316511</v>
      </c>
      <c r="T61">
        <f t="shared" si="12"/>
        <v>32.520831046816085</v>
      </c>
      <c r="U61">
        <f t="shared" si="13"/>
        <v>31.611328571428569</v>
      </c>
      <c r="V61">
        <f t="shared" si="14"/>
        <v>4.6710365690744702</v>
      </c>
      <c r="W61">
        <f t="shared" si="15"/>
        <v>70.05737159323543</v>
      </c>
      <c r="X61">
        <f t="shared" si="16"/>
        <v>3.3193803396404911</v>
      </c>
      <c r="Y61">
        <f t="shared" si="17"/>
        <v>4.7380886038850516</v>
      </c>
      <c r="Z61">
        <f t="shared" si="18"/>
        <v>1.3516562294339791</v>
      </c>
      <c r="AA61">
        <f t="shared" si="19"/>
        <v>-119.9254341978807</v>
      </c>
      <c r="AB61">
        <f t="shared" si="20"/>
        <v>37.480105859698057</v>
      </c>
      <c r="AC61">
        <f t="shared" si="21"/>
        <v>3.0648845547657921</v>
      </c>
      <c r="AD61">
        <f t="shared" si="22"/>
        <v>146.73327887974824</v>
      </c>
      <c r="AE61">
        <f t="shared" si="23"/>
        <v>15.722281462174236</v>
      </c>
      <c r="AF61">
        <f t="shared" si="24"/>
        <v>2.7229296432903891</v>
      </c>
      <c r="AG61">
        <f t="shared" si="25"/>
        <v>5.1008290212713128</v>
      </c>
      <c r="AH61">
        <v>301.34472674423421</v>
      </c>
      <c r="AI61">
        <v>290.20841818181822</v>
      </c>
      <c r="AJ61">
        <v>1.688812434520623</v>
      </c>
      <c r="AK61">
        <v>60.517425008819501</v>
      </c>
      <c r="AL61">
        <f t="shared" si="26"/>
        <v>2.7193976008589731</v>
      </c>
      <c r="AM61">
        <v>30.314423513137761</v>
      </c>
      <c r="AN61">
        <v>32.743741212121201</v>
      </c>
      <c r="AO61">
        <v>-1.532107752867725E-4</v>
      </c>
      <c r="AP61">
        <v>101.17215150411209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47472.941030220201</v>
      </c>
      <c r="AV61">
        <f t="shared" si="30"/>
        <v>1199.992857142857</v>
      </c>
      <c r="AW61">
        <f t="shared" si="31"/>
        <v>1025.9187993073394</v>
      </c>
      <c r="AX61">
        <f t="shared" si="32"/>
        <v>0.8549374216693405</v>
      </c>
      <c r="AY61">
        <f t="shared" si="33"/>
        <v>0.18842922382182703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1678119732.5999999</v>
      </c>
      <c r="BF61">
        <v>278.255</v>
      </c>
      <c r="BG61">
        <v>293.46942857142852</v>
      </c>
      <c r="BH61">
        <v>32.745728571428572</v>
      </c>
      <c r="BI61">
        <v>30.314214285714289</v>
      </c>
      <c r="BJ61">
        <v>283.85385714285712</v>
      </c>
      <c r="BK61">
        <v>32.493000000000002</v>
      </c>
      <c r="BL61">
        <v>649.90742857142868</v>
      </c>
      <c r="BM61">
        <v>101.26857142857141</v>
      </c>
      <c r="BN61">
        <v>9.9774442857142862E-2</v>
      </c>
      <c r="BO61">
        <v>31.862657142857142</v>
      </c>
      <c r="BP61">
        <v>31.611328571428569</v>
      </c>
      <c r="BQ61">
        <v>999.89999999999986</v>
      </c>
      <c r="BR61">
        <v>0</v>
      </c>
      <c r="BS61">
        <v>0</v>
      </c>
      <c r="BT61">
        <v>8982.3214285714294</v>
      </c>
      <c r="BU61">
        <v>0</v>
      </c>
      <c r="BV61">
        <v>81.963742857142847</v>
      </c>
      <c r="BW61">
        <v>-15.214342857142849</v>
      </c>
      <c r="BX61">
        <v>287.67514285714282</v>
      </c>
      <c r="BY61">
        <v>302.64385714285709</v>
      </c>
      <c r="BZ61">
        <v>2.431524285714286</v>
      </c>
      <c r="CA61">
        <v>293.46942857142852</v>
      </c>
      <c r="CB61">
        <v>30.314214285714289</v>
      </c>
      <c r="CC61">
        <v>3.3161142857142858</v>
      </c>
      <c r="CD61">
        <v>3.069877142857143</v>
      </c>
      <c r="CE61">
        <v>25.706571428571429</v>
      </c>
      <c r="CF61">
        <v>24.411842857142851</v>
      </c>
      <c r="CG61">
        <v>1199.992857142857</v>
      </c>
      <c r="CH61">
        <v>0.50000371428571433</v>
      </c>
      <c r="CI61">
        <v>0.49999628571428573</v>
      </c>
      <c r="CJ61">
        <v>0</v>
      </c>
      <c r="CK61">
        <v>1162.8557142857139</v>
      </c>
      <c r="CL61">
        <v>4.9990899999999998</v>
      </c>
      <c r="CM61">
        <v>12449.05714285714</v>
      </c>
      <c r="CN61">
        <v>9557.8142857142848</v>
      </c>
      <c r="CO61">
        <v>40.83</v>
      </c>
      <c r="CP61">
        <v>42.375</v>
      </c>
      <c r="CQ61">
        <v>41.625</v>
      </c>
      <c r="CR61">
        <v>41.561999999999998</v>
      </c>
      <c r="CS61">
        <v>42.186999999999998</v>
      </c>
      <c r="CT61">
        <v>597.5</v>
      </c>
      <c r="CU61">
        <v>597.49285714285713</v>
      </c>
      <c r="CV61">
        <v>0</v>
      </c>
      <c r="CW61">
        <v>1678119776.2</v>
      </c>
      <c r="CX61">
        <v>0</v>
      </c>
      <c r="CY61">
        <v>1678116306.0999999</v>
      </c>
      <c r="CZ61" t="s">
        <v>356</v>
      </c>
      <c r="DA61">
        <v>1678116302.5999999</v>
      </c>
      <c r="DB61">
        <v>1678116306.0999999</v>
      </c>
      <c r="DC61">
        <v>12</v>
      </c>
      <c r="DD61">
        <v>3.5000000000000003E-2</v>
      </c>
      <c r="DE61">
        <v>0.05</v>
      </c>
      <c r="DF61">
        <v>-6.1040000000000001</v>
      </c>
      <c r="DG61">
        <v>0.249</v>
      </c>
      <c r="DH61">
        <v>413</v>
      </c>
      <c r="DI61">
        <v>32</v>
      </c>
      <c r="DJ61">
        <v>0.5</v>
      </c>
      <c r="DK61">
        <v>0.15</v>
      </c>
      <c r="DL61">
        <v>-14.873687804878051</v>
      </c>
      <c r="DM61">
        <v>-2.4115087108014159</v>
      </c>
      <c r="DN61">
        <v>0.2408996726654134</v>
      </c>
      <c r="DO61">
        <v>0</v>
      </c>
      <c r="DP61">
        <v>2.428505609756098</v>
      </c>
      <c r="DQ61">
        <v>0.1070830662020936</v>
      </c>
      <c r="DR61">
        <v>1.447686953237699E-2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3.29792</v>
      </c>
      <c r="EB61">
        <v>2.6250300000000002</v>
      </c>
      <c r="EC61">
        <v>7.5795699999999994E-2</v>
      </c>
      <c r="ED61">
        <v>7.72206E-2</v>
      </c>
      <c r="EE61">
        <v>0.13617299999999999</v>
      </c>
      <c r="EF61">
        <v>0.12809599999999999</v>
      </c>
      <c r="EG61">
        <v>27946.2</v>
      </c>
      <c r="EH61">
        <v>28311.8</v>
      </c>
      <c r="EI61">
        <v>28125.7</v>
      </c>
      <c r="EJ61">
        <v>29520</v>
      </c>
      <c r="EK61">
        <v>33448.1</v>
      </c>
      <c r="EL61">
        <v>35717.300000000003</v>
      </c>
      <c r="EM61">
        <v>39717</v>
      </c>
      <c r="EN61">
        <v>42174.5</v>
      </c>
      <c r="EO61">
        <v>2.2498</v>
      </c>
      <c r="EP61">
        <v>2.22105</v>
      </c>
      <c r="EQ61">
        <v>0.12137000000000001</v>
      </c>
      <c r="ER61">
        <v>0</v>
      </c>
      <c r="ES61">
        <v>29.638500000000001</v>
      </c>
      <c r="ET61">
        <v>999.9</v>
      </c>
      <c r="EU61">
        <v>73.5</v>
      </c>
      <c r="EV61">
        <v>32.700000000000003</v>
      </c>
      <c r="EW61">
        <v>36.053400000000003</v>
      </c>
      <c r="EX61">
        <v>57.2072</v>
      </c>
      <c r="EY61">
        <v>-3.7379799999999999</v>
      </c>
      <c r="EZ61">
        <v>2</v>
      </c>
      <c r="FA61">
        <v>0.327932</v>
      </c>
      <c r="FB61">
        <v>-0.57729799999999998</v>
      </c>
      <c r="FC61">
        <v>20.2746</v>
      </c>
      <c r="FD61">
        <v>5.2180400000000002</v>
      </c>
      <c r="FE61">
        <v>12.004099999999999</v>
      </c>
      <c r="FF61">
        <v>4.9870000000000001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1.8622399999999999</v>
      </c>
      <c r="FN61">
        <v>1.8643099999999999</v>
      </c>
      <c r="FO61">
        <v>1.8603499999999999</v>
      </c>
      <c r="FP61">
        <v>1.86107</v>
      </c>
      <c r="FQ61">
        <v>1.8602000000000001</v>
      </c>
      <c r="FR61">
        <v>1.86191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-5.61</v>
      </c>
      <c r="GH61">
        <v>0.25269999999999998</v>
      </c>
      <c r="GI61">
        <v>-4.4273770621571362</v>
      </c>
      <c r="GJ61">
        <v>-4.6782648166075668E-3</v>
      </c>
      <c r="GK61">
        <v>2.0645039605938809E-6</v>
      </c>
      <c r="GL61">
        <v>-4.2957140779123221E-10</v>
      </c>
      <c r="GM61">
        <v>-7.2769555290842433E-2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57.2</v>
      </c>
      <c r="GV61">
        <v>57.1</v>
      </c>
      <c r="GW61">
        <v>1.0449200000000001</v>
      </c>
      <c r="GX61">
        <v>2.5573700000000001</v>
      </c>
      <c r="GY61">
        <v>2.04834</v>
      </c>
      <c r="GZ61">
        <v>2.6220699999999999</v>
      </c>
      <c r="HA61">
        <v>2.1972700000000001</v>
      </c>
      <c r="HB61">
        <v>2.2705099999999998</v>
      </c>
      <c r="HC61">
        <v>37.313800000000001</v>
      </c>
      <c r="HD61">
        <v>14.7712</v>
      </c>
      <c r="HE61">
        <v>18</v>
      </c>
      <c r="HF61">
        <v>708.65599999999995</v>
      </c>
      <c r="HG61">
        <v>763.76099999999997</v>
      </c>
      <c r="HH61">
        <v>30.999400000000001</v>
      </c>
      <c r="HI61">
        <v>31.5822</v>
      </c>
      <c r="HJ61">
        <v>30.000299999999999</v>
      </c>
      <c r="HK61">
        <v>31.550699999999999</v>
      </c>
      <c r="HL61">
        <v>31.563300000000002</v>
      </c>
      <c r="HM61">
        <v>20.944400000000002</v>
      </c>
      <c r="HN61">
        <v>20.828700000000001</v>
      </c>
      <c r="HO61">
        <v>99.631100000000004</v>
      </c>
      <c r="HP61">
        <v>31</v>
      </c>
      <c r="HQ61">
        <v>311.04599999999999</v>
      </c>
      <c r="HR61">
        <v>30.2654</v>
      </c>
      <c r="HS61">
        <v>99.131100000000004</v>
      </c>
      <c r="HT61">
        <v>97.817899999999995</v>
      </c>
    </row>
    <row r="62" spans="1:228" x14ac:dyDescent="0.2">
      <c r="A62">
        <v>47</v>
      </c>
      <c r="B62">
        <v>1678119738.5999999</v>
      </c>
      <c r="C62">
        <v>183.5</v>
      </c>
      <c r="D62" t="s">
        <v>452</v>
      </c>
      <c r="E62" t="s">
        <v>453</v>
      </c>
      <c r="F62">
        <v>4</v>
      </c>
      <c r="G62">
        <v>1678119736.2874999</v>
      </c>
      <c r="H62">
        <f t="shared" si="0"/>
        <v>2.7195734400401734E-3</v>
      </c>
      <c r="I62">
        <f t="shared" si="1"/>
        <v>2.7195734400401737</v>
      </c>
      <c r="J62">
        <f t="shared" si="2"/>
        <v>5.1373155581702656</v>
      </c>
      <c r="K62">
        <f t="shared" si="3"/>
        <v>284.3</v>
      </c>
      <c r="L62">
        <f t="shared" si="4"/>
        <v>236.82771515777472</v>
      </c>
      <c r="M62">
        <f t="shared" si="5"/>
        <v>24.006835291160474</v>
      </c>
      <c r="N62">
        <f t="shared" si="6"/>
        <v>28.819022590873747</v>
      </c>
      <c r="O62">
        <f t="shared" si="7"/>
        <v>0.20391012593314342</v>
      </c>
      <c r="P62">
        <f t="shared" si="8"/>
        <v>2.7705657679567537</v>
      </c>
      <c r="Q62">
        <f t="shared" si="9"/>
        <v>0.19592450316940516</v>
      </c>
      <c r="R62">
        <f t="shared" si="10"/>
        <v>0.12314423297941654</v>
      </c>
      <c r="S62">
        <f t="shared" si="11"/>
        <v>226.11598048582104</v>
      </c>
      <c r="T62">
        <f t="shared" si="12"/>
        <v>32.511133785721711</v>
      </c>
      <c r="U62">
        <f t="shared" si="13"/>
        <v>31.610050000000001</v>
      </c>
      <c r="V62">
        <f t="shared" si="14"/>
        <v>4.6706975821165058</v>
      </c>
      <c r="W62">
        <f t="shared" si="15"/>
        <v>70.085628617572539</v>
      </c>
      <c r="X62">
        <f t="shared" si="16"/>
        <v>3.3190836893720048</v>
      </c>
      <c r="Y62">
        <f t="shared" si="17"/>
        <v>4.7357550397141086</v>
      </c>
      <c r="Z62">
        <f t="shared" si="18"/>
        <v>1.3516138927445009</v>
      </c>
      <c r="AA62">
        <f t="shared" si="19"/>
        <v>-119.93318870577166</v>
      </c>
      <c r="AB62">
        <f t="shared" si="20"/>
        <v>36.432415380531502</v>
      </c>
      <c r="AC62">
        <f t="shared" si="21"/>
        <v>2.9743015063346339</v>
      </c>
      <c r="AD62">
        <f t="shared" si="22"/>
        <v>145.58950866691552</v>
      </c>
      <c r="AE62">
        <f t="shared" si="23"/>
        <v>15.877769123287566</v>
      </c>
      <c r="AF62">
        <f t="shared" si="24"/>
        <v>2.7198011409381366</v>
      </c>
      <c r="AG62">
        <f t="shared" si="25"/>
        <v>5.1373155581702656</v>
      </c>
      <c r="AH62">
        <v>308.27643889212573</v>
      </c>
      <c r="AI62">
        <v>297.03037575757571</v>
      </c>
      <c r="AJ62">
        <v>1.7092575895737669</v>
      </c>
      <c r="AK62">
        <v>60.517425008819501</v>
      </c>
      <c r="AL62">
        <f t="shared" si="26"/>
        <v>2.7195734400401737</v>
      </c>
      <c r="AM62">
        <v>30.314170219607629</v>
      </c>
      <c r="AN62">
        <v>32.742675151515137</v>
      </c>
      <c r="AO62">
        <v>-3.7471640752617503E-5</v>
      </c>
      <c r="AP62">
        <v>101.17215150411209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47596.676801636524</v>
      </c>
      <c r="AV62">
        <f t="shared" si="30"/>
        <v>1199.9962499999999</v>
      </c>
      <c r="AW62">
        <f t="shared" si="31"/>
        <v>1025.9225385936895</v>
      </c>
      <c r="AX62">
        <f t="shared" si="32"/>
        <v>0.8549381205097013</v>
      </c>
      <c r="AY62">
        <f t="shared" si="33"/>
        <v>0.18843057258372353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1678119736.2874999</v>
      </c>
      <c r="BF62">
        <v>284.3</v>
      </c>
      <c r="BG62">
        <v>299.67075</v>
      </c>
      <c r="BH62">
        <v>32.742800000000003</v>
      </c>
      <c r="BI62">
        <v>30.314325</v>
      </c>
      <c r="BJ62">
        <v>289.92087500000002</v>
      </c>
      <c r="BK62">
        <v>32.490087500000001</v>
      </c>
      <c r="BL62">
        <v>649.97512500000005</v>
      </c>
      <c r="BM62">
        <v>101.26824999999999</v>
      </c>
      <c r="BN62">
        <v>0.1001024125</v>
      </c>
      <c r="BO62">
        <v>31.853962500000002</v>
      </c>
      <c r="BP62">
        <v>31.610050000000001</v>
      </c>
      <c r="BQ62">
        <v>999.9</v>
      </c>
      <c r="BR62">
        <v>0</v>
      </c>
      <c r="BS62">
        <v>0</v>
      </c>
      <c r="BT62">
        <v>9005.8587499999994</v>
      </c>
      <c r="BU62">
        <v>0</v>
      </c>
      <c r="BV62">
        <v>85.722624999999994</v>
      </c>
      <c r="BW62">
        <v>-15.370687500000001</v>
      </c>
      <c r="BX62">
        <v>293.92399999999998</v>
      </c>
      <c r="BY62">
        <v>309.03912500000001</v>
      </c>
      <c r="BZ62">
        <v>2.4284712499999999</v>
      </c>
      <c r="CA62">
        <v>299.67075</v>
      </c>
      <c r="CB62">
        <v>30.314325</v>
      </c>
      <c r="CC62">
        <v>3.31580875</v>
      </c>
      <c r="CD62">
        <v>3.0698799999999999</v>
      </c>
      <c r="CE62">
        <v>25.705024999999999</v>
      </c>
      <c r="CF62">
        <v>24.411874999999998</v>
      </c>
      <c r="CG62">
        <v>1199.9962499999999</v>
      </c>
      <c r="CH62">
        <v>0.49997849999999999</v>
      </c>
      <c r="CI62">
        <v>0.50002150000000001</v>
      </c>
      <c r="CJ62">
        <v>0</v>
      </c>
      <c r="CK62">
        <v>1161.8525</v>
      </c>
      <c r="CL62">
        <v>4.9990899999999998</v>
      </c>
      <c r="CM62">
        <v>12448.05</v>
      </c>
      <c r="CN62">
        <v>9557.7537499999999</v>
      </c>
      <c r="CO62">
        <v>40.827749999999988</v>
      </c>
      <c r="CP62">
        <v>42.375</v>
      </c>
      <c r="CQ62">
        <v>41.625</v>
      </c>
      <c r="CR62">
        <v>41.561999999999998</v>
      </c>
      <c r="CS62">
        <v>42.202749999999988</v>
      </c>
      <c r="CT62">
        <v>597.47375000000011</v>
      </c>
      <c r="CU62">
        <v>597.52250000000004</v>
      </c>
      <c r="CV62">
        <v>0</v>
      </c>
      <c r="CW62">
        <v>1678119780.4000001</v>
      </c>
      <c r="CX62">
        <v>0</v>
      </c>
      <c r="CY62">
        <v>1678116306.0999999</v>
      </c>
      <c r="CZ62" t="s">
        <v>356</v>
      </c>
      <c r="DA62">
        <v>1678116302.5999999</v>
      </c>
      <c r="DB62">
        <v>1678116306.0999999</v>
      </c>
      <c r="DC62">
        <v>12</v>
      </c>
      <c r="DD62">
        <v>3.5000000000000003E-2</v>
      </c>
      <c r="DE62">
        <v>0.05</v>
      </c>
      <c r="DF62">
        <v>-6.1040000000000001</v>
      </c>
      <c r="DG62">
        <v>0.249</v>
      </c>
      <c r="DH62">
        <v>413</v>
      </c>
      <c r="DI62">
        <v>32</v>
      </c>
      <c r="DJ62">
        <v>0.5</v>
      </c>
      <c r="DK62">
        <v>0.15</v>
      </c>
      <c r="DL62">
        <v>-15.035941463414639</v>
      </c>
      <c r="DM62">
        <v>-2.294009059233447</v>
      </c>
      <c r="DN62">
        <v>0.2291240200709391</v>
      </c>
      <c r="DO62">
        <v>0</v>
      </c>
      <c r="DP62">
        <v>2.433576585365854</v>
      </c>
      <c r="DQ62">
        <v>-1.791846689894021E-3</v>
      </c>
      <c r="DR62">
        <v>6.12414478240704E-3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3.29853</v>
      </c>
      <c r="EB62">
        <v>2.6258900000000001</v>
      </c>
      <c r="EC62">
        <v>7.7229199999999998E-2</v>
      </c>
      <c r="ED62">
        <v>7.8655900000000001E-2</v>
      </c>
      <c r="EE62">
        <v>0.13616800000000001</v>
      </c>
      <c r="EF62">
        <v>0.12809599999999999</v>
      </c>
      <c r="EG62">
        <v>27902.7</v>
      </c>
      <c r="EH62">
        <v>28267.3</v>
      </c>
      <c r="EI62">
        <v>28125.599999999999</v>
      </c>
      <c r="EJ62">
        <v>29519.5</v>
      </c>
      <c r="EK62">
        <v>33448.1</v>
      </c>
      <c r="EL62">
        <v>35717.1</v>
      </c>
      <c r="EM62">
        <v>39716.6</v>
      </c>
      <c r="EN62">
        <v>42174.2</v>
      </c>
      <c r="EO62">
        <v>2.2502800000000001</v>
      </c>
      <c r="EP62">
        <v>2.2206999999999999</v>
      </c>
      <c r="EQ62">
        <v>0.121355</v>
      </c>
      <c r="ER62">
        <v>0</v>
      </c>
      <c r="ES62">
        <v>29.628900000000002</v>
      </c>
      <c r="ET62">
        <v>999.9</v>
      </c>
      <c r="EU62">
        <v>73.5</v>
      </c>
      <c r="EV62">
        <v>32.700000000000003</v>
      </c>
      <c r="EW62">
        <v>36.0565</v>
      </c>
      <c r="EX62">
        <v>56.997199999999999</v>
      </c>
      <c r="EY62">
        <v>-3.8421500000000002</v>
      </c>
      <c r="EZ62">
        <v>2</v>
      </c>
      <c r="FA62">
        <v>0.32811499999999999</v>
      </c>
      <c r="FB62">
        <v>-0.5786</v>
      </c>
      <c r="FC62">
        <v>20.2745</v>
      </c>
      <c r="FD62">
        <v>5.2174399999999999</v>
      </c>
      <c r="FE62">
        <v>12.004099999999999</v>
      </c>
      <c r="FF62">
        <v>4.9870999999999999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1.8622099999999999</v>
      </c>
      <c r="FN62">
        <v>1.86432</v>
      </c>
      <c r="FO62">
        <v>1.8603499999999999</v>
      </c>
      <c r="FP62">
        <v>1.8611</v>
      </c>
      <c r="FQ62">
        <v>1.8602000000000001</v>
      </c>
      <c r="FR62">
        <v>1.8619000000000001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-5.6340000000000003</v>
      </c>
      <c r="GH62">
        <v>0.25269999999999998</v>
      </c>
      <c r="GI62">
        <v>-4.4273770621571362</v>
      </c>
      <c r="GJ62">
        <v>-4.6782648166075668E-3</v>
      </c>
      <c r="GK62">
        <v>2.0645039605938809E-6</v>
      </c>
      <c r="GL62">
        <v>-4.2957140779123221E-10</v>
      </c>
      <c r="GM62">
        <v>-7.2769555290842433E-2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57.3</v>
      </c>
      <c r="GV62">
        <v>57.2</v>
      </c>
      <c r="GW62">
        <v>1.0644499999999999</v>
      </c>
      <c r="GX62">
        <v>2.5549300000000001</v>
      </c>
      <c r="GY62">
        <v>2.04834</v>
      </c>
      <c r="GZ62">
        <v>2.6208499999999999</v>
      </c>
      <c r="HA62">
        <v>2.1972700000000001</v>
      </c>
      <c r="HB62">
        <v>2.323</v>
      </c>
      <c r="HC62">
        <v>37.313800000000001</v>
      </c>
      <c r="HD62">
        <v>14.78</v>
      </c>
      <c r="HE62">
        <v>18</v>
      </c>
      <c r="HF62">
        <v>709.07600000000002</v>
      </c>
      <c r="HG62">
        <v>763.428</v>
      </c>
      <c r="HH62">
        <v>30.999600000000001</v>
      </c>
      <c r="HI62">
        <v>31.583100000000002</v>
      </c>
      <c r="HJ62">
        <v>30.000299999999999</v>
      </c>
      <c r="HK62">
        <v>31.552700000000002</v>
      </c>
      <c r="HL62">
        <v>31.564</v>
      </c>
      <c r="HM62">
        <v>21.321400000000001</v>
      </c>
      <c r="HN62">
        <v>20.828700000000001</v>
      </c>
      <c r="HO62">
        <v>99.631100000000004</v>
      </c>
      <c r="HP62">
        <v>31</v>
      </c>
      <c r="HQ62">
        <v>317.72399999999999</v>
      </c>
      <c r="HR62">
        <v>30.2654</v>
      </c>
      <c r="HS62">
        <v>99.130200000000002</v>
      </c>
      <c r="HT62">
        <v>97.816800000000001</v>
      </c>
    </row>
    <row r="63" spans="1:228" x14ac:dyDescent="0.2">
      <c r="A63">
        <v>48</v>
      </c>
      <c r="B63">
        <v>1678119742.5999999</v>
      </c>
      <c r="C63">
        <v>187.5</v>
      </c>
      <c r="D63" t="s">
        <v>454</v>
      </c>
      <c r="E63" t="s">
        <v>455</v>
      </c>
      <c r="F63">
        <v>4</v>
      </c>
      <c r="G63">
        <v>1678119740.5999999</v>
      </c>
      <c r="H63">
        <f t="shared" si="0"/>
        <v>2.72029036271815E-3</v>
      </c>
      <c r="I63">
        <f t="shared" si="1"/>
        <v>2.7202903627181501</v>
      </c>
      <c r="J63">
        <f t="shared" si="2"/>
        <v>5.3223311036113978</v>
      </c>
      <c r="K63">
        <f t="shared" si="3"/>
        <v>291.4122857142857</v>
      </c>
      <c r="L63">
        <f t="shared" si="4"/>
        <v>242.45033167973892</v>
      </c>
      <c r="M63">
        <f t="shared" si="5"/>
        <v>24.576134303134321</v>
      </c>
      <c r="N63">
        <f t="shared" si="6"/>
        <v>29.539194364798359</v>
      </c>
      <c r="O63">
        <f t="shared" si="7"/>
        <v>0.20456186653485009</v>
      </c>
      <c r="P63">
        <f t="shared" si="8"/>
        <v>2.7768054061929632</v>
      </c>
      <c r="Q63">
        <f t="shared" si="9"/>
        <v>0.19654349181965877</v>
      </c>
      <c r="R63">
        <f t="shared" si="10"/>
        <v>0.12353391300314367</v>
      </c>
      <c r="S63">
        <f t="shared" si="11"/>
        <v>226.13091695007861</v>
      </c>
      <c r="T63">
        <f t="shared" si="12"/>
        <v>32.500064732058078</v>
      </c>
      <c r="U63">
        <f t="shared" si="13"/>
        <v>31.594899999999999</v>
      </c>
      <c r="V63">
        <f t="shared" si="14"/>
        <v>4.6666825011272701</v>
      </c>
      <c r="W63">
        <f t="shared" si="15"/>
        <v>70.121575208449229</v>
      </c>
      <c r="X63">
        <f t="shared" si="16"/>
        <v>3.3189791192352094</v>
      </c>
      <c r="Y63">
        <f t="shared" si="17"/>
        <v>4.7331782113692338</v>
      </c>
      <c r="Z63">
        <f t="shared" si="18"/>
        <v>1.3477033818920607</v>
      </c>
      <c r="AA63">
        <f t="shared" si="19"/>
        <v>-119.96480499587041</v>
      </c>
      <c r="AB63">
        <f t="shared" si="20"/>
        <v>37.344515849580787</v>
      </c>
      <c r="AC63">
        <f t="shared" si="21"/>
        <v>3.0415429856436589</v>
      </c>
      <c r="AD63">
        <f t="shared" si="22"/>
        <v>146.55217078943264</v>
      </c>
      <c r="AE63">
        <f t="shared" si="23"/>
        <v>16.041843524166218</v>
      </c>
      <c r="AF63">
        <f t="shared" si="24"/>
        <v>2.720070059297294</v>
      </c>
      <c r="AG63">
        <f t="shared" si="25"/>
        <v>5.3223311036113978</v>
      </c>
      <c r="AH63">
        <v>315.24442805666638</v>
      </c>
      <c r="AI63">
        <v>303.83907272727271</v>
      </c>
      <c r="AJ63">
        <v>1.7056807556247131</v>
      </c>
      <c r="AK63">
        <v>60.517425008819501</v>
      </c>
      <c r="AL63">
        <f t="shared" si="26"/>
        <v>2.7202903627181501</v>
      </c>
      <c r="AM63">
        <v>30.314590638010358</v>
      </c>
      <c r="AN63">
        <v>32.742632727272728</v>
      </c>
      <c r="AO63">
        <v>1.7978657780873989E-5</v>
      </c>
      <c r="AP63">
        <v>101.17215150411209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47770.713664252282</v>
      </c>
      <c r="AV63">
        <f t="shared" si="30"/>
        <v>1200.075714285714</v>
      </c>
      <c r="AW63">
        <f t="shared" si="31"/>
        <v>1025.9904564508176</v>
      </c>
      <c r="AX63">
        <f t="shared" si="32"/>
        <v>0.85493810451908692</v>
      </c>
      <c r="AY63">
        <f t="shared" si="33"/>
        <v>0.18843054172183787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1678119740.5999999</v>
      </c>
      <c r="BF63">
        <v>291.4122857142857</v>
      </c>
      <c r="BG63">
        <v>306.94757142857151</v>
      </c>
      <c r="BH63">
        <v>32.742642857142847</v>
      </c>
      <c r="BI63">
        <v>30.314685714285709</v>
      </c>
      <c r="BJ63">
        <v>297.0587142857143</v>
      </c>
      <c r="BK63">
        <v>32.489942857142857</v>
      </c>
      <c r="BL63">
        <v>650.1781428571428</v>
      </c>
      <c r="BM63">
        <v>101.2654285714286</v>
      </c>
      <c r="BN63">
        <v>0.10021664285714291</v>
      </c>
      <c r="BO63">
        <v>31.844357142857149</v>
      </c>
      <c r="BP63">
        <v>31.594899999999999</v>
      </c>
      <c r="BQ63">
        <v>999.89999999999986</v>
      </c>
      <c r="BR63">
        <v>0</v>
      </c>
      <c r="BS63">
        <v>0</v>
      </c>
      <c r="BT63">
        <v>9039.2842857142859</v>
      </c>
      <c r="BU63">
        <v>0</v>
      </c>
      <c r="BV63">
        <v>90.559585714285703</v>
      </c>
      <c r="BW63">
        <v>-15.53498571428571</v>
      </c>
      <c r="BX63">
        <v>301.27699999999999</v>
      </c>
      <c r="BY63">
        <v>316.54342857142859</v>
      </c>
      <c r="BZ63">
        <v>2.427968571428571</v>
      </c>
      <c r="CA63">
        <v>306.94757142857151</v>
      </c>
      <c r="CB63">
        <v>30.314685714285709</v>
      </c>
      <c r="CC63">
        <v>3.3157042857142862</v>
      </c>
      <c r="CD63">
        <v>3.069832857142857</v>
      </c>
      <c r="CE63">
        <v>25.70448571428571</v>
      </c>
      <c r="CF63">
        <v>24.411628571428569</v>
      </c>
      <c r="CG63">
        <v>1200.075714285714</v>
      </c>
      <c r="CH63">
        <v>0.49997957142857141</v>
      </c>
      <c r="CI63">
        <v>0.50002042857142848</v>
      </c>
      <c r="CJ63">
        <v>0</v>
      </c>
      <c r="CK63">
        <v>1161.0914285714291</v>
      </c>
      <c r="CL63">
        <v>4.9990899999999998</v>
      </c>
      <c r="CM63">
        <v>12458.342857142859</v>
      </c>
      <c r="CN63">
        <v>9558.3928571428569</v>
      </c>
      <c r="CO63">
        <v>40.811999999999998</v>
      </c>
      <c r="CP63">
        <v>42.375</v>
      </c>
      <c r="CQ63">
        <v>41.625</v>
      </c>
      <c r="CR63">
        <v>41.561999999999998</v>
      </c>
      <c r="CS63">
        <v>42.186999999999998</v>
      </c>
      <c r="CT63">
        <v>597.51428571428573</v>
      </c>
      <c r="CU63">
        <v>597.56142857142845</v>
      </c>
      <c r="CV63">
        <v>0</v>
      </c>
      <c r="CW63">
        <v>1678119784.5999999</v>
      </c>
      <c r="CX63">
        <v>0</v>
      </c>
      <c r="CY63">
        <v>1678116306.0999999</v>
      </c>
      <c r="CZ63" t="s">
        <v>356</v>
      </c>
      <c r="DA63">
        <v>1678116302.5999999</v>
      </c>
      <c r="DB63">
        <v>1678116306.0999999</v>
      </c>
      <c r="DC63">
        <v>12</v>
      </c>
      <c r="DD63">
        <v>3.5000000000000003E-2</v>
      </c>
      <c r="DE63">
        <v>0.05</v>
      </c>
      <c r="DF63">
        <v>-6.1040000000000001</v>
      </c>
      <c r="DG63">
        <v>0.249</v>
      </c>
      <c r="DH63">
        <v>413</v>
      </c>
      <c r="DI63">
        <v>32</v>
      </c>
      <c r="DJ63">
        <v>0.5</v>
      </c>
      <c r="DK63">
        <v>0.15</v>
      </c>
      <c r="DL63">
        <v>-15.19534878048781</v>
      </c>
      <c r="DM63">
        <v>-2.1687449477352012</v>
      </c>
      <c r="DN63">
        <v>0.2158128470168936</v>
      </c>
      <c r="DO63">
        <v>0</v>
      </c>
      <c r="DP63">
        <v>2.4338060975609759</v>
      </c>
      <c r="DQ63">
        <v>-4.7708153310101732E-2</v>
      </c>
      <c r="DR63">
        <v>5.5280808110859236E-3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3.2982499999999999</v>
      </c>
      <c r="EB63">
        <v>2.6254499999999998</v>
      </c>
      <c r="EC63">
        <v>7.8653000000000001E-2</v>
      </c>
      <c r="ED63">
        <v>8.0074800000000002E-2</v>
      </c>
      <c r="EE63">
        <v>0.13616600000000001</v>
      </c>
      <c r="EF63">
        <v>0.12809499999999999</v>
      </c>
      <c r="EG63">
        <v>27859.599999999999</v>
      </c>
      <c r="EH63">
        <v>28224</v>
      </c>
      <c r="EI63">
        <v>28125.5</v>
      </c>
      <c r="EJ63">
        <v>29519.8</v>
      </c>
      <c r="EK63">
        <v>33448.1</v>
      </c>
      <c r="EL63">
        <v>35717.800000000003</v>
      </c>
      <c r="EM63">
        <v>39716.400000000001</v>
      </c>
      <c r="EN63">
        <v>42174.8</v>
      </c>
      <c r="EO63">
        <v>2.2496999999999998</v>
      </c>
      <c r="EP63">
        <v>2.2209500000000002</v>
      </c>
      <c r="EQ63">
        <v>0.121184</v>
      </c>
      <c r="ER63">
        <v>0</v>
      </c>
      <c r="ES63">
        <v>29.621200000000002</v>
      </c>
      <c r="ET63">
        <v>999.9</v>
      </c>
      <c r="EU63">
        <v>73.5</v>
      </c>
      <c r="EV63">
        <v>32.700000000000003</v>
      </c>
      <c r="EW63">
        <v>36.053400000000003</v>
      </c>
      <c r="EX63">
        <v>56.967199999999998</v>
      </c>
      <c r="EY63">
        <v>-3.9984000000000002</v>
      </c>
      <c r="EZ63">
        <v>2</v>
      </c>
      <c r="FA63">
        <v>0.32819100000000001</v>
      </c>
      <c r="FB63">
        <v>-0.57916400000000001</v>
      </c>
      <c r="FC63">
        <v>20.2746</v>
      </c>
      <c r="FD63">
        <v>5.2187900000000003</v>
      </c>
      <c r="FE63">
        <v>12.0044</v>
      </c>
      <c r="FF63">
        <v>4.9870000000000001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1.8622300000000001</v>
      </c>
      <c r="FN63">
        <v>1.86429</v>
      </c>
      <c r="FO63">
        <v>1.8603499999999999</v>
      </c>
      <c r="FP63">
        <v>1.86107</v>
      </c>
      <c r="FQ63">
        <v>1.8602099999999999</v>
      </c>
      <c r="FR63">
        <v>1.8619300000000001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-5.6580000000000004</v>
      </c>
      <c r="GH63">
        <v>0.25269999999999998</v>
      </c>
      <c r="GI63">
        <v>-4.4273770621571362</v>
      </c>
      <c r="GJ63">
        <v>-4.6782648166075668E-3</v>
      </c>
      <c r="GK63">
        <v>2.0645039605938809E-6</v>
      </c>
      <c r="GL63">
        <v>-4.2957140779123221E-10</v>
      </c>
      <c r="GM63">
        <v>-7.2769555290842433E-2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57.3</v>
      </c>
      <c r="GV63">
        <v>57.3</v>
      </c>
      <c r="GW63">
        <v>1.0839799999999999</v>
      </c>
      <c r="GX63">
        <v>2.5512700000000001</v>
      </c>
      <c r="GY63">
        <v>2.04834</v>
      </c>
      <c r="GZ63">
        <v>2.6208499999999999</v>
      </c>
      <c r="HA63">
        <v>2.1972700000000001</v>
      </c>
      <c r="HB63">
        <v>2.34741</v>
      </c>
      <c r="HC63">
        <v>37.337800000000001</v>
      </c>
      <c r="HD63">
        <v>14.78</v>
      </c>
      <c r="HE63">
        <v>18</v>
      </c>
      <c r="HF63">
        <v>708.596</v>
      </c>
      <c r="HG63">
        <v>763.7</v>
      </c>
      <c r="HH63">
        <v>30.999700000000001</v>
      </c>
      <c r="HI63">
        <v>31.585000000000001</v>
      </c>
      <c r="HJ63">
        <v>30.0001</v>
      </c>
      <c r="HK63">
        <v>31.552800000000001</v>
      </c>
      <c r="HL63">
        <v>31.566099999999999</v>
      </c>
      <c r="HM63">
        <v>21.697199999999999</v>
      </c>
      <c r="HN63">
        <v>20.828700000000001</v>
      </c>
      <c r="HO63">
        <v>99.631100000000004</v>
      </c>
      <c r="HP63">
        <v>31</v>
      </c>
      <c r="HQ63">
        <v>324.40300000000002</v>
      </c>
      <c r="HR63">
        <v>30.2654</v>
      </c>
      <c r="HS63">
        <v>99.129900000000006</v>
      </c>
      <c r="HT63">
        <v>97.817999999999998</v>
      </c>
    </row>
    <row r="64" spans="1:228" x14ac:dyDescent="0.2">
      <c r="A64">
        <v>49</v>
      </c>
      <c r="B64">
        <v>1678119746.5999999</v>
      </c>
      <c r="C64">
        <v>191.5</v>
      </c>
      <c r="D64" t="s">
        <v>456</v>
      </c>
      <c r="E64" t="s">
        <v>457</v>
      </c>
      <c r="F64">
        <v>4</v>
      </c>
      <c r="G64">
        <v>1678119744.2874999</v>
      </c>
      <c r="H64">
        <f t="shared" si="0"/>
        <v>2.709539218973604E-3</v>
      </c>
      <c r="I64">
        <f t="shared" si="1"/>
        <v>2.7095392189736041</v>
      </c>
      <c r="J64">
        <f t="shared" si="2"/>
        <v>5.6207506280009731</v>
      </c>
      <c r="K64">
        <f t="shared" si="3"/>
        <v>297.44887499999999</v>
      </c>
      <c r="L64">
        <f t="shared" si="4"/>
        <v>245.82842843538398</v>
      </c>
      <c r="M64">
        <f t="shared" si="5"/>
        <v>24.91959159225879</v>
      </c>
      <c r="N64">
        <f t="shared" si="6"/>
        <v>30.152348659403156</v>
      </c>
      <c r="O64">
        <f t="shared" si="7"/>
        <v>0.2039183435591268</v>
      </c>
      <c r="P64">
        <f t="shared" si="8"/>
        <v>2.7674392716738763</v>
      </c>
      <c r="Q64">
        <f t="shared" si="9"/>
        <v>0.19592344871537642</v>
      </c>
      <c r="R64">
        <f t="shared" si="10"/>
        <v>0.12314434746824732</v>
      </c>
      <c r="S64">
        <f t="shared" si="11"/>
        <v>226.12305298511146</v>
      </c>
      <c r="T64">
        <f t="shared" si="12"/>
        <v>32.498463396445175</v>
      </c>
      <c r="U64">
        <f t="shared" si="13"/>
        <v>31.589987499999999</v>
      </c>
      <c r="V64">
        <f t="shared" si="14"/>
        <v>4.6653812267176029</v>
      </c>
      <c r="W64">
        <f t="shared" si="15"/>
        <v>70.14140695295697</v>
      </c>
      <c r="X64">
        <f t="shared" si="16"/>
        <v>3.3186867872706003</v>
      </c>
      <c r="Y64">
        <f t="shared" si="17"/>
        <v>4.7314231798863196</v>
      </c>
      <c r="Z64">
        <f t="shared" si="18"/>
        <v>1.3466944394470026</v>
      </c>
      <c r="AA64">
        <f t="shared" si="19"/>
        <v>-119.49067955673594</v>
      </c>
      <c r="AB64">
        <f t="shared" si="20"/>
        <v>36.975040449038843</v>
      </c>
      <c r="AC64">
        <f t="shared" si="21"/>
        <v>3.0214724239227526</v>
      </c>
      <c r="AD64">
        <f t="shared" si="22"/>
        <v>146.6288863013371</v>
      </c>
      <c r="AE64">
        <f t="shared" si="23"/>
        <v>16.177251223868442</v>
      </c>
      <c r="AF64">
        <f t="shared" si="24"/>
        <v>2.7149254766411341</v>
      </c>
      <c r="AG64">
        <f t="shared" si="25"/>
        <v>5.6207506280009731</v>
      </c>
      <c r="AH64">
        <v>322.15133824452118</v>
      </c>
      <c r="AI64">
        <v>310.55931515151508</v>
      </c>
      <c r="AJ64">
        <v>1.678716590820732</v>
      </c>
      <c r="AK64">
        <v>60.517425008819501</v>
      </c>
      <c r="AL64">
        <f t="shared" si="26"/>
        <v>2.7095392189736041</v>
      </c>
      <c r="AM64">
        <v>30.314480659245032</v>
      </c>
      <c r="AN64">
        <v>32.734516363636359</v>
      </c>
      <c r="AO64">
        <v>-1.5039815852665761E-4</v>
      </c>
      <c r="AP64">
        <v>101.17215150411209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47512.818402514102</v>
      </c>
      <c r="AV64">
        <f t="shared" si="30"/>
        <v>1200.0387499999999</v>
      </c>
      <c r="AW64">
        <f t="shared" si="31"/>
        <v>1025.9583885933218</v>
      </c>
      <c r="AX64">
        <f t="shared" si="32"/>
        <v>0.85493771646400751</v>
      </c>
      <c r="AY64">
        <f t="shared" si="33"/>
        <v>0.18842979277553451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1678119744.2874999</v>
      </c>
      <c r="BF64">
        <v>297.44887499999999</v>
      </c>
      <c r="BG64">
        <v>313.12625000000003</v>
      </c>
      <c r="BH64">
        <v>32.738399999999999</v>
      </c>
      <c r="BI64">
        <v>30.314499999999999</v>
      </c>
      <c r="BJ64">
        <v>303.116625</v>
      </c>
      <c r="BK64">
        <v>32.485750000000003</v>
      </c>
      <c r="BL64">
        <v>650.03750000000002</v>
      </c>
      <c r="BM64">
        <v>101.269625</v>
      </c>
      <c r="BN64">
        <v>0.10022775</v>
      </c>
      <c r="BO64">
        <v>31.837812499999998</v>
      </c>
      <c r="BP64">
        <v>31.589987499999999</v>
      </c>
      <c r="BQ64">
        <v>999.9</v>
      </c>
      <c r="BR64">
        <v>0</v>
      </c>
      <c r="BS64">
        <v>0</v>
      </c>
      <c r="BT64">
        <v>8989.1412500000006</v>
      </c>
      <c r="BU64">
        <v>0</v>
      </c>
      <c r="BV64">
        <v>95.446362499999992</v>
      </c>
      <c r="BW64">
        <v>-15.677312499999999</v>
      </c>
      <c r="BX64">
        <v>307.51650000000001</v>
      </c>
      <c r="BY64">
        <v>322.91512499999999</v>
      </c>
      <c r="BZ64">
        <v>2.4239112500000002</v>
      </c>
      <c r="CA64">
        <v>313.12625000000003</v>
      </c>
      <c r="CB64">
        <v>30.314499999999999</v>
      </c>
      <c r="CC64">
        <v>3.3154075000000001</v>
      </c>
      <c r="CD64">
        <v>3.06993625</v>
      </c>
      <c r="CE64">
        <v>25.702974999999999</v>
      </c>
      <c r="CF64">
        <v>24.412199999999999</v>
      </c>
      <c r="CG64">
        <v>1200.0387499999999</v>
      </c>
      <c r="CH64">
        <v>0.49999250000000001</v>
      </c>
      <c r="CI64">
        <v>0.50000750000000005</v>
      </c>
      <c r="CJ64">
        <v>0</v>
      </c>
      <c r="CK64">
        <v>1160.365</v>
      </c>
      <c r="CL64">
        <v>4.9990899999999998</v>
      </c>
      <c r="CM64">
        <v>12473.825000000001</v>
      </c>
      <c r="CN64">
        <v>9558.1225000000013</v>
      </c>
      <c r="CO64">
        <v>40.811999999999998</v>
      </c>
      <c r="CP64">
        <v>42.375</v>
      </c>
      <c r="CQ64">
        <v>41.625</v>
      </c>
      <c r="CR64">
        <v>41.561999999999998</v>
      </c>
      <c r="CS64">
        <v>42.186999999999998</v>
      </c>
      <c r="CT64">
        <v>597.51125000000002</v>
      </c>
      <c r="CU64">
        <v>597.52750000000003</v>
      </c>
      <c r="CV64">
        <v>0</v>
      </c>
      <c r="CW64">
        <v>1678119788.2</v>
      </c>
      <c r="CX64">
        <v>0</v>
      </c>
      <c r="CY64">
        <v>1678116306.0999999</v>
      </c>
      <c r="CZ64" t="s">
        <v>356</v>
      </c>
      <c r="DA64">
        <v>1678116302.5999999</v>
      </c>
      <c r="DB64">
        <v>1678116306.0999999</v>
      </c>
      <c r="DC64">
        <v>12</v>
      </c>
      <c r="DD64">
        <v>3.5000000000000003E-2</v>
      </c>
      <c r="DE64">
        <v>0.05</v>
      </c>
      <c r="DF64">
        <v>-6.1040000000000001</v>
      </c>
      <c r="DG64">
        <v>0.249</v>
      </c>
      <c r="DH64">
        <v>413</v>
      </c>
      <c r="DI64">
        <v>32</v>
      </c>
      <c r="DJ64">
        <v>0.5</v>
      </c>
      <c r="DK64">
        <v>0.15</v>
      </c>
      <c r="DL64">
        <v>-15.33973414634146</v>
      </c>
      <c r="DM64">
        <v>-2.289353310104524</v>
      </c>
      <c r="DN64">
        <v>0.22724957979489019</v>
      </c>
      <c r="DO64">
        <v>0</v>
      </c>
      <c r="DP64">
        <v>2.4311270731707322</v>
      </c>
      <c r="DQ64">
        <v>-5.5952822299648708E-2</v>
      </c>
      <c r="DR64">
        <v>5.9070099918170664E-3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3.29827</v>
      </c>
      <c r="EB64">
        <v>2.6254900000000001</v>
      </c>
      <c r="EC64">
        <v>8.0050099999999999E-2</v>
      </c>
      <c r="ED64">
        <v>8.1480999999999998E-2</v>
      </c>
      <c r="EE64">
        <v>0.136154</v>
      </c>
      <c r="EF64">
        <v>0.12810099999999999</v>
      </c>
      <c r="EG64">
        <v>27817</v>
      </c>
      <c r="EH64">
        <v>28180.9</v>
      </c>
      <c r="EI64">
        <v>28125.200000000001</v>
      </c>
      <c r="EJ64">
        <v>29519.8</v>
      </c>
      <c r="EK64">
        <v>33448.5</v>
      </c>
      <c r="EL64">
        <v>35717.599999999999</v>
      </c>
      <c r="EM64">
        <v>39716.300000000003</v>
      </c>
      <c r="EN64">
        <v>42174.8</v>
      </c>
      <c r="EO64">
        <v>2.2498499999999999</v>
      </c>
      <c r="EP64">
        <v>2.22078</v>
      </c>
      <c r="EQ64">
        <v>0.12139999999999999</v>
      </c>
      <c r="ER64">
        <v>0</v>
      </c>
      <c r="ES64">
        <v>29.6129</v>
      </c>
      <c r="ET64">
        <v>999.9</v>
      </c>
      <c r="EU64">
        <v>73.5</v>
      </c>
      <c r="EV64">
        <v>32.700000000000003</v>
      </c>
      <c r="EW64">
        <v>36.051299999999998</v>
      </c>
      <c r="EX64">
        <v>56.967199999999998</v>
      </c>
      <c r="EY64">
        <v>-4.0224399999999996</v>
      </c>
      <c r="EZ64">
        <v>2</v>
      </c>
      <c r="FA64">
        <v>0.32802100000000001</v>
      </c>
      <c r="FB64">
        <v>-0.58014699999999997</v>
      </c>
      <c r="FC64">
        <v>20.274699999999999</v>
      </c>
      <c r="FD64">
        <v>5.2193899999999998</v>
      </c>
      <c r="FE64">
        <v>12.004300000000001</v>
      </c>
      <c r="FF64">
        <v>4.9870999999999999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1.8622099999999999</v>
      </c>
      <c r="FN64">
        <v>1.86429</v>
      </c>
      <c r="FO64">
        <v>1.8603400000000001</v>
      </c>
      <c r="FP64">
        <v>1.8610899999999999</v>
      </c>
      <c r="FQ64">
        <v>1.8602000000000001</v>
      </c>
      <c r="FR64">
        <v>1.86191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-5.681</v>
      </c>
      <c r="GH64">
        <v>0.25269999999999998</v>
      </c>
      <c r="GI64">
        <v>-4.4273770621571362</v>
      </c>
      <c r="GJ64">
        <v>-4.6782648166075668E-3</v>
      </c>
      <c r="GK64">
        <v>2.0645039605938809E-6</v>
      </c>
      <c r="GL64">
        <v>-4.2957140779123221E-10</v>
      </c>
      <c r="GM64">
        <v>-7.2769555290842433E-2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57.4</v>
      </c>
      <c r="GV64">
        <v>57.3</v>
      </c>
      <c r="GW64">
        <v>1.10229</v>
      </c>
      <c r="GX64">
        <v>2.5561500000000001</v>
      </c>
      <c r="GY64">
        <v>2.04834</v>
      </c>
      <c r="GZ64">
        <v>2.6208499999999999</v>
      </c>
      <c r="HA64">
        <v>2.1972700000000001</v>
      </c>
      <c r="HB64">
        <v>2.2985799999999998</v>
      </c>
      <c r="HC64">
        <v>37.337800000000001</v>
      </c>
      <c r="HD64">
        <v>14.762499999999999</v>
      </c>
      <c r="HE64">
        <v>18</v>
      </c>
      <c r="HF64">
        <v>708.75300000000004</v>
      </c>
      <c r="HG64">
        <v>763.53</v>
      </c>
      <c r="HH64">
        <v>30.9998</v>
      </c>
      <c r="HI64">
        <v>31.585000000000001</v>
      </c>
      <c r="HJ64">
        <v>30.0001</v>
      </c>
      <c r="HK64">
        <v>31.555399999999999</v>
      </c>
      <c r="HL64">
        <v>31.566099999999999</v>
      </c>
      <c r="HM64">
        <v>22.072500000000002</v>
      </c>
      <c r="HN64">
        <v>20.828700000000001</v>
      </c>
      <c r="HO64">
        <v>99.631100000000004</v>
      </c>
      <c r="HP64">
        <v>31</v>
      </c>
      <c r="HQ64">
        <v>331.08199999999999</v>
      </c>
      <c r="HR64">
        <v>30.2654</v>
      </c>
      <c r="HS64">
        <v>99.129199999999997</v>
      </c>
      <c r="HT64">
        <v>97.818100000000001</v>
      </c>
    </row>
    <row r="65" spans="1:228" x14ac:dyDescent="0.2">
      <c r="A65">
        <v>50</v>
      </c>
      <c r="B65">
        <v>1678119750.5999999</v>
      </c>
      <c r="C65">
        <v>195.5</v>
      </c>
      <c r="D65" t="s">
        <v>458</v>
      </c>
      <c r="E65" t="s">
        <v>459</v>
      </c>
      <c r="F65">
        <v>4</v>
      </c>
      <c r="G65">
        <v>1678119748.5999999</v>
      </c>
      <c r="H65">
        <f t="shared" si="0"/>
        <v>2.7100532450619395E-3</v>
      </c>
      <c r="I65">
        <f t="shared" si="1"/>
        <v>2.7100532450619395</v>
      </c>
      <c r="J65">
        <f t="shared" si="2"/>
        <v>5.7403523488256338</v>
      </c>
      <c r="K65">
        <f t="shared" si="3"/>
        <v>304.50328571428571</v>
      </c>
      <c r="L65">
        <f t="shared" si="4"/>
        <v>251.84134009340386</v>
      </c>
      <c r="M65">
        <f t="shared" si="5"/>
        <v>25.530029369052833</v>
      </c>
      <c r="N65">
        <f t="shared" si="6"/>
        <v>30.868553289843351</v>
      </c>
      <c r="O65">
        <f t="shared" si="7"/>
        <v>0.20420106827438206</v>
      </c>
      <c r="P65">
        <f t="shared" si="8"/>
        <v>2.7738371953914531</v>
      </c>
      <c r="Q65">
        <f t="shared" si="9"/>
        <v>0.1962021690437199</v>
      </c>
      <c r="R65">
        <f t="shared" si="10"/>
        <v>0.1233189175130277</v>
      </c>
      <c r="S65">
        <f t="shared" si="11"/>
        <v>226.1239740935907</v>
      </c>
      <c r="T65">
        <f t="shared" si="12"/>
        <v>32.489197132202349</v>
      </c>
      <c r="U65">
        <f t="shared" si="13"/>
        <v>31.582714285714289</v>
      </c>
      <c r="V65">
        <f t="shared" si="14"/>
        <v>4.6634552017860207</v>
      </c>
      <c r="W65">
        <f t="shared" si="15"/>
        <v>70.165073638620584</v>
      </c>
      <c r="X65">
        <f t="shared" si="16"/>
        <v>3.3183532226988919</v>
      </c>
      <c r="Y65">
        <f t="shared" si="17"/>
        <v>4.7293518706896762</v>
      </c>
      <c r="Z65">
        <f t="shared" si="18"/>
        <v>1.3451019790871288</v>
      </c>
      <c r="AA65">
        <f t="shared" si="19"/>
        <v>-119.51334810723154</v>
      </c>
      <c r="AB65">
        <f t="shared" si="20"/>
        <v>36.992692970891191</v>
      </c>
      <c r="AC65">
        <f t="shared" si="21"/>
        <v>3.0157198065473301</v>
      </c>
      <c r="AD65">
        <f t="shared" si="22"/>
        <v>146.6190387637977</v>
      </c>
      <c r="AE65">
        <f t="shared" si="23"/>
        <v>16.365760449815909</v>
      </c>
      <c r="AF65">
        <f t="shared" si="24"/>
        <v>2.7110406265304738</v>
      </c>
      <c r="AG65">
        <f t="shared" si="25"/>
        <v>5.7403523488256338</v>
      </c>
      <c r="AH65">
        <v>329.08787027608872</v>
      </c>
      <c r="AI65">
        <v>317.33666666666642</v>
      </c>
      <c r="AJ65">
        <v>1.6907086705700389</v>
      </c>
      <c r="AK65">
        <v>60.517425008819501</v>
      </c>
      <c r="AL65">
        <f t="shared" si="26"/>
        <v>2.7100532450619395</v>
      </c>
      <c r="AM65">
        <v>30.31403781149827</v>
      </c>
      <c r="AN65">
        <v>32.733815151515138</v>
      </c>
      <c r="AO65">
        <v>-2.3212911557855278E-5</v>
      </c>
      <c r="AP65">
        <v>101.17215150411209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47690.895573845381</v>
      </c>
      <c r="AV65">
        <f t="shared" si="30"/>
        <v>1200.0342857142859</v>
      </c>
      <c r="AW65">
        <f t="shared" si="31"/>
        <v>1025.9554850225861</v>
      </c>
      <c r="AX65">
        <f t="shared" si="32"/>
        <v>0.85493847737184903</v>
      </c>
      <c r="AY65">
        <f t="shared" si="33"/>
        <v>0.18843126132766858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1678119748.5999999</v>
      </c>
      <c r="BF65">
        <v>304.50328571428571</v>
      </c>
      <c r="BG65">
        <v>320.37171428571429</v>
      </c>
      <c r="BH65">
        <v>32.733942857142857</v>
      </c>
      <c r="BI65">
        <v>30.31342857142857</v>
      </c>
      <c r="BJ65">
        <v>310.19600000000003</v>
      </c>
      <c r="BK65">
        <v>32.481299999999997</v>
      </c>
      <c r="BL65">
        <v>650.01828571428564</v>
      </c>
      <c r="BM65">
        <v>101.2735714285714</v>
      </c>
      <c r="BN65">
        <v>9.9893942857142828E-2</v>
      </c>
      <c r="BO65">
        <v>31.830085714285708</v>
      </c>
      <c r="BP65">
        <v>31.582714285714289</v>
      </c>
      <c r="BQ65">
        <v>999.89999999999986</v>
      </c>
      <c r="BR65">
        <v>0</v>
      </c>
      <c r="BS65">
        <v>0</v>
      </c>
      <c r="BT65">
        <v>9022.7685714285708</v>
      </c>
      <c r="BU65">
        <v>0</v>
      </c>
      <c r="BV65">
        <v>101.6968571428571</v>
      </c>
      <c r="BW65">
        <v>-15.86857142857143</v>
      </c>
      <c r="BX65">
        <v>314.80799999999999</v>
      </c>
      <c r="BY65">
        <v>330.387</v>
      </c>
      <c r="BZ65">
        <v>2.4205171428571428</v>
      </c>
      <c r="CA65">
        <v>320.37171428571429</v>
      </c>
      <c r="CB65">
        <v>30.31342857142857</v>
      </c>
      <c r="CC65">
        <v>3.3150900000000001</v>
      </c>
      <c r="CD65">
        <v>3.0699557142857148</v>
      </c>
      <c r="CE65">
        <v>25.701342857142858</v>
      </c>
      <c r="CF65">
        <v>24.412285714285709</v>
      </c>
      <c r="CG65">
        <v>1200.0342857142859</v>
      </c>
      <c r="CH65">
        <v>0.49996785714285719</v>
      </c>
      <c r="CI65">
        <v>0.50003214285714281</v>
      </c>
      <c r="CJ65">
        <v>0</v>
      </c>
      <c r="CK65">
        <v>1159.5385714285719</v>
      </c>
      <c r="CL65">
        <v>4.9990899999999998</v>
      </c>
      <c r="CM65">
        <v>12505.17142857143</v>
      </c>
      <c r="CN65">
        <v>9558.0242857142857</v>
      </c>
      <c r="CO65">
        <v>40.83</v>
      </c>
      <c r="CP65">
        <v>42.357000000000014</v>
      </c>
      <c r="CQ65">
        <v>41.607000000000014</v>
      </c>
      <c r="CR65">
        <v>41.544285714285706</v>
      </c>
      <c r="CS65">
        <v>42.186999999999998</v>
      </c>
      <c r="CT65">
        <v>597.47857142857151</v>
      </c>
      <c r="CU65">
        <v>597.55571428571432</v>
      </c>
      <c r="CV65">
        <v>0</v>
      </c>
      <c r="CW65">
        <v>1678119792.4000001</v>
      </c>
      <c r="CX65">
        <v>0</v>
      </c>
      <c r="CY65">
        <v>1678116306.0999999</v>
      </c>
      <c r="CZ65" t="s">
        <v>356</v>
      </c>
      <c r="DA65">
        <v>1678116302.5999999</v>
      </c>
      <c r="DB65">
        <v>1678116306.0999999</v>
      </c>
      <c r="DC65">
        <v>12</v>
      </c>
      <c r="DD65">
        <v>3.5000000000000003E-2</v>
      </c>
      <c r="DE65">
        <v>0.05</v>
      </c>
      <c r="DF65">
        <v>-6.1040000000000001</v>
      </c>
      <c r="DG65">
        <v>0.249</v>
      </c>
      <c r="DH65">
        <v>413</v>
      </c>
      <c r="DI65">
        <v>32</v>
      </c>
      <c r="DJ65">
        <v>0.5</v>
      </c>
      <c r="DK65">
        <v>0.15</v>
      </c>
      <c r="DL65">
        <v>-15.495348780487809</v>
      </c>
      <c r="DM65">
        <v>-2.4506236933798471</v>
      </c>
      <c r="DN65">
        <v>0.24233618265818679</v>
      </c>
      <c r="DO65">
        <v>0</v>
      </c>
      <c r="DP65">
        <v>2.427079024390244</v>
      </c>
      <c r="DQ65">
        <v>-4.3301184668991327E-2</v>
      </c>
      <c r="DR65">
        <v>4.4878218981650149E-3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3.2981099999999999</v>
      </c>
      <c r="EB65">
        <v>2.6253099999999998</v>
      </c>
      <c r="EC65">
        <v>8.1441399999999997E-2</v>
      </c>
      <c r="ED65">
        <v>8.2880400000000007E-2</v>
      </c>
      <c r="EE65">
        <v>0.13614999999999999</v>
      </c>
      <c r="EF65">
        <v>0.12809499999999999</v>
      </c>
      <c r="EG65">
        <v>27774.9</v>
      </c>
      <c r="EH65">
        <v>28138.400000000001</v>
      </c>
      <c r="EI65">
        <v>28125.1</v>
      </c>
      <c r="EJ65">
        <v>29520.400000000001</v>
      </c>
      <c r="EK65">
        <v>33448.9</v>
      </c>
      <c r="EL65">
        <v>35718.5</v>
      </c>
      <c r="EM65">
        <v>39716.400000000001</v>
      </c>
      <c r="EN65">
        <v>42175.4</v>
      </c>
      <c r="EO65">
        <v>2.2498300000000002</v>
      </c>
      <c r="EP65">
        <v>2.22092</v>
      </c>
      <c r="EQ65">
        <v>0.121146</v>
      </c>
      <c r="ER65">
        <v>0</v>
      </c>
      <c r="ES65">
        <v>29.6065</v>
      </c>
      <c r="ET65">
        <v>999.9</v>
      </c>
      <c r="EU65">
        <v>73.5</v>
      </c>
      <c r="EV65">
        <v>32.700000000000003</v>
      </c>
      <c r="EW65">
        <v>36.050400000000003</v>
      </c>
      <c r="EX65">
        <v>56.877200000000002</v>
      </c>
      <c r="EY65">
        <v>-3.9342999999999999</v>
      </c>
      <c r="EZ65">
        <v>2</v>
      </c>
      <c r="FA65">
        <v>0.32825199999999999</v>
      </c>
      <c r="FB65">
        <v>-0.58189299999999999</v>
      </c>
      <c r="FC65">
        <v>20.2746</v>
      </c>
      <c r="FD65">
        <v>5.2190899999999996</v>
      </c>
      <c r="FE65">
        <v>12.004300000000001</v>
      </c>
      <c r="FF65">
        <v>4.9866999999999999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1.8622000000000001</v>
      </c>
      <c r="FN65">
        <v>1.86432</v>
      </c>
      <c r="FO65">
        <v>1.8603499999999999</v>
      </c>
      <c r="FP65">
        <v>1.8610899999999999</v>
      </c>
      <c r="FQ65">
        <v>1.8602000000000001</v>
      </c>
      <c r="FR65">
        <v>1.86191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-5.7039999999999997</v>
      </c>
      <c r="GH65">
        <v>0.25259999999999999</v>
      </c>
      <c r="GI65">
        <v>-4.4273770621571362</v>
      </c>
      <c r="GJ65">
        <v>-4.6782648166075668E-3</v>
      </c>
      <c r="GK65">
        <v>2.0645039605938809E-6</v>
      </c>
      <c r="GL65">
        <v>-4.2957140779123221E-10</v>
      </c>
      <c r="GM65">
        <v>-7.2769555290842433E-2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57.5</v>
      </c>
      <c r="GV65">
        <v>57.4</v>
      </c>
      <c r="GW65">
        <v>1.1206100000000001</v>
      </c>
      <c r="GX65">
        <v>2.5573700000000001</v>
      </c>
      <c r="GY65">
        <v>2.04834</v>
      </c>
      <c r="GZ65">
        <v>2.6208499999999999</v>
      </c>
      <c r="HA65">
        <v>2.1972700000000001</v>
      </c>
      <c r="HB65">
        <v>2.2802699999999998</v>
      </c>
      <c r="HC65">
        <v>37.337800000000001</v>
      </c>
      <c r="HD65">
        <v>14.7537</v>
      </c>
      <c r="HE65">
        <v>18</v>
      </c>
      <c r="HF65">
        <v>708.73199999999997</v>
      </c>
      <c r="HG65">
        <v>763.68299999999999</v>
      </c>
      <c r="HH65">
        <v>30.999600000000001</v>
      </c>
      <c r="HI65">
        <v>31.586500000000001</v>
      </c>
      <c r="HJ65">
        <v>30.0001</v>
      </c>
      <c r="HK65">
        <v>31.555399999999999</v>
      </c>
      <c r="HL65">
        <v>31.566800000000001</v>
      </c>
      <c r="HM65">
        <v>22.444500000000001</v>
      </c>
      <c r="HN65">
        <v>20.828700000000001</v>
      </c>
      <c r="HO65">
        <v>99.631100000000004</v>
      </c>
      <c r="HP65">
        <v>31</v>
      </c>
      <c r="HQ65">
        <v>337.76</v>
      </c>
      <c r="HR65">
        <v>30.2654</v>
      </c>
      <c r="HS65">
        <v>99.129400000000004</v>
      </c>
      <c r="HT65">
        <v>97.819699999999997</v>
      </c>
    </row>
    <row r="66" spans="1:228" x14ac:dyDescent="0.2">
      <c r="A66">
        <v>51</v>
      </c>
      <c r="B66">
        <v>1678119754.5999999</v>
      </c>
      <c r="C66">
        <v>199.5</v>
      </c>
      <c r="D66" t="s">
        <v>460</v>
      </c>
      <c r="E66" t="s">
        <v>461</v>
      </c>
      <c r="F66">
        <v>4</v>
      </c>
      <c r="G66">
        <v>1678119752.2874999</v>
      </c>
      <c r="H66">
        <f t="shared" si="0"/>
        <v>2.7084617405827402E-3</v>
      </c>
      <c r="I66">
        <f t="shared" si="1"/>
        <v>2.7084617405827403</v>
      </c>
      <c r="J66">
        <f t="shared" si="2"/>
        <v>5.9267181551943517</v>
      </c>
      <c r="K66">
        <f t="shared" si="3"/>
        <v>310.53149999999999</v>
      </c>
      <c r="L66">
        <f t="shared" si="4"/>
        <v>256.31880501418942</v>
      </c>
      <c r="M66">
        <f t="shared" si="5"/>
        <v>25.984772648329837</v>
      </c>
      <c r="N66">
        <f t="shared" si="6"/>
        <v>31.480680581349247</v>
      </c>
      <c r="O66">
        <f t="shared" si="7"/>
        <v>0.20449386796422403</v>
      </c>
      <c r="P66">
        <f t="shared" si="8"/>
        <v>2.7695458194775306</v>
      </c>
      <c r="Q66">
        <f t="shared" si="9"/>
        <v>0.19646059402476973</v>
      </c>
      <c r="R66">
        <f t="shared" si="10"/>
        <v>0.12348333427863711</v>
      </c>
      <c r="S66">
        <f t="shared" si="11"/>
        <v>226.1108482363945</v>
      </c>
      <c r="T66">
        <f t="shared" si="12"/>
        <v>32.484911538401981</v>
      </c>
      <c r="U66">
        <f t="shared" si="13"/>
        <v>31.572375000000001</v>
      </c>
      <c r="V66">
        <f t="shared" si="14"/>
        <v>4.6607184400391102</v>
      </c>
      <c r="W66">
        <f t="shared" si="15"/>
        <v>70.182113816934418</v>
      </c>
      <c r="X66">
        <f t="shared" si="16"/>
        <v>3.3181085823574414</v>
      </c>
      <c r="Y66">
        <f t="shared" si="17"/>
        <v>4.7278550073491896</v>
      </c>
      <c r="Z66">
        <f t="shared" si="18"/>
        <v>1.3426098576816687</v>
      </c>
      <c r="AA66">
        <f t="shared" si="19"/>
        <v>-119.44316275969884</v>
      </c>
      <c r="AB66">
        <f t="shared" si="20"/>
        <v>37.645226032634888</v>
      </c>
      <c r="AC66">
        <f t="shared" si="21"/>
        <v>3.0734299438378012</v>
      </c>
      <c r="AD66">
        <f t="shared" si="22"/>
        <v>147.38634145316834</v>
      </c>
      <c r="AE66">
        <f t="shared" si="23"/>
        <v>16.558933937629874</v>
      </c>
      <c r="AF66">
        <f t="shared" si="24"/>
        <v>2.7109232714559353</v>
      </c>
      <c r="AG66">
        <f t="shared" si="25"/>
        <v>5.9267181551943517</v>
      </c>
      <c r="AH66">
        <v>336.04668701446388</v>
      </c>
      <c r="AI66">
        <v>324.10633939393932</v>
      </c>
      <c r="AJ66">
        <v>1.6937451610864369</v>
      </c>
      <c r="AK66">
        <v>60.517425008819501</v>
      </c>
      <c r="AL66">
        <f t="shared" si="26"/>
        <v>2.7084617405827403</v>
      </c>
      <c r="AM66">
        <v>30.30980295987651</v>
      </c>
      <c r="AN66">
        <v>32.728447272727273</v>
      </c>
      <c r="AO66">
        <v>-6.2257934222974246E-5</v>
      </c>
      <c r="AP66">
        <v>101.17215150411209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47573.148316077975</v>
      </c>
      <c r="AV66">
        <f t="shared" si="30"/>
        <v>1199.9649999999999</v>
      </c>
      <c r="AW66">
        <f t="shared" si="31"/>
        <v>1025.8962135939867</v>
      </c>
      <c r="AX66">
        <f t="shared" si="32"/>
        <v>0.85493844703302746</v>
      </c>
      <c r="AY66">
        <f t="shared" si="33"/>
        <v>0.18843120277374301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1678119752.2874999</v>
      </c>
      <c r="BF66">
        <v>310.53149999999999</v>
      </c>
      <c r="BG66">
        <v>326.59350000000001</v>
      </c>
      <c r="BH66">
        <v>32.730462500000002</v>
      </c>
      <c r="BI66">
        <v>30.310012499999999</v>
      </c>
      <c r="BJ66">
        <v>316.24562500000002</v>
      </c>
      <c r="BK66">
        <v>32.477837500000007</v>
      </c>
      <c r="BL66">
        <v>650.00974999999994</v>
      </c>
      <c r="BM66">
        <v>101.27675000000001</v>
      </c>
      <c r="BN66">
        <v>0.1000204125</v>
      </c>
      <c r="BO66">
        <v>31.8245</v>
      </c>
      <c r="BP66">
        <v>31.572375000000001</v>
      </c>
      <c r="BQ66">
        <v>999.9</v>
      </c>
      <c r="BR66">
        <v>0</v>
      </c>
      <c r="BS66">
        <v>0</v>
      </c>
      <c r="BT66">
        <v>8999.6875</v>
      </c>
      <c r="BU66">
        <v>0</v>
      </c>
      <c r="BV66">
        <v>107.43725000000001</v>
      </c>
      <c r="BW66">
        <v>-16.062149999999999</v>
      </c>
      <c r="BX66">
        <v>321.03924999999998</v>
      </c>
      <c r="BY66">
        <v>336.80225000000002</v>
      </c>
      <c r="BZ66">
        <v>2.4204349999999999</v>
      </c>
      <c r="CA66">
        <v>326.59350000000001</v>
      </c>
      <c r="CB66">
        <v>30.310012499999999</v>
      </c>
      <c r="CC66">
        <v>3.3148274999999998</v>
      </c>
      <c r="CD66">
        <v>3.0696937499999999</v>
      </c>
      <c r="CE66">
        <v>25.700037500000001</v>
      </c>
      <c r="CF66">
        <v>24.41085</v>
      </c>
      <c r="CG66">
        <v>1199.9649999999999</v>
      </c>
      <c r="CH66">
        <v>0.49996825</v>
      </c>
      <c r="CI66">
        <v>0.50003175</v>
      </c>
      <c r="CJ66">
        <v>0</v>
      </c>
      <c r="CK66">
        <v>1159.0287499999999</v>
      </c>
      <c r="CL66">
        <v>4.9990899999999998</v>
      </c>
      <c r="CM66">
        <v>12524.7125</v>
      </c>
      <c r="CN66">
        <v>9557.4512500000001</v>
      </c>
      <c r="CO66">
        <v>40.811999999999998</v>
      </c>
      <c r="CP66">
        <v>42.359250000000003</v>
      </c>
      <c r="CQ66">
        <v>41.625</v>
      </c>
      <c r="CR66">
        <v>41.538749999999993</v>
      </c>
      <c r="CS66">
        <v>42.186999999999998</v>
      </c>
      <c r="CT66">
        <v>597.44499999999994</v>
      </c>
      <c r="CU66">
        <v>597.52</v>
      </c>
      <c r="CV66">
        <v>0</v>
      </c>
      <c r="CW66">
        <v>1678119796.5999999</v>
      </c>
      <c r="CX66">
        <v>0</v>
      </c>
      <c r="CY66">
        <v>1678116306.0999999</v>
      </c>
      <c r="CZ66" t="s">
        <v>356</v>
      </c>
      <c r="DA66">
        <v>1678116302.5999999</v>
      </c>
      <c r="DB66">
        <v>1678116306.0999999</v>
      </c>
      <c r="DC66">
        <v>12</v>
      </c>
      <c r="DD66">
        <v>3.5000000000000003E-2</v>
      </c>
      <c r="DE66">
        <v>0.05</v>
      </c>
      <c r="DF66">
        <v>-6.1040000000000001</v>
      </c>
      <c r="DG66">
        <v>0.249</v>
      </c>
      <c r="DH66">
        <v>413</v>
      </c>
      <c r="DI66">
        <v>32</v>
      </c>
      <c r="DJ66">
        <v>0.5</v>
      </c>
      <c r="DK66">
        <v>0.15</v>
      </c>
      <c r="DL66">
        <v>-15.669414634146341</v>
      </c>
      <c r="DM66">
        <v>-2.5528181184669072</v>
      </c>
      <c r="DN66">
        <v>0.25280201600864849</v>
      </c>
      <c r="DO66">
        <v>0</v>
      </c>
      <c r="DP66">
        <v>2.424600975609756</v>
      </c>
      <c r="DQ66">
        <v>-3.4995261324043993E-2</v>
      </c>
      <c r="DR66">
        <v>3.7368597778623092E-3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3.29827</v>
      </c>
      <c r="EB66">
        <v>2.6252300000000002</v>
      </c>
      <c r="EC66">
        <v>8.2824499999999995E-2</v>
      </c>
      <c r="ED66">
        <v>8.4256300000000006E-2</v>
      </c>
      <c r="EE66">
        <v>0.13614699999999999</v>
      </c>
      <c r="EF66">
        <v>0.12809400000000001</v>
      </c>
      <c r="EG66">
        <v>27732.5</v>
      </c>
      <c r="EH66">
        <v>28096.1</v>
      </c>
      <c r="EI66">
        <v>28124.6</v>
      </c>
      <c r="EJ66">
        <v>29520.3</v>
      </c>
      <c r="EK66">
        <v>33448.400000000001</v>
      </c>
      <c r="EL66">
        <v>35718.800000000003</v>
      </c>
      <c r="EM66">
        <v>39715.599999999999</v>
      </c>
      <c r="EN66">
        <v>42175.6</v>
      </c>
      <c r="EO66">
        <v>2.2498800000000001</v>
      </c>
      <c r="EP66">
        <v>2.2210700000000001</v>
      </c>
      <c r="EQ66">
        <v>0.121169</v>
      </c>
      <c r="ER66">
        <v>0</v>
      </c>
      <c r="ES66">
        <v>29.599499999999999</v>
      </c>
      <c r="ET66">
        <v>999.9</v>
      </c>
      <c r="EU66">
        <v>73.5</v>
      </c>
      <c r="EV66">
        <v>32.700000000000003</v>
      </c>
      <c r="EW66">
        <v>36.052199999999999</v>
      </c>
      <c r="EX66">
        <v>56.517200000000003</v>
      </c>
      <c r="EY66">
        <v>-3.8902199999999998</v>
      </c>
      <c r="EZ66">
        <v>2</v>
      </c>
      <c r="FA66">
        <v>0.32823200000000002</v>
      </c>
      <c r="FB66">
        <v>-0.583843</v>
      </c>
      <c r="FC66">
        <v>20.2744</v>
      </c>
      <c r="FD66">
        <v>5.2193899999999998</v>
      </c>
      <c r="FE66">
        <v>12.004</v>
      </c>
      <c r="FF66">
        <v>4.98665</v>
      </c>
      <c r="FG66">
        <v>3.2845300000000002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1.8622099999999999</v>
      </c>
      <c r="FN66">
        <v>1.8643099999999999</v>
      </c>
      <c r="FO66">
        <v>1.8603499999999999</v>
      </c>
      <c r="FP66">
        <v>1.8610800000000001</v>
      </c>
      <c r="FQ66">
        <v>1.8602000000000001</v>
      </c>
      <c r="FR66">
        <v>1.8619300000000001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-5.7270000000000003</v>
      </c>
      <c r="GH66">
        <v>0.25259999999999999</v>
      </c>
      <c r="GI66">
        <v>-4.4273770621571362</v>
      </c>
      <c r="GJ66">
        <v>-4.6782648166075668E-3</v>
      </c>
      <c r="GK66">
        <v>2.0645039605938809E-6</v>
      </c>
      <c r="GL66">
        <v>-4.2957140779123221E-10</v>
      </c>
      <c r="GM66">
        <v>-7.2769555290842433E-2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57.5</v>
      </c>
      <c r="GV66">
        <v>57.5</v>
      </c>
      <c r="GW66">
        <v>1.1389199999999999</v>
      </c>
      <c r="GX66">
        <v>2.5524900000000001</v>
      </c>
      <c r="GY66">
        <v>2.04834</v>
      </c>
      <c r="GZ66">
        <v>2.6208499999999999</v>
      </c>
      <c r="HA66">
        <v>2.1972700000000001</v>
      </c>
      <c r="HB66">
        <v>2.2827099999999998</v>
      </c>
      <c r="HC66">
        <v>37.337800000000001</v>
      </c>
      <c r="HD66">
        <v>14.7712</v>
      </c>
      <c r="HE66">
        <v>18</v>
      </c>
      <c r="HF66">
        <v>708.78200000000004</v>
      </c>
      <c r="HG66">
        <v>763.85699999999997</v>
      </c>
      <c r="HH66">
        <v>30.999600000000001</v>
      </c>
      <c r="HI66">
        <v>31.587800000000001</v>
      </c>
      <c r="HJ66">
        <v>30.0001</v>
      </c>
      <c r="HK66">
        <v>31.5562</v>
      </c>
      <c r="HL66">
        <v>31.5688</v>
      </c>
      <c r="HM66">
        <v>22.805800000000001</v>
      </c>
      <c r="HN66">
        <v>20.828700000000001</v>
      </c>
      <c r="HO66">
        <v>99.631100000000004</v>
      </c>
      <c r="HP66">
        <v>31</v>
      </c>
      <c r="HQ66">
        <v>344.43900000000002</v>
      </c>
      <c r="HR66">
        <v>30.2654</v>
      </c>
      <c r="HS66">
        <v>99.127499999999998</v>
      </c>
      <c r="HT66">
        <v>97.819800000000001</v>
      </c>
    </row>
    <row r="67" spans="1:228" x14ac:dyDescent="0.2">
      <c r="A67">
        <v>52</v>
      </c>
      <c r="B67">
        <v>1678119758.5999999</v>
      </c>
      <c r="C67">
        <v>203.5</v>
      </c>
      <c r="D67" t="s">
        <v>462</v>
      </c>
      <c r="E67" t="s">
        <v>463</v>
      </c>
      <c r="F67">
        <v>4</v>
      </c>
      <c r="G67">
        <v>1678119756.5999999</v>
      </c>
      <c r="H67">
        <f t="shared" si="0"/>
        <v>2.7127014588914293E-3</v>
      </c>
      <c r="I67">
        <f t="shared" si="1"/>
        <v>2.7127014588914293</v>
      </c>
      <c r="J67">
        <f t="shared" si="2"/>
        <v>5.9849892092361401</v>
      </c>
      <c r="K67">
        <f t="shared" si="3"/>
        <v>317.58985714285711</v>
      </c>
      <c r="L67">
        <f t="shared" si="4"/>
        <v>262.85633265374463</v>
      </c>
      <c r="M67">
        <f t="shared" si="5"/>
        <v>26.647676088223566</v>
      </c>
      <c r="N67">
        <f t="shared" si="6"/>
        <v>32.196415268397715</v>
      </c>
      <c r="O67">
        <f t="shared" si="7"/>
        <v>0.20491826351480016</v>
      </c>
      <c r="P67">
        <f t="shared" si="8"/>
        <v>2.770120300122112</v>
      </c>
      <c r="Q67">
        <f t="shared" si="9"/>
        <v>0.1968539205083748</v>
      </c>
      <c r="R67">
        <f t="shared" si="10"/>
        <v>0.1237318057878381</v>
      </c>
      <c r="S67">
        <f t="shared" si="11"/>
        <v>226.11150309270715</v>
      </c>
      <c r="T67">
        <f t="shared" si="12"/>
        <v>32.484231311207161</v>
      </c>
      <c r="U67">
        <f t="shared" si="13"/>
        <v>31.570157142857141</v>
      </c>
      <c r="V67">
        <f t="shared" si="14"/>
        <v>4.6601315655779896</v>
      </c>
      <c r="W67">
        <f t="shared" si="15"/>
        <v>70.179437061411861</v>
      </c>
      <c r="X67">
        <f t="shared" si="16"/>
        <v>3.3180948557451542</v>
      </c>
      <c r="Y67">
        <f t="shared" si="17"/>
        <v>4.7280157759623966</v>
      </c>
      <c r="Z67">
        <f t="shared" si="18"/>
        <v>1.3420367098328354</v>
      </c>
      <c r="AA67">
        <f t="shared" si="19"/>
        <v>-119.63013433711203</v>
      </c>
      <c r="AB67">
        <f t="shared" si="20"/>
        <v>38.073861163111403</v>
      </c>
      <c r="AC67">
        <f t="shared" si="21"/>
        <v>3.1077551751224153</v>
      </c>
      <c r="AD67">
        <f t="shared" si="22"/>
        <v>147.66298509382892</v>
      </c>
      <c r="AE67">
        <f t="shared" si="23"/>
        <v>16.610377386544798</v>
      </c>
      <c r="AF67">
        <f t="shared" si="24"/>
        <v>2.710510907694061</v>
      </c>
      <c r="AG67">
        <f t="shared" si="25"/>
        <v>5.9849892092361401</v>
      </c>
      <c r="AH67">
        <v>342.87575530093261</v>
      </c>
      <c r="AI67">
        <v>330.88100606060601</v>
      </c>
      <c r="AJ67">
        <v>1.69336982384963</v>
      </c>
      <c r="AK67">
        <v>60.517425008819501</v>
      </c>
      <c r="AL67">
        <f t="shared" si="26"/>
        <v>2.7127014588914293</v>
      </c>
      <c r="AM67">
        <v>30.309543713364821</v>
      </c>
      <c r="AN67">
        <v>32.731502424242407</v>
      </c>
      <c r="AO67">
        <v>2.1975809418422911E-5</v>
      </c>
      <c r="AP67">
        <v>101.17215150411209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47588.936762139041</v>
      </c>
      <c r="AV67">
        <f t="shared" si="30"/>
        <v>1199.974285714286</v>
      </c>
      <c r="AW67">
        <f t="shared" si="31"/>
        <v>1025.9035850221283</v>
      </c>
      <c r="AX67">
        <f t="shared" si="32"/>
        <v>0.85493797428455565</v>
      </c>
      <c r="AY67">
        <f t="shared" si="33"/>
        <v>0.1884302903691924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1678119756.5999999</v>
      </c>
      <c r="BF67">
        <v>317.58985714285711</v>
      </c>
      <c r="BG67">
        <v>333.71728571428582</v>
      </c>
      <c r="BH67">
        <v>32.730142857142859</v>
      </c>
      <c r="BI67">
        <v>30.31</v>
      </c>
      <c r="BJ67">
        <v>323.32885714285709</v>
      </c>
      <c r="BK67">
        <v>32.477542857142858</v>
      </c>
      <c r="BL67">
        <v>649.99357142857139</v>
      </c>
      <c r="BM67">
        <v>101.2774285714286</v>
      </c>
      <c r="BN67">
        <v>9.9912500000000001E-2</v>
      </c>
      <c r="BO67">
        <v>31.825099999999999</v>
      </c>
      <c r="BP67">
        <v>31.570157142857141</v>
      </c>
      <c r="BQ67">
        <v>999.89999999999986</v>
      </c>
      <c r="BR67">
        <v>0</v>
      </c>
      <c r="BS67">
        <v>0</v>
      </c>
      <c r="BT67">
        <v>9002.6771428571428</v>
      </c>
      <c r="BU67">
        <v>0</v>
      </c>
      <c r="BV67">
        <v>112.765</v>
      </c>
      <c r="BW67">
        <v>-16.12705714285714</v>
      </c>
      <c r="BX67">
        <v>328.33671428571432</v>
      </c>
      <c r="BY67">
        <v>344.14842857142861</v>
      </c>
      <c r="BZ67">
        <v>2.4201800000000002</v>
      </c>
      <c r="CA67">
        <v>333.71728571428582</v>
      </c>
      <c r="CB67">
        <v>30.31</v>
      </c>
      <c r="CC67">
        <v>3.3148228571428571</v>
      </c>
      <c r="CD67">
        <v>3.069711428571428</v>
      </c>
      <c r="CE67">
        <v>25.700014285714278</v>
      </c>
      <c r="CF67">
        <v>24.410957142857139</v>
      </c>
      <c r="CG67">
        <v>1199.974285714286</v>
      </c>
      <c r="CH67">
        <v>0.49998357142857142</v>
      </c>
      <c r="CI67">
        <v>0.50001642857142858</v>
      </c>
      <c r="CJ67">
        <v>0</v>
      </c>
      <c r="CK67">
        <v>1158.218571428572</v>
      </c>
      <c r="CL67">
        <v>4.9990899999999998</v>
      </c>
      <c r="CM67">
        <v>12522.37142857143</v>
      </c>
      <c r="CN67">
        <v>9557.5842857142852</v>
      </c>
      <c r="CO67">
        <v>40.811999999999998</v>
      </c>
      <c r="CP67">
        <v>42.375</v>
      </c>
      <c r="CQ67">
        <v>41.625</v>
      </c>
      <c r="CR67">
        <v>41.561999999999998</v>
      </c>
      <c r="CS67">
        <v>42.186999999999998</v>
      </c>
      <c r="CT67">
        <v>597.46857142857141</v>
      </c>
      <c r="CU67">
        <v>597.50571428571413</v>
      </c>
      <c r="CV67">
        <v>0</v>
      </c>
      <c r="CW67">
        <v>1678119800.2</v>
      </c>
      <c r="CX67">
        <v>0</v>
      </c>
      <c r="CY67">
        <v>1678116306.0999999</v>
      </c>
      <c r="CZ67" t="s">
        <v>356</v>
      </c>
      <c r="DA67">
        <v>1678116302.5999999</v>
      </c>
      <c r="DB67">
        <v>1678116306.0999999</v>
      </c>
      <c r="DC67">
        <v>12</v>
      </c>
      <c r="DD67">
        <v>3.5000000000000003E-2</v>
      </c>
      <c r="DE67">
        <v>0.05</v>
      </c>
      <c r="DF67">
        <v>-6.1040000000000001</v>
      </c>
      <c r="DG67">
        <v>0.249</v>
      </c>
      <c r="DH67">
        <v>413</v>
      </c>
      <c r="DI67">
        <v>32</v>
      </c>
      <c r="DJ67">
        <v>0.5</v>
      </c>
      <c r="DK67">
        <v>0.15</v>
      </c>
      <c r="DL67">
        <v>-15.82359512195122</v>
      </c>
      <c r="DM67">
        <v>-2.4336083623693039</v>
      </c>
      <c r="DN67">
        <v>0.2428182748689873</v>
      </c>
      <c r="DO67">
        <v>0</v>
      </c>
      <c r="DP67">
        <v>2.4228700000000001</v>
      </c>
      <c r="DQ67">
        <v>-2.942613240418308E-2</v>
      </c>
      <c r="DR67">
        <v>3.350751644835199E-3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3.2980900000000002</v>
      </c>
      <c r="EB67">
        <v>2.6252200000000001</v>
      </c>
      <c r="EC67">
        <v>8.4185200000000002E-2</v>
      </c>
      <c r="ED67">
        <v>8.5597199999999998E-2</v>
      </c>
      <c r="EE67">
        <v>0.13614899999999999</v>
      </c>
      <c r="EF67">
        <v>0.12809999999999999</v>
      </c>
      <c r="EG67">
        <v>27691.3</v>
      </c>
      <c r="EH67">
        <v>28054.6</v>
      </c>
      <c r="EI67">
        <v>28124.6</v>
      </c>
      <c r="EJ67">
        <v>29519.9</v>
      </c>
      <c r="EK67">
        <v>33448</v>
      </c>
      <c r="EL67">
        <v>35718.1</v>
      </c>
      <c r="EM67">
        <v>39715.1</v>
      </c>
      <c r="EN67">
        <v>42174.9</v>
      </c>
      <c r="EO67">
        <v>2.24993</v>
      </c>
      <c r="EP67">
        <v>2.2212000000000001</v>
      </c>
      <c r="EQ67">
        <v>0.12170499999999999</v>
      </c>
      <c r="ER67">
        <v>0</v>
      </c>
      <c r="ES67">
        <v>29.5944</v>
      </c>
      <c r="ET67">
        <v>999.9</v>
      </c>
      <c r="EU67">
        <v>73.599999999999994</v>
      </c>
      <c r="EV67">
        <v>32.700000000000003</v>
      </c>
      <c r="EW67">
        <v>36.1</v>
      </c>
      <c r="EX67">
        <v>56.877200000000002</v>
      </c>
      <c r="EY67">
        <v>-3.9623400000000002</v>
      </c>
      <c r="EZ67">
        <v>2</v>
      </c>
      <c r="FA67">
        <v>0.328343</v>
      </c>
      <c r="FB67">
        <v>-0.58409299999999997</v>
      </c>
      <c r="FC67">
        <v>20.2746</v>
      </c>
      <c r="FD67">
        <v>5.2201399999999998</v>
      </c>
      <c r="FE67">
        <v>12.004300000000001</v>
      </c>
      <c r="FF67">
        <v>4.9867499999999998</v>
      </c>
      <c r="FG67">
        <v>3.2845800000000001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1.8643099999999999</v>
      </c>
      <c r="FO67">
        <v>1.8603499999999999</v>
      </c>
      <c r="FP67">
        <v>1.8611</v>
      </c>
      <c r="FQ67">
        <v>1.8602000000000001</v>
      </c>
      <c r="FR67">
        <v>1.86195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-5.75</v>
      </c>
      <c r="GH67">
        <v>0.25259999999999999</v>
      </c>
      <c r="GI67">
        <v>-4.4273770621571362</v>
      </c>
      <c r="GJ67">
        <v>-4.6782648166075668E-3</v>
      </c>
      <c r="GK67">
        <v>2.0645039605938809E-6</v>
      </c>
      <c r="GL67">
        <v>-4.2957140779123221E-10</v>
      </c>
      <c r="GM67">
        <v>-7.2769555290842433E-2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57.6</v>
      </c>
      <c r="GV67">
        <v>57.5</v>
      </c>
      <c r="GW67">
        <v>1.15723</v>
      </c>
      <c r="GX67">
        <v>2.5415000000000001</v>
      </c>
      <c r="GY67">
        <v>2.04834</v>
      </c>
      <c r="GZ67">
        <v>2.6208499999999999</v>
      </c>
      <c r="HA67">
        <v>2.1972700000000001</v>
      </c>
      <c r="HB67">
        <v>2.3120099999999999</v>
      </c>
      <c r="HC67">
        <v>37.337800000000001</v>
      </c>
      <c r="HD67">
        <v>14.7887</v>
      </c>
      <c r="HE67">
        <v>18</v>
      </c>
      <c r="HF67">
        <v>708.84799999999996</v>
      </c>
      <c r="HG67">
        <v>763.97900000000004</v>
      </c>
      <c r="HH67">
        <v>30.9998</v>
      </c>
      <c r="HI67">
        <v>31.587800000000001</v>
      </c>
      <c r="HJ67">
        <v>30.000299999999999</v>
      </c>
      <c r="HK67">
        <v>31.558199999999999</v>
      </c>
      <c r="HL67">
        <v>31.5688</v>
      </c>
      <c r="HM67">
        <v>23.181899999999999</v>
      </c>
      <c r="HN67">
        <v>20.828700000000001</v>
      </c>
      <c r="HO67">
        <v>99.631100000000004</v>
      </c>
      <c r="HP67">
        <v>31</v>
      </c>
      <c r="HQ67">
        <v>351.11799999999999</v>
      </c>
      <c r="HR67">
        <v>30.2654</v>
      </c>
      <c r="HS67">
        <v>99.126599999999996</v>
      </c>
      <c r="HT67">
        <v>97.818399999999997</v>
      </c>
    </row>
    <row r="68" spans="1:228" x14ac:dyDescent="0.2">
      <c r="A68">
        <v>53</v>
      </c>
      <c r="B68">
        <v>1678119762.5999999</v>
      </c>
      <c r="C68">
        <v>207.5</v>
      </c>
      <c r="D68" t="s">
        <v>464</v>
      </c>
      <c r="E68" t="s">
        <v>465</v>
      </c>
      <c r="F68">
        <v>4</v>
      </c>
      <c r="G68">
        <v>1678119760.2874999</v>
      </c>
      <c r="H68">
        <f t="shared" si="0"/>
        <v>2.7109882494582575E-3</v>
      </c>
      <c r="I68">
        <f t="shared" si="1"/>
        <v>2.7109882494582576</v>
      </c>
      <c r="J68">
        <f t="shared" si="2"/>
        <v>6.16491703230243</v>
      </c>
      <c r="K68">
        <f t="shared" si="3"/>
        <v>323.61799999999999</v>
      </c>
      <c r="L68">
        <f t="shared" si="4"/>
        <v>267.23295479238601</v>
      </c>
      <c r="M68">
        <f t="shared" si="5"/>
        <v>27.091106654035713</v>
      </c>
      <c r="N68">
        <f t="shared" si="6"/>
        <v>32.80721780731335</v>
      </c>
      <c r="O68">
        <f t="shared" si="7"/>
        <v>0.20459693285974534</v>
      </c>
      <c r="P68">
        <f t="shared" si="8"/>
        <v>2.767286878665538</v>
      </c>
      <c r="Q68">
        <f t="shared" si="9"/>
        <v>0.19654944418974091</v>
      </c>
      <c r="R68">
        <f t="shared" si="10"/>
        <v>0.12354006287421529</v>
      </c>
      <c r="S68">
        <f t="shared" si="11"/>
        <v>226.1257012346191</v>
      </c>
      <c r="T68">
        <f t="shared" si="12"/>
        <v>32.489071950081922</v>
      </c>
      <c r="U68">
        <f t="shared" si="13"/>
        <v>31.575712500000002</v>
      </c>
      <c r="V68">
        <f t="shared" si="14"/>
        <v>4.6616017081628565</v>
      </c>
      <c r="W68">
        <f t="shared" si="15"/>
        <v>70.170484892475201</v>
      </c>
      <c r="X68">
        <f t="shared" si="16"/>
        <v>3.3183602921596558</v>
      </c>
      <c r="Y68">
        <f t="shared" si="17"/>
        <v>4.7289972375771674</v>
      </c>
      <c r="Z68">
        <f t="shared" si="18"/>
        <v>1.3432414160032007</v>
      </c>
      <c r="AA68">
        <f t="shared" si="19"/>
        <v>-119.55458180110915</v>
      </c>
      <c r="AB68">
        <f t="shared" si="20"/>
        <v>37.75252195977184</v>
      </c>
      <c r="AC68">
        <f t="shared" si="21"/>
        <v>3.0848212065562248</v>
      </c>
      <c r="AD68">
        <f t="shared" si="22"/>
        <v>147.408462599838</v>
      </c>
      <c r="AE68">
        <f t="shared" si="23"/>
        <v>16.773073792399405</v>
      </c>
      <c r="AF68">
        <f t="shared" si="24"/>
        <v>2.710171315172385</v>
      </c>
      <c r="AG68">
        <f t="shared" si="25"/>
        <v>6.16491703230243</v>
      </c>
      <c r="AH68">
        <v>349.75958296484538</v>
      </c>
      <c r="AI68">
        <v>337.62248484848487</v>
      </c>
      <c r="AJ68">
        <v>1.6856661772113539</v>
      </c>
      <c r="AK68">
        <v>60.517425008819501</v>
      </c>
      <c r="AL68">
        <f t="shared" si="26"/>
        <v>2.7109882494582576</v>
      </c>
      <c r="AM68">
        <v>30.313451195787739</v>
      </c>
      <c r="AN68">
        <v>32.733820606060583</v>
      </c>
      <c r="AO68">
        <v>2.5435584065297909E-5</v>
      </c>
      <c r="AP68">
        <v>101.17215150411209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47510.066304046471</v>
      </c>
      <c r="AV68">
        <f t="shared" si="30"/>
        <v>1200.0562500000001</v>
      </c>
      <c r="AW68">
        <f t="shared" si="31"/>
        <v>1025.973013593067</v>
      </c>
      <c r="AX68">
        <f t="shared" si="32"/>
        <v>0.85493743613523687</v>
      </c>
      <c r="AY68">
        <f t="shared" si="33"/>
        <v>0.18842925174100722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1678119760.2874999</v>
      </c>
      <c r="BF68">
        <v>323.61799999999999</v>
      </c>
      <c r="BG68">
        <v>339.91037499999999</v>
      </c>
      <c r="BH68">
        <v>32.733074999999999</v>
      </c>
      <c r="BI68">
        <v>30.313275000000001</v>
      </c>
      <c r="BJ68">
        <v>329.37787500000002</v>
      </c>
      <c r="BK68">
        <v>32.480462500000002</v>
      </c>
      <c r="BL68">
        <v>650.00225</v>
      </c>
      <c r="BM68">
        <v>101.276375</v>
      </c>
      <c r="BN68">
        <v>9.9994074999999988E-2</v>
      </c>
      <c r="BO68">
        <v>31.8287625</v>
      </c>
      <c r="BP68">
        <v>31.575712500000002</v>
      </c>
      <c r="BQ68">
        <v>999.9</v>
      </c>
      <c r="BR68">
        <v>0</v>
      </c>
      <c r="BS68">
        <v>0</v>
      </c>
      <c r="BT68">
        <v>8987.7337499999994</v>
      </c>
      <c r="BU68">
        <v>0</v>
      </c>
      <c r="BV68">
        <v>115.86799999999999</v>
      </c>
      <c r="BW68">
        <v>-16.292112500000002</v>
      </c>
      <c r="BX68">
        <v>334.56975</v>
      </c>
      <c r="BY68">
        <v>350.53625</v>
      </c>
      <c r="BZ68">
        <v>2.41982125</v>
      </c>
      <c r="CA68">
        <v>339.91037499999999</v>
      </c>
      <c r="CB68">
        <v>30.313275000000001</v>
      </c>
      <c r="CC68">
        <v>3.3150887500000001</v>
      </c>
      <c r="CD68">
        <v>3.07001875</v>
      </c>
      <c r="CE68">
        <v>25.701362499999998</v>
      </c>
      <c r="CF68">
        <v>24.412624999999998</v>
      </c>
      <c r="CG68">
        <v>1200.0562500000001</v>
      </c>
      <c r="CH68">
        <v>0.50000437499999995</v>
      </c>
      <c r="CI68">
        <v>0.499995625</v>
      </c>
      <c r="CJ68">
        <v>0</v>
      </c>
      <c r="CK68">
        <v>1157.77</v>
      </c>
      <c r="CL68">
        <v>4.9990899999999998</v>
      </c>
      <c r="CM68">
        <v>12491.424999999999</v>
      </c>
      <c r="CN68">
        <v>9558.3174999999992</v>
      </c>
      <c r="CO68">
        <v>40.811999999999998</v>
      </c>
      <c r="CP68">
        <v>42.367125000000001</v>
      </c>
      <c r="CQ68">
        <v>41.609250000000003</v>
      </c>
      <c r="CR68">
        <v>41.530999999999999</v>
      </c>
      <c r="CS68">
        <v>42.186999999999998</v>
      </c>
      <c r="CT68">
        <v>597.53125</v>
      </c>
      <c r="CU68">
        <v>597.52499999999998</v>
      </c>
      <c r="CV68">
        <v>0</v>
      </c>
      <c r="CW68">
        <v>1678119804.4000001</v>
      </c>
      <c r="CX68">
        <v>0</v>
      </c>
      <c r="CY68">
        <v>1678116306.0999999</v>
      </c>
      <c r="CZ68" t="s">
        <v>356</v>
      </c>
      <c r="DA68">
        <v>1678116302.5999999</v>
      </c>
      <c r="DB68">
        <v>1678116306.0999999</v>
      </c>
      <c r="DC68">
        <v>12</v>
      </c>
      <c r="DD68">
        <v>3.5000000000000003E-2</v>
      </c>
      <c r="DE68">
        <v>0.05</v>
      </c>
      <c r="DF68">
        <v>-6.1040000000000001</v>
      </c>
      <c r="DG68">
        <v>0.249</v>
      </c>
      <c r="DH68">
        <v>413</v>
      </c>
      <c r="DI68">
        <v>32</v>
      </c>
      <c r="DJ68">
        <v>0.5</v>
      </c>
      <c r="DK68">
        <v>0.15</v>
      </c>
      <c r="DL68">
        <v>-15.973919512195121</v>
      </c>
      <c r="DM68">
        <v>-2.273278745644558</v>
      </c>
      <c r="DN68">
        <v>0.22871325877881571</v>
      </c>
      <c r="DO68">
        <v>0</v>
      </c>
      <c r="DP68">
        <v>2.4212714634146342</v>
      </c>
      <c r="DQ68">
        <v>-1.7409407665505749E-2</v>
      </c>
      <c r="DR68">
        <v>2.3665499855332331E-3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3.2982100000000001</v>
      </c>
      <c r="EB68">
        <v>2.62514</v>
      </c>
      <c r="EC68">
        <v>8.5540000000000005E-2</v>
      </c>
      <c r="ED68">
        <v>8.69809E-2</v>
      </c>
      <c r="EE68">
        <v>0.136152</v>
      </c>
      <c r="EF68">
        <v>0.12809999999999999</v>
      </c>
      <c r="EG68">
        <v>27650.400000000001</v>
      </c>
      <c r="EH68">
        <v>28012</v>
      </c>
      <c r="EI68">
        <v>28124.7</v>
      </c>
      <c r="EJ68">
        <v>29519.8</v>
      </c>
      <c r="EK68">
        <v>33448.300000000003</v>
      </c>
      <c r="EL68">
        <v>35717.699999999997</v>
      </c>
      <c r="EM68">
        <v>39715.5</v>
      </c>
      <c r="EN68">
        <v>42174.400000000001</v>
      </c>
      <c r="EO68">
        <v>2.2498999999999998</v>
      </c>
      <c r="EP68">
        <v>2.2211699999999999</v>
      </c>
      <c r="EQ68">
        <v>0.122257</v>
      </c>
      <c r="ER68">
        <v>0</v>
      </c>
      <c r="ES68">
        <v>29.590499999999999</v>
      </c>
      <c r="ET68">
        <v>999.9</v>
      </c>
      <c r="EU68">
        <v>73.599999999999994</v>
      </c>
      <c r="EV68">
        <v>32.700000000000003</v>
      </c>
      <c r="EW68">
        <v>36.098300000000002</v>
      </c>
      <c r="EX68">
        <v>56.877200000000002</v>
      </c>
      <c r="EY68">
        <v>-3.9943900000000001</v>
      </c>
      <c r="EZ68">
        <v>2</v>
      </c>
      <c r="FA68">
        <v>0.32832800000000001</v>
      </c>
      <c r="FB68">
        <v>-0.58360599999999996</v>
      </c>
      <c r="FC68">
        <v>20.2746</v>
      </c>
      <c r="FD68">
        <v>5.2202799999999998</v>
      </c>
      <c r="FE68">
        <v>12.0047</v>
      </c>
      <c r="FF68">
        <v>4.9869000000000003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1.8622099999999999</v>
      </c>
      <c r="FN68">
        <v>1.86429</v>
      </c>
      <c r="FO68">
        <v>1.8603499999999999</v>
      </c>
      <c r="FP68">
        <v>1.8611</v>
      </c>
      <c r="FQ68">
        <v>1.8602000000000001</v>
      </c>
      <c r="FR68">
        <v>1.86192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-5.7729999999999997</v>
      </c>
      <c r="GH68">
        <v>0.25269999999999998</v>
      </c>
      <c r="GI68">
        <v>-4.4273770621571362</v>
      </c>
      <c r="GJ68">
        <v>-4.6782648166075668E-3</v>
      </c>
      <c r="GK68">
        <v>2.0645039605938809E-6</v>
      </c>
      <c r="GL68">
        <v>-4.2957140779123221E-10</v>
      </c>
      <c r="GM68">
        <v>-7.2769555290842433E-2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57.7</v>
      </c>
      <c r="GV68">
        <v>57.6</v>
      </c>
      <c r="GW68">
        <v>1.17554</v>
      </c>
      <c r="GX68">
        <v>2.5500500000000001</v>
      </c>
      <c r="GY68">
        <v>2.04834</v>
      </c>
      <c r="GZ68">
        <v>2.6208499999999999</v>
      </c>
      <c r="HA68">
        <v>2.1972700000000001</v>
      </c>
      <c r="HB68">
        <v>2.32178</v>
      </c>
      <c r="HC68">
        <v>37.337800000000001</v>
      </c>
      <c r="HD68">
        <v>14.7887</v>
      </c>
      <c r="HE68">
        <v>18</v>
      </c>
      <c r="HF68">
        <v>708.827</v>
      </c>
      <c r="HG68">
        <v>763.95399999999995</v>
      </c>
      <c r="HH68">
        <v>31</v>
      </c>
      <c r="HI68">
        <v>31.587900000000001</v>
      </c>
      <c r="HJ68">
        <v>30.0002</v>
      </c>
      <c r="HK68">
        <v>31.558199999999999</v>
      </c>
      <c r="HL68">
        <v>31.5688</v>
      </c>
      <c r="HM68">
        <v>23.537199999999999</v>
      </c>
      <c r="HN68">
        <v>20.828700000000001</v>
      </c>
      <c r="HO68">
        <v>99.631100000000004</v>
      </c>
      <c r="HP68">
        <v>31</v>
      </c>
      <c r="HQ68">
        <v>357.79599999999999</v>
      </c>
      <c r="HR68">
        <v>30.2654</v>
      </c>
      <c r="HS68">
        <v>99.127399999999994</v>
      </c>
      <c r="HT68">
        <v>97.817499999999995</v>
      </c>
    </row>
    <row r="69" spans="1:228" x14ac:dyDescent="0.2">
      <c r="A69">
        <v>54</v>
      </c>
      <c r="B69">
        <v>1678119766.5999999</v>
      </c>
      <c r="C69">
        <v>211.5</v>
      </c>
      <c r="D69" t="s">
        <v>466</v>
      </c>
      <c r="E69" t="s">
        <v>467</v>
      </c>
      <c r="F69">
        <v>4</v>
      </c>
      <c r="G69">
        <v>1678119764.5999999</v>
      </c>
      <c r="H69">
        <f t="shared" si="0"/>
        <v>2.7092517319656866E-3</v>
      </c>
      <c r="I69">
        <f t="shared" si="1"/>
        <v>2.7092517319656868</v>
      </c>
      <c r="J69">
        <f t="shared" si="2"/>
        <v>6.3462949173892538</v>
      </c>
      <c r="K69">
        <f t="shared" si="3"/>
        <v>330.67842857142858</v>
      </c>
      <c r="L69">
        <f t="shared" si="4"/>
        <v>272.62143967406723</v>
      </c>
      <c r="M69">
        <f t="shared" si="5"/>
        <v>27.636721549256883</v>
      </c>
      <c r="N69">
        <f t="shared" si="6"/>
        <v>33.522189831072652</v>
      </c>
      <c r="O69">
        <f t="shared" si="7"/>
        <v>0.20433609405786077</v>
      </c>
      <c r="P69">
        <f t="shared" si="8"/>
        <v>2.7674220243856937</v>
      </c>
      <c r="Q69">
        <f t="shared" si="9"/>
        <v>0.19630905418175765</v>
      </c>
      <c r="R69">
        <f t="shared" si="10"/>
        <v>0.12338808229484699</v>
      </c>
      <c r="S69">
        <f t="shared" si="11"/>
        <v>226.10725594969117</v>
      </c>
      <c r="T69">
        <f t="shared" si="12"/>
        <v>32.489625433455011</v>
      </c>
      <c r="U69">
        <f t="shared" si="13"/>
        <v>31.578414285714281</v>
      </c>
      <c r="V69">
        <f t="shared" si="14"/>
        <v>4.6623168414914513</v>
      </c>
      <c r="W69">
        <f t="shared" si="15"/>
        <v>70.168949507341807</v>
      </c>
      <c r="X69">
        <f t="shared" si="16"/>
        <v>3.3183296601509995</v>
      </c>
      <c r="Y69">
        <f t="shared" si="17"/>
        <v>4.7290570593532992</v>
      </c>
      <c r="Z69">
        <f t="shared" si="18"/>
        <v>1.3439871813404518</v>
      </c>
      <c r="AA69">
        <f t="shared" si="19"/>
        <v>-119.47800137968677</v>
      </c>
      <c r="AB69">
        <f t="shared" si="20"/>
        <v>37.384569619631399</v>
      </c>
      <c r="AC69">
        <f t="shared" si="21"/>
        <v>3.0546500069948346</v>
      </c>
      <c r="AD69">
        <f t="shared" si="22"/>
        <v>147.06847419663063</v>
      </c>
      <c r="AE69">
        <f t="shared" si="23"/>
        <v>17.026124791986827</v>
      </c>
      <c r="AF69">
        <f t="shared" si="24"/>
        <v>2.7096335397783617</v>
      </c>
      <c r="AG69">
        <f t="shared" si="25"/>
        <v>6.3462949173892538</v>
      </c>
      <c r="AH69">
        <v>356.80296223486761</v>
      </c>
      <c r="AI69">
        <v>344.42791515151521</v>
      </c>
      <c r="AJ69">
        <v>1.7032688793187269</v>
      </c>
      <c r="AK69">
        <v>60.517425008819501</v>
      </c>
      <c r="AL69">
        <f t="shared" si="26"/>
        <v>2.7092517319656868</v>
      </c>
      <c r="AM69">
        <v>30.31410383572539</v>
      </c>
      <c r="AN69">
        <v>32.733049696969672</v>
      </c>
      <c r="AO69">
        <v>4.6259131287036991E-6</v>
      </c>
      <c r="AP69">
        <v>101.17215150411209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47513.748269058087</v>
      </c>
      <c r="AV69">
        <f t="shared" si="30"/>
        <v>1199.9528571428571</v>
      </c>
      <c r="AW69">
        <f t="shared" si="31"/>
        <v>1025.8851564506172</v>
      </c>
      <c r="AX69">
        <f t="shared" si="32"/>
        <v>0.85493788388761949</v>
      </c>
      <c r="AY69">
        <f t="shared" si="33"/>
        <v>0.18843011590310552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1678119764.5999999</v>
      </c>
      <c r="BF69">
        <v>330.67842857142858</v>
      </c>
      <c r="BG69">
        <v>347.22185714285717</v>
      </c>
      <c r="BH69">
        <v>32.733542857142858</v>
      </c>
      <c r="BI69">
        <v>30.314228571428568</v>
      </c>
      <c r="BJ69">
        <v>336.46257142857138</v>
      </c>
      <c r="BK69">
        <v>32.480899999999998</v>
      </c>
      <c r="BL69">
        <v>650.00342857142857</v>
      </c>
      <c r="BM69">
        <v>101.274</v>
      </c>
      <c r="BN69">
        <v>9.998431428571429E-2</v>
      </c>
      <c r="BO69">
        <v>31.828985714285722</v>
      </c>
      <c r="BP69">
        <v>31.578414285714281</v>
      </c>
      <c r="BQ69">
        <v>999.89999999999986</v>
      </c>
      <c r="BR69">
        <v>0</v>
      </c>
      <c r="BS69">
        <v>0</v>
      </c>
      <c r="BT69">
        <v>8988.6614285714277</v>
      </c>
      <c r="BU69">
        <v>0</v>
      </c>
      <c r="BV69">
        <v>118.3537142857143</v>
      </c>
      <c r="BW69">
        <v>-16.543314285714281</v>
      </c>
      <c r="BX69">
        <v>341.86914285714278</v>
      </c>
      <c r="BY69">
        <v>358.07671428571427</v>
      </c>
      <c r="BZ69">
        <v>2.4193228571428569</v>
      </c>
      <c r="CA69">
        <v>347.22185714285717</v>
      </c>
      <c r="CB69">
        <v>30.314228571428568</v>
      </c>
      <c r="CC69">
        <v>3.315061428571429</v>
      </c>
      <c r="CD69">
        <v>3.0700471428571432</v>
      </c>
      <c r="CE69">
        <v>25.70121428571429</v>
      </c>
      <c r="CF69">
        <v>24.412785714285722</v>
      </c>
      <c r="CG69">
        <v>1199.9528571428571</v>
      </c>
      <c r="CH69">
        <v>0.49998771428571431</v>
      </c>
      <c r="CI69">
        <v>0.5000122857142858</v>
      </c>
      <c r="CJ69">
        <v>0</v>
      </c>
      <c r="CK69">
        <v>1157.1500000000001</v>
      </c>
      <c r="CL69">
        <v>4.9990899999999998</v>
      </c>
      <c r="CM69">
        <v>12466.67142857143</v>
      </c>
      <c r="CN69">
        <v>9557.4314285714263</v>
      </c>
      <c r="CO69">
        <v>40.811999999999998</v>
      </c>
      <c r="CP69">
        <v>42.33</v>
      </c>
      <c r="CQ69">
        <v>41.607000000000014</v>
      </c>
      <c r="CR69">
        <v>41.561999999999998</v>
      </c>
      <c r="CS69">
        <v>42.186999999999998</v>
      </c>
      <c r="CT69">
        <v>597.46142857142854</v>
      </c>
      <c r="CU69">
        <v>597.49142857142851</v>
      </c>
      <c r="CV69">
        <v>0</v>
      </c>
      <c r="CW69">
        <v>1678119808.5999999</v>
      </c>
      <c r="CX69">
        <v>0</v>
      </c>
      <c r="CY69">
        <v>1678116306.0999999</v>
      </c>
      <c r="CZ69" t="s">
        <v>356</v>
      </c>
      <c r="DA69">
        <v>1678116302.5999999</v>
      </c>
      <c r="DB69">
        <v>1678116306.0999999</v>
      </c>
      <c r="DC69">
        <v>12</v>
      </c>
      <c r="DD69">
        <v>3.5000000000000003E-2</v>
      </c>
      <c r="DE69">
        <v>0.05</v>
      </c>
      <c r="DF69">
        <v>-6.1040000000000001</v>
      </c>
      <c r="DG69">
        <v>0.249</v>
      </c>
      <c r="DH69">
        <v>413</v>
      </c>
      <c r="DI69">
        <v>32</v>
      </c>
      <c r="DJ69">
        <v>0.5</v>
      </c>
      <c r="DK69">
        <v>0.15</v>
      </c>
      <c r="DL69">
        <v>-16.148665853658539</v>
      </c>
      <c r="DM69">
        <v>-2.3768383275261509</v>
      </c>
      <c r="DN69">
        <v>0.24023208758864439</v>
      </c>
      <c r="DO69">
        <v>0</v>
      </c>
      <c r="DP69">
        <v>2.4201429268292678</v>
      </c>
      <c r="DQ69">
        <v>-4.2112891986066693E-3</v>
      </c>
      <c r="DR69">
        <v>8.1964074195075144E-4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3.2981500000000001</v>
      </c>
      <c r="EB69">
        <v>2.6250599999999999</v>
      </c>
      <c r="EC69">
        <v>8.68839E-2</v>
      </c>
      <c r="ED69">
        <v>8.8299199999999994E-2</v>
      </c>
      <c r="EE69">
        <v>0.13614499999999999</v>
      </c>
      <c r="EF69">
        <v>0.128104</v>
      </c>
      <c r="EG69">
        <v>27609.8</v>
      </c>
      <c r="EH69">
        <v>27971.5</v>
      </c>
      <c r="EI69">
        <v>28124.7</v>
      </c>
      <c r="EJ69">
        <v>29519.8</v>
      </c>
      <c r="EK69">
        <v>33448.5</v>
      </c>
      <c r="EL69">
        <v>35717.699999999997</v>
      </c>
      <c r="EM69">
        <v>39715.300000000003</v>
      </c>
      <c r="EN69">
        <v>42174.5</v>
      </c>
      <c r="EO69">
        <v>2.2498300000000002</v>
      </c>
      <c r="EP69">
        <v>2.2212000000000001</v>
      </c>
      <c r="EQ69">
        <v>0.12280000000000001</v>
      </c>
      <c r="ER69">
        <v>0</v>
      </c>
      <c r="ES69">
        <v>29.588000000000001</v>
      </c>
      <c r="ET69">
        <v>999.9</v>
      </c>
      <c r="EU69">
        <v>73.599999999999994</v>
      </c>
      <c r="EV69">
        <v>32.700000000000003</v>
      </c>
      <c r="EW69">
        <v>36.101599999999998</v>
      </c>
      <c r="EX69">
        <v>56.937199999999997</v>
      </c>
      <c r="EY69">
        <v>-3.9943900000000001</v>
      </c>
      <c r="EZ69">
        <v>2</v>
      </c>
      <c r="FA69">
        <v>0.32842199999999999</v>
      </c>
      <c r="FB69">
        <v>-0.58240700000000001</v>
      </c>
      <c r="FC69">
        <v>20.2745</v>
      </c>
      <c r="FD69">
        <v>5.2204300000000003</v>
      </c>
      <c r="FE69">
        <v>12.004099999999999</v>
      </c>
      <c r="FF69">
        <v>4.9869000000000003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1.8622300000000001</v>
      </c>
      <c r="FN69">
        <v>1.8643099999999999</v>
      </c>
      <c r="FO69">
        <v>1.8603499999999999</v>
      </c>
      <c r="FP69">
        <v>1.8610800000000001</v>
      </c>
      <c r="FQ69">
        <v>1.8602000000000001</v>
      </c>
      <c r="FR69">
        <v>1.8619399999999999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-5.7949999999999999</v>
      </c>
      <c r="GH69">
        <v>0.25259999999999999</v>
      </c>
      <c r="GI69">
        <v>-4.4273770621571362</v>
      </c>
      <c r="GJ69">
        <v>-4.6782648166075668E-3</v>
      </c>
      <c r="GK69">
        <v>2.0645039605938809E-6</v>
      </c>
      <c r="GL69">
        <v>-4.2957140779123221E-10</v>
      </c>
      <c r="GM69">
        <v>-7.2769555290842433E-2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57.7</v>
      </c>
      <c r="GV69">
        <v>57.7</v>
      </c>
      <c r="GW69">
        <v>1.1926300000000001</v>
      </c>
      <c r="GX69">
        <v>2.5476100000000002</v>
      </c>
      <c r="GY69">
        <v>2.04834</v>
      </c>
      <c r="GZ69">
        <v>2.6208499999999999</v>
      </c>
      <c r="HA69">
        <v>2.1972700000000001</v>
      </c>
      <c r="HB69">
        <v>2.3168899999999999</v>
      </c>
      <c r="HC69">
        <v>37.337800000000001</v>
      </c>
      <c r="HD69">
        <v>14.78</v>
      </c>
      <c r="HE69">
        <v>18</v>
      </c>
      <c r="HF69">
        <v>708.77300000000002</v>
      </c>
      <c r="HG69">
        <v>764.005</v>
      </c>
      <c r="HH69">
        <v>31.0002</v>
      </c>
      <c r="HI69">
        <v>31.590599999999998</v>
      </c>
      <c r="HJ69">
        <v>30.0002</v>
      </c>
      <c r="HK69">
        <v>31.559000000000001</v>
      </c>
      <c r="HL69">
        <v>31.570900000000002</v>
      </c>
      <c r="HM69">
        <v>23.886299999999999</v>
      </c>
      <c r="HN69">
        <v>20.828700000000001</v>
      </c>
      <c r="HO69">
        <v>99.631100000000004</v>
      </c>
      <c r="HP69">
        <v>31</v>
      </c>
      <c r="HQ69">
        <v>364.47500000000002</v>
      </c>
      <c r="HR69">
        <v>30.2654</v>
      </c>
      <c r="HS69">
        <v>99.126999999999995</v>
      </c>
      <c r="HT69">
        <v>97.817700000000002</v>
      </c>
    </row>
    <row r="70" spans="1:228" x14ac:dyDescent="0.2">
      <c r="A70">
        <v>55</v>
      </c>
      <c r="B70">
        <v>1678119770.5999999</v>
      </c>
      <c r="C70">
        <v>215.5</v>
      </c>
      <c r="D70" t="s">
        <v>468</v>
      </c>
      <c r="E70" t="s">
        <v>469</v>
      </c>
      <c r="F70">
        <v>4</v>
      </c>
      <c r="G70">
        <v>1678119768.2874999</v>
      </c>
      <c r="H70">
        <f t="shared" si="0"/>
        <v>2.6976154085599168E-3</v>
      </c>
      <c r="I70">
        <f t="shared" si="1"/>
        <v>2.6976154085599169</v>
      </c>
      <c r="J70">
        <f t="shared" si="2"/>
        <v>6.4565802540336819</v>
      </c>
      <c r="K70">
        <f t="shared" si="3"/>
        <v>336.69037500000002</v>
      </c>
      <c r="L70">
        <f t="shared" si="4"/>
        <v>277.3377531684726</v>
      </c>
      <c r="M70">
        <f t="shared" si="5"/>
        <v>28.114403012911563</v>
      </c>
      <c r="N70">
        <f t="shared" si="6"/>
        <v>34.131122738158787</v>
      </c>
      <c r="O70">
        <f t="shared" si="7"/>
        <v>0.20321261955580353</v>
      </c>
      <c r="P70">
        <f t="shared" si="8"/>
        <v>2.7707463033818542</v>
      </c>
      <c r="Q70">
        <f t="shared" si="9"/>
        <v>0.19528088780192829</v>
      </c>
      <c r="R70">
        <f t="shared" si="10"/>
        <v>0.12273739388682448</v>
      </c>
      <c r="S70">
        <f t="shared" si="11"/>
        <v>226.12434185948129</v>
      </c>
      <c r="T70">
        <f t="shared" si="12"/>
        <v>32.488040607999736</v>
      </c>
      <c r="U70">
        <f t="shared" si="13"/>
        <v>31.5810125</v>
      </c>
      <c r="V70">
        <f t="shared" si="14"/>
        <v>4.6630046506918559</v>
      </c>
      <c r="W70">
        <f t="shared" si="15"/>
        <v>70.173484944196346</v>
      </c>
      <c r="X70">
        <f t="shared" si="16"/>
        <v>3.317766431240559</v>
      </c>
      <c r="Y70">
        <f t="shared" si="17"/>
        <v>4.7279487884618066</v>
      </c>
      <c r="Z70">
        <f t="shared" si="18"/>
        <v>1.3452382194512968</v>
      </c>
      <c r="AA70">
        <f t="shared" si="19"/>
        <v>-118.96483951749234</v>
      </c>
      <c r="AB70">
        <f t="shared" si="20"/>
        <v>36.423586151593284</v>
      </c>
      <c r="AC70">
        <f t="shared" si="21"/>
        <v>2.9725359396005842</v>
      </c>
      <c r="AD70">
        <f t="shared" si="22"/>
        <v>146.55562443318283</v>
      </c>
      <c r="AE70">
        <f t="shared" si="23"/>
        <v>16.913993002531569</v>
      </c>
      <c r="AF70">
        <f t="shared" si="24"/>
        <v>2.7038783185308057</v>
      </c>
      <c r="AG70">
        <f t="shared" si="25"/>
        <v>6.4565802540336819</v>
      </c>
      <c r="AH70">
        <v>363.45400273224692</v>
      </c>
      <c r="AI70">
        <v>351.10521212121222</v>
      </c>
      <c r="AJ70">
        <v>1.6675782052091741</v>
      </c>
      <c r="AK70">
        <v>60.517425008819501</v>
      </c>
      <c r="AL70">
        <f t="shared" si="26"/>
        <v>2.6976154085599169</v>
      </c>
      <c r="AM70">
        <v>30.314286371678989</v>
      </c>
      <c r="AN70">
        <v>32.723697575757562</v>
      </c>
      <c r="AO70">
        <v>-8.3128113610456472E-5</v>
      </c>
      <c r="AP70">
        <v>101.17215150411209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47606.24614431223</v>
      </c>
      <c r="AV70">
        <f t="shared" si="30"/>
        <v>1200.05</v>
      </c>
      <c r="AW70">
        <f t="shared" si="31"/>
        <v>1025.9675760929954</v>
      </c>
      <c r="AX70">
        <f t="shared" si="32"/>
        <v>0.8549373576875926</v>
      </c>
      <c r="AY70">
        <f t="shared" si="33"/>
        <v>0.18842910033705371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1678119768.2874999</v>
      </c>
      <c r="BF70">
        <v>336.69037500000002</v>
      </c>
      <c r="BG70">
        <v>353.14550000000003</v>
      </c>
      <c r="BH70">
        <v>32.7284875</v>
      </c>
      <c r="BI70">
        <v>30.3140125</v>
      </c>
      <c r="BJ70">
        <v>342.49512499999997</v>
      </c>
      <c r="BK70">
        <v>32.4759125</v>
      </c>
      <c r="BL70">
        <v>649.92624999999998</v>
      </c>
      <c r="BM70">
        <v>101.272875</v>
      </c>
      <c r="BN70">
        <v>9.9558762499999995E-2</v>
      </c>
      <c r="BO70">
        <v>31.824850000000001</v>
      </c>
      <c r="BP70">
        <v>31.5810125</v>
      </c>
      <c r="BQ70">
        <v>999.9</v>
      </c>
      <c r="BR70">
        <v>0</v>
      </c>
      <c r="BS70">
        <v>0</v>
      </c>
      <c r="BT70">
        <v>9006.40625</v>
      </c>
      <c r="BU70">
        <v>0</v>
      </c>
      <c r="BV70">
        <v>120.0655</v>
      </c>
      <c r="BW70">
        <v>-16.45515</v>
      </c>
      <c r="BX70">
        <v>348.08274999999998</v>
      </c>
      <c r="BY70">
        <v>364.18549999999999</v>
      </c>
      <c r="BZ70">
        <v>2.4144937500000001</v>
      </c>
      <c r="CA70">
        <v>353.14550000000003</v>
      </c>
      <c r="CB70">
        <v>30.3140125</v>
      </c>
      <c r="CC70">
        <v>3.3145112499999998</v>
      </c>
      <c r="CD70">
        <v>3.0699887499999998</v>
      </c>
      <c r="CE70">
        <v>25.6984125</v>
      </c>
      <c r="CF70">
        <v>24.412475000000001</v>
      </c>
      <c r="CG70">
        <v>1200.05</v>
      </c>
      <c r="CH70">
        <v>0.50000624999999999</v>
      </c>
      <c r="CI70">
        <v>0.49999375000000001</v>
      </c>
      <c r="CJ70">
        <v>0</v>
      </c>
      <c r="CK70">
        <v>1156.6375</v>
      </c>
      <c r="CL70">
        <v>4.9990899999999998</v>
      </c>
      <c r="CM70">
        <v>12446.7875</v>
      </c>
      <c r="CN70">
        <v>9558.2824999999993</v>
      </c>
      <c r="CO70">
        <v>40.827749999999988</v>
      </c>
      <c r="CP70">
        <v>42.343499999999999</v>
      </c>
      <c r="CQ70">
        <v>41.609250000000003</v>
      </c>
      <c r="CR70">
        <v>41.561999999999998</v>
      </c>
      <c r="CS70">
        <v>42.186999999999998</v>
      </c>
      <c r="CT70">
        <v>597.53125</v>
      </c>
      <c r="CU70">
        <v>597.51874999999995</v>
      </c>
      <c r="CV70">
        <v>0</v>
      </c>
      <c r="CW70">
        <v>1678119812.2</v>
      </c>
      <c r="CX70">
        <v>0</v>
      </c>
      <c r="CY70">
        <v>1678116306.0999999</v>
      </c>
      <c r="CZ70" t="s">
        <v>356</v>
      </c>
      <c r="DA70">
        <v>1678116302.5999999</v>
      </c>
      <c r="DB70">
        <v>1678116306.0999999</v>
      </c>
      <c r="DC70">
        <v>12</v>
      </c>
      <c r="DD70">
        <v>3.5000000000000003E-2</v>
      </c>
      <c r="DE70">
        <v>0.05</v>
      </c>
      <c r="DF70">
        <v>-6.1040000000000001</v>
      </c>
      <c r="DG70">
        <v>0.249</v>
      </c>
      <c r="DH70">
        <v>413</v>
      </c>
      <c r="DI70">
        <v>32</v>
      </c>
      <c r="DJ70">
        <v>0.5</v>
      </c>
      <c r="DK70">
        <v>0.15</v>
      </c>
      <c r="DL70">
        <v>-16.27408780487805</v>
      </c>
      <c r="DM70">
        <v>-1.8762836236934071</v>
      </c>
      <c r="DN70">
        <v>0.2004833016525889</v>
      </c>
      <c r="DO70">
        <v>0</v>
      </c>
      <c r="DP70">
        <v>2.41912268292683</v>
      </c>
      <c r="DQ70">
        <v>-1.7336655052260549E-2</v>
      </c>
      <c r="DR70">
        <v>2.207207732098503E-3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3.2978499999999999</v>
      </c>
      <c r="EB70">
        <v>2.6248200000000002</v>
      </c>
      <c r="EC70">
        <v>8.8200500000000001E-2</v>
      </c>
      <c r="ED70">
        <v>8.95677E-2</v>
      </c>
      <c r="EE70">
        <v>0.13612199999999999</v>
      </c>
      <c r="EF70">
        <v>0.12809499999999999</v>
      </c>
      <c r="EG70">
        <v>27570</v>
      </c>
      <c r="EH70">
        <v>27932.2</v>
      </c>
      <c r="EI70">
        <v>28124.7</v>
      </c>
      <c r="EJ70">
        <v>29519.4</v>
      </c>
      <c r="EK70">
        <v>33449.5</v>
      </c>
      <c r="EL70">
        <v>35717.9</v>
      </c>
      <c r="EM70">
        <v>39715.300000000003</v>
      </c>
      <c r="EN70">
        <v>42174.2</v>
      </c>
      <c r="EO70">
        <v>2.2494999999999998</v>
      </c>
      <c r="EP70">
        <v>2.2214</v>
      </c>
      <c r="EQ70">
        <v>0.12217500000000001</v>
      </c>
      <c r="ER70">
        <v>0</v>
      </c>
      <c r="ES70">
        <v>29.5823</v>
      </c>
      <c r="ET70">
        <v>999.9</v>
      </c>
      <c r="EU70">
        <v>73.599999999999994</v>
      </c>
      <c r="EV70">
        <v>32.700000000000003</v>
      </c>
      <c r="EW70">
        <v>36.1008</v>
      </c>
      <c r="EX70">
        <v>56.217199999999998</v>
      </c>
      <c r="EY70">
        <v>-3.82612</v>
      </c>
      <c r="EZ70">
        <v>2</v>
      </c>
      <c r="FA70">
        <v>0.32849800000000001</v>
      </c>
      <c r="FB70">
        <v>-0.58219200000000004</v>
      </c>
      <c r="FC70">
        <v>20.2745</v>
      </c>
      <c r="FD70">
        <v>5.22058</v>
      </c>
      <c r="FE70">
        <v>12.004</v>
      </c>
      <c r="FF70">
        <v>4.9867499999999998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1.8622000000000001</v>
      </c>
      <c r="FN70">
        <v>1.86429</v>
      </c>
      <c r="FO70">
        <v>1.8603499999999999</v>
      </c>
      <c r="FP70">
        <v>1.8610800000000001</v>
      </c>
      <c r="FQ70">
        <v>1.8602000000000001</v>
      </c>
      <c r="FR70">
        <v>1.8619300000000001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-5.8170000000000002</v>
      </c>
      <c r="GH70">
        <v>0.25259999999999999</v>
      </c>
      <c r="GI70">
        <v>-4.4273770621571362</v>
      </c>
      <c r="GJ70">
        <v>-4.6782648166075668E-3</v>
      </c>
      <c r="GK70">
        <v>2.0645039605938809E-6</v>
      </c>
      <c r="GL70">
        <v>-4.2957140779123221E-10</v>
      </c>
      <c r="GM70">
        <v>-7.2769555290842433E-2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57.8</v>
      </c>
      <c r="GV70">
        <v>57.7</v>
      </c>
      <c r="GW70">
        <v>1.2109399999999999</v>
      </c>
      <c r="GX70">
        <v>2.5524900000000001</v>
      </c>
      <c r="GY70">
        <v>2.04834</v>
      </c>
      <c r="GZ70">
        <v>2.6208499999999999</v>
      </c>
      <c r="HA70">
        <v>2.1972700000000001</v>
      </c>
      <c r="HB70">
        <v>2.2997999999999998</v>
      </c>
      <c r="HC70">
        <v>37.337800000000001</v>
      </c>
      <c r="HD70">
        <v>14.7712</v>
      </c>
      <c r="HE70">
        <v>18</v>
      </c>
      <c r="HF70">
        <v>708.524</v>
      </c>
      <c r="HG70">
        <v>764.21</v>
      </c>
      <c r="HH70">
        <v>31.0001</v>
      </c>
      <c r="HI70">
        <v>31.590599999999998</v>
      </c>
      <c r="HJ70">
        <v>30.000299999999999</v>
      </c>
      <c r="HK70">
        <v>31.5609</v>
      </c>
      <c r="HL70">
        <v>31.5716</v>
      </c>
      <c r="HM70">
        <v>24.244900000000001</v>
      </c>
      <c r="HN70">
        <v>20.828700000000001</v>
      </c>
      <c r="HO70">
        <v>99.631100000000004</v>
      </c>
      <c r="HP70">
        <v>31</v>
      </c>
      <c r="HQ70">
        <v>371.154</v>
      </c>
      <c r="HR70">
        <v>30.265699999999999</v>
      </c>
      <c r="HS70">
        <v>99.127099999999999</v>
      </c>
      <c r="HT70">
        <v>97.816699999999997</v>
      </c>
    </row>
    <row r="71" spans="1:228" x14ac:dyDescent="0.2">
      <c r="A71">
        <v>56</v>
      </c>
      <c r="B71">
        <v>1678119774.5999999</v>
      </c>
      <c r="C71">
        <v>219.5</v>
      </c>
      <c r="D71" t="s">
        <v>470</v>
      </c>
      <c r="E71" t="s">
        <v>471</v>
      </c>
      <c r="F71">
        <v>4</v>
      </c>
      <c r="G71">
        <v>1678119772.5999999</v>
      </c>
      <c r="H71">
        <f t="shared" si="0"/>
        <v>2.6899502763562035E-3</v>
      </c>
      <c r="I71">
        <f t="shared" si="1"/>
        <v>2.6899502763562033</v>
      </c>
      <c r="J71">
        <f t="shared" si="2"/>
        <v>6.6517064479930248</v>
      </c>
      <c r="K71">
        <f t="shared" si="3"/>
        <v>343.59300000000002</v>
      </c>
      <c r="L71">
        <f t="shared" si="4"/>
        <v>282.50069891211228</v>
      </c>
      <c r="M71">
        <f t="shared" si="5"/>
        <v>28.637559783475741</v>
      </c>
      <c r="N71">
        <f t="shared" si="6"/>
        <v>34.830586673150009</v>
      </c>
      <c r="O71">
        <f t="shared" si="7"/>
        <v>0.20309365796727447</v>
      </c>
      <c r="P71">
        <f t="shared" si="8"/>
        <v>2.7676554542573366</v>
      </c>
      <c r="Q71">
        <f t="shared" si="9"/>
        <v>0.19516253914082671</v>
      </c>
      <c r="R71">
        <f t="shared" si="10"/>
        <v>0.12266335976474649</v>
      </c>
      <c r="S71">
        <f t="shared" si="11"/>
        <v>226.10986466473045</v>
      </c>
      <c r="T71">
        <f t="shared" si="12"/>
        <v>32.480142122984802</v>
      </c>
      <c r="U71">
        <f t="shared" si="13"/>
        <v>31.56597142857143</v>
      </c>
      <c r="V71">
        <f t="shared" si="14"/>
        <v>4.6590241452936558</v>
      </c>
      <c r="W71">
        <f t="shared" si="15"/>
        <v>70.194570821204067</v>
      </c>
      <c r="X71">
        <f t="shared" si="16"/>
        <v>3.3167715217124529</v>
      </c>
      <c r="Y71">
        <f t="shared" si="17"/>
        <v>4.7251111915204378</v>
      </c>
      <c r="Z71">
        <f t="shared" si="18"/>
        <v>1.3422526235812029</v>
      </c>
      <c r="AA71">
        <f t="shared" si="19"/>
        <v>-118.62680718730857</v>
      </c>
      <c r="AB71">
        <f t="shared" si="20"/>
        <v>37.046671913879983</v>
      </c>
      <c r="AC71">
        <f t="shared" si="21"/>
        <v>3.0263806149509938</v>
      </c>
      <c r="AD71">
        <f t="shared" si="22"/>
        <v>147.55611000625285</v>
      </c>
      <c r="AE71">
        <f t="shared" si="23"/>
        <v>16.974724715610041</v>
      </c>
      <c r="AF71">
        <f t="shared" si="24"/>
        <v>2.6944682840587904</v>
      </c>
      <c r="AG71">
        <f t="shared" si="25"/>
        <v>6.6517064479930248</v>
      </c>
      <c r="AH71">
        <v>370.11311009368131</v>
      </c>
      <c r="AI71">
        <v>357.67759393939377</v>
      </c>
      <c r="AJ71">
        <v>1.6408238213712389</v>
      </c>
      <c r="AK71">
        <v>60.517425008819501</v>
      </c>
      <c r="AL71">
        <f t="shared" si="26"/>
        <v>2.6899502763562033</v>
      </c>
      <c r="AM71">
        <v>30.312500894135951</v>
      </c>
      <c r="AN71">
        <v>32.715129090909087</v>
      </c>
      <c r="AO71">
        <v>-7.9802020061742895E-5</v>
      </c>
      <c r="AP71">
        <v>101.17215150411209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47522.477978147414</v>
      </c>
      <c r="AV71">
        <f t="shared" si="30"/>
        <v>1199.961428571429</v>
      </c>
      <c r="AW71">
        <f t="shared" si="31"/>
        <v>1025.8929993081508</v>
      </c>
      <c r="AX71">
        <f t="shared" si="32"/>
        <v>0.85493831291685007</v>
      </c>
      <c r="AY71">
        <f t="shared" si="33"/>
        <v>0.18843094392952067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1678119772.5999999</v>
      </c>
      <c r="BF71">
        <v>343.59300000000002</v>
      </c>
      <c r="BG71">
        <v>360.11885714285711</v>
      </c>
      <c r="BH71">
        <v>32.71892857142857</v>
      </c>
      <c r="BI71">
        <v>30.31277142857143</v>
      </c>
      <c r="BJ71">
        <v>349.42114285714291</v>
      </c>
      <c r="BK71">
        <v>32.466428571428573</v>
      </c>
      <c r="BL71">
        <v>649.90971428571436</v>
      </c>
      <c r="BM71">
        <v>101.2718571428571</v>
      </c>
      <c r="BN71">
        <v>9.9785100000000002E-2</v>
      </c>
      <c r="BO71">
        <v>31.814257142857141</v>
      </c>
      <c r="BP71">
        <v>31.56597142857143</v>
      </c>
      <c r="BQ71">
        <v>999.89999999999986</v>
      </c>
      <c r="BR71">
        <v>0</v>
      </c>
      <c r="BS71">
        <v>0</v>
      </c>
      <c r="BT71">
        <v>8990.09</v>
      </c>
      <c r="BU71">
        <v>0</v>
      </c>
      <c r="BV71">
        <v>122.59099999999999</v>
      </c>
      <c r="BW71">
        <v>-16.526128571428568</v>
      </c>
      <c r="BX71">
        <v>355.21499999999997</v>
      </c>
      <c r="BY71">
        <v>371.37642857142862</v>
      </c>
      <c r="BZ71">
        <v>2.4061599999999999</v>
      </c>
      <c r="CA71">
        <v>360.11885714285711</v>
      </c>
      <c r="CB71">
        <v>30.31277142857143</v>
      </c>
      <c r="CC71">
        <v>3.31351</v>
      </c>
      <c r="CD71">
        <v>3.0698342857142862</v>
      </c>
      <c r="CE71">
        <v>25.69332857142857</v>
      </c>
      <c r="CF71">
        <v>24.41158571428571</v>
      </c>
      <c r="CG71">
        <v>1199.961428571429</v>
      </c>
      <c r="CH71">
        <v>0.49997385714285719</v>
      </c>
      <c r="CI71">
        <v>0.50002614285714286</v>
      </c>
      <c r="CJ71">
        <v>0</v>
      </c>
      <c r="CK71">
        <v>1156.235714285714</v>
      </c>
      <c r="CL71">
        <v>4.9990899999999998</v>
      </c>
      <c r="CM71">
        <v>12439.571428571429</v>
      </c>
      <c r="CN71">
        <v>9557.4571428571417</v>
      </c>
      <c r="CO71">
        <v>40.811999999999998</v>
      </c>
      <c r="CP71">
        <v>42.339000000000013</v>
      </c>
      <c r="CQ71">
        <v>41.607000000000014</v>
      </c>
      <c r="CR71">
        <v>41.561999999999998</v>
      </c>
      <c r="CS71">
        <v>42.186999999999998</v>
      </c>
      <c r="CT71">
        <v>597.44857142857143</v>
      </c>
      <c r="CU71">
        <v>597.51285714285711</v>
      </c>
      <c r="CV71">
        <v>0</v>
      </c>
      <c r="CW71">
        <v>1678119816.4000001</v>
      </c>
      <c r="CX71">
        <v>0</v>
      </c>
      <c r="CY71">
        <v>1678116306.0999999</v>
      </c>
      <c r="CZ71" t="s">
        <v>356</v>
      </c>
      <c r="DA71">
        <v>1678116302.5999999</v>
      </c>
      <c r="DB71">
        <v>1678116306.0999999</v>
      </c>
      <c r="DC71">
        <v>12</v>
      </c>
      <c r="DD71">
        <v>3.5000000000000003E-2</v>
      </c>
      <c r="DE71">
        <v>0.05</v>
      </c>
      <c r="DF71">
        <v>-6.1040000000000001</v>
      </c>
      <c r="DG71">
        <v>0.249</v>
      </c>
      <c r="DH71">
        <v>413</v>
      </c>
      <c r="DI71">
        <v>32</v>
      </c>
      <c r="DJ71">
        <v>0.5</v>
      </c>
      <c r="DK71">
        <v>0.15</v>
      </c>
      <c r="DL71">
        <v>-16.367546341463409</v>
      </c>
      <c r="DM71">
        <v>-1.4112334494773651</v>
      </c>
      <c r="DN71">
        <v>0.1652573176086326</v>
      </c>
      <c r="DO71">
        <v>0</v>
      </c>
      <c r="DP71">
        <v>2.4165765853658541</v>
      </c>
      <c r="DQ71">
        <v>-4.1387456445989762E-2</v>
      </c>
      <c r="DR71">
        <v>4.8513154413009473E-3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3.29834</v>
      </c>
      <c r="EB71">
        <v>2.6255999999999999</v>
      </c>
      <c r="EC71">
        <v>8.9479500000000003E-2</v>
      </c>
      <c r="ED71">
        <v>9.0856300000000001E-2</v>
      </c>
      <c r="EE71">
        <v>0.13608799999999999</v>
      </c>
      <c r="EF71">
        <v>0.12809400000000001</v>
      </c>
      <c r="EG71">
        <v>27530.9</v>
      </c>
      <c r="EH71">
        <v>27892.6</v>
      </c>
      <c r="EI71">
        <v>28124.2</v>
      </c>
      <c r="EJ71">
        <v>29519.4</v>
      </c>
      <c r="EK71">
        <v>33450.199999999997</v>
      </c>
      <c r="EL71">
        <v>35718.1</v>
      </c>
      <c r="EM71">
        <v>39714.5</v>
      </c>
      <c r="EN71">
        <v>42174.2</v>
      </c>
      <c r="EO71">
        <v>2.2496800000000001</v>
      </c>
      <c r="EP71">
        <v>2.2209699999999999</v>
      </c>
      <c r="EQ71">
        <v>0.122353</v>
      </c>
      <c r="ER71">
        <v>0</v>
      </c>
      <c r="ES71">
        <v>29.5746</v>
      </c>
      <c r="ET71">
        <v>999.9</v>
      </c>
      <c r="EU71">
        <v>73.599999999999994</v>
      </c>
      <c r="EV71">
        <v>32.700000000000003</v>
      </c>
      <c r="EW71">
        <v>36.101900000000001</v>
      </c>
      <c r="EX71">
        <v>56.727200000000003</v>
      </c>
      <c r="EY71">
        <v>-3.78606</v>
      </c>
      <c r="EZ71">
        <v>2</v>
      </c>
      <c r="FA71">
        <v>0.32878299999999999</v>
      </c>
      <c r="FB71">
        <v>-0.58257099999999995</v>
      </c>
      <c r="FC71">
        <v>20.2745</v>
      </c>
      <c r="FD71">
        <v>5.2202799999999998</v>
      </c>
      <c r="FE71">
        <v>12.004099999999999</v>
      </c>
      <c r="FF71">
        <v>4.9867999999999997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1.8622000000000001</v>
      </c>
      <c r="FN71">
        <v>1.8643000000000001</v>
      </c>
      <c r="FO71">
        <v>1.8603499999999999</v>
      </c>
      <c r="FP71">
        <v>1.8610899999999999</v>
      </c>
      <c r="FQ71">
        <v>1.8602000000000001</v>
      </c>
      <c r="FR71">
        <v>1.86191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-5.8390000000000004</v>
      </c>
      <c r="GH71">
        <v>0.2525</v>
      </c>
      <c r="GI71">
        <v>-4.4273770621571362</v>
      </c>
      <c r="GJ71">
        <v>-4.6782648166075668E-3</v>
      </c>
      <c r="GK71">
        <v>2.0645039605938809E-6</v>
      </c>
      <c r="GL71">
        <v>-4.2957140779123221E-10</v>
      </c>
      <c r="GM71">
        <v>-7.2769555290842433E-2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57.9</v>
      </c>
      <c r="GV71">
        <v>57.8</v>
      </c>
      <c r="GW71">
        <v>1.22925</v>
      </c>
      <c r="GX71">
        <v>2.5500500000000001</v>
      </c>
      <c r="GY71">
        <v>2.04834</v>
      </c>
      <c r="GZ71">
        <v>2.6220699999999999</v>
      </c>
      <c r="HA71">
        <v>2.1972700000000001</v>
      </c>
      <c r="HB71">
        <v>2.3046899999999999</v>
      </c>
      <c r="HC71">
        <v>37.337800000000001</v>
      </c>
      <c r="HD71">
        <v>14.78</v>
      </c>
      <c r="HE71">
        <v>18</v>
      </c>
      <c r="HF71">
        <v>708.67</v>
      </c>
      <c r="HG71">
        <v>763.79600000000005</v>
      </c>
      <c r="HH71">
        <v>31</v>
      </c>
      <c r="HI71">
        <v>31.590599999999998</v>
      </c>
      <c r="HJ71">
        <v>30.0001</v>
      </c>
      <c r="HK71">
        <v>31.5609</v>
      </c>
      <c r="HL71">
        <v>31.5716</v>
      </c>
      <c r="HM71">
        <v>24.606200000000001</v>
      </c>
      <c r="HN71">
        <v>20.828700000000001</v>
      </c>
      <c r="HO71">
        <v>99.631100000000004</v>
      </c>
      <c r="HP71">
        <v>31</v>
      </c>
      <c r="HQ71">
        <v>377.83300000000003</v>
      </c>
      <c r="HR71">
        <v>30.274799999999999</v>
      </c>
      <c r="HS71">
        <v>99.125299999999996</v>
      </c>
      <c r="HT71">
        <v>97.816699999999997</v>
      </c>
    </row>
    <row r="72" spans="1:228" x14ac:dyDescent="0.2">
      <c r="A72">
        <v>57</v>
      </c>
      <c r="B72">
        <v>1678119778.5999999</v>
      </c>
      <c r="C72">
        <v>223.5</v>
      </c>
      <c r="D72" t="s">
        <v>472</v>
      </c>
      <c r="E72" t="s">
        <v>473</v>
      </c>
      <c r="F72">
        <v>4</v>
      </c>
      <c r="G72">
        <v>1678119776.2874999</v>
      </c>
      <c r="H72">
        <f t="shared" si="0"/>
        <v>2.6789525881812499E-3</v>
      </c>
      <c r="I72">
        <f t="shared" si="1"/>
        <v>2.6789525881812497</v>
      </c>
      <c r="J72">
        <f t="shared" si="2"/>
        <v>6.7538478602390324</v>
      </c>
      <c r="K72">
        <f t="shared" si="3"/>
        <v>349.49062500000002</v>
      </c>
      <c r="L72">
        <f t="shared" si="4"/>
        <v>287.34325849766617</v>
      </c>
      <c r="M72">
        <f t="shared" si="5"/>
        <v>29.128862834108006</v>
      </c>
      <c r="N72">
        <f t="shared" si="6"/>
        <v>35.428930995833205</v>
      </c>
      <c r="O72">
        <f t="shared" si="7"/>
        <v>0.20263659738185563</v>
      </c>
      <c r="P72">
        <f t="shared" si="8"/>
        <v>2.7703593927551711</v>
      </c>
      <c r="Q72">
        <f t="shared" si="9"/>
        <v>0.19474777406018093</v>
      </c>
      <c r="R72">
        <f t="shared" si="10"/>
        <v>0.12240054854411511</v>
      </c>
      <c r="S72">
        <f t="shared" si="11"/>
        <v>226.12346773596178</v>
      </c>
      <c r="T72">
        <f t="shared" si="12"/>
        <v>32.471375921863626</v>
      </c>
      <c r="U72">
        <f t="shared" si="13"/>
        <v>31.552587500000001</v>
      </c>
      <c r="V72">
        <f t="shared" si="14"/>
        <v>4.6554846782454007</v>
      </c>
      <c r="W72">
        <f t="shared" si="15"/>
        <v>70.219276365222967</v>
      </c>
      <c r="X72">
        <f t="shared" si="16"/>
        <v>3.3158225337158771</v>
      </c>
      <c r="Y72">
        <f t="shared" si="17"/>
        <v>4.7220972720790986</v>
      </c>
      <c r="Z72">
        <f t="shared" si="18"/>
        <v>1.3396621445295236</v>
      </c>
      <c r="AA72">
        <f t="shared" si="19"/>
        <v>-118.14180913879312</v>
      </c>
      <c r="AB72">
        <f t="shared" si="20"/>
        <v>37.400513086981789</v>
      </c>
      <c r="AC72">
        <f t="shared" si="21"/>
        <v>3.0519339813250048</v>
      </c>
      <c r="AD72">
        <f t="shared" si="22"/>
        <v>148.43410566547544</v>
      </c>
      <c r="AE72">
        <f t="shared" si="23"/>
        <v>17.139412967662931</v>
      </c>
      <c r="AF72">
        <f t="shared" si="24"/>
        <v>2.683800923199541</v>
      </c>
      <c r="AG72">
        <f t="shared" si="25"/>
        <v>6.7538478602390324</v>
      </c>
      <c r="AH72">
        <v>376.86376454093369</v>
      </c>
      <c r="AI72">
        <v>364.29464848484832</v>
      </c>
      <c r="AJ72">
        <v>1.6519422243546089</v>
      </c>
      <c r="AK72">
        <v>60.517425008819501</v>
      </c>
      <c r="AL72">
        <f t="shared" si="26"/>
        <v>2.6789525881812497</v>
      </c>
      <c r="AM72">
        <v>30.313628177363942</v>
      </c>
      <c r="AN72">
        <v>32.7054896969697</v>
      </c>
      <c r="AO72">
        <v>-8.5327007150445131E-5</v>
      </c>
      <c r="AP72">
        <v>101.17215150411209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47598.961663552225</v>
      </c>
      <c r="AV72">
        <f t="shared" si="30"/>
        <v>1200.0350000000001</v>
      </c>
      <c r="AW72">
        <f t="shared" si="31"/>
        <v>1025.9557635937624</v>
      </c>
      <c r="AX72">
        <f t="shared" si="32"/>
        <v>0.85493820063061698</v>
      </c>
      <c r="AY72">
        <f t="shared" si="33"/>
        <v>0.18843072721709098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1678119776.2874999</v>
      </c>
      <c r="BF72">
        <v>349.49062500000002</v>
      </c>
      <c r="BG72">
        <v>366.17275000000001</v>
      </c>
      <c r="BH72">
        <v>32.709112500000003</v>
      </c>
      <c r="BI72">
        <v>30.3134625</v>
      </c>
      <c r="BJ72">
        <v>355.339</v>
      </c>
      <c r="BK72">
        <v>32.4566625</v>
      </c>
      <c r="BL72">
        <v>650.1825</v>
      </c>
      <c r="BM72">
        <v>101.27262500000001</v>
      </c>
      <c r="BN72">
        <v>0.100426125</v>
      </c>
      <c r="BO72">
        <v>31.803000000000001</v>
      </c>
      <c r="BP72">
        <v>31.552587500000001</v>
      </c>
      <c r="BQ72">
        <v>999.9</v>
      </c>
      <c r="BR72">
        <v>0</v>
      </c>
      <c r="BS72">
        <v>0</v>
      </c>
      <c r="BT72">
        <v>9004.3737500000007</v>
      </c>
      <c r="BU72">
        <v>0</v>
      </c>
      <c r="BV72">
        <v>125.22737499999999</v>
      </c>
      <c r="BW72">
        <v>-16.682175000000001</v>
      </c>
      <c r="BX72">
        <v>361.30862500000001</v>
      </c>
      <c r="BY72">
        <v>377.61962499999998</v>
      </c>
      <c r="BZ72">
        <v>2.39563375</v>
      </c>
      <c r="CA72">
        <v>366.17275000000001</v>
      </c>
      <c r="CB72">
        <v>30.3134625</v>
      </c>
      <c r="CC72">
        <v>3.3125387499999999</v>
      </c>
      <c r="CD72">
        <v>3.069925</v>
      </c>
      <c r="CE72">
        <v>25.688387500000001</v>
      </c>
      <c r="CF72">
        <v>24.412125</v>
      </c>
      <c r="CG72">
        <v>1200.0350000000001</v>
      </c>
      <c r="CH72">
        <v>0.49997662500000001</v>
      </c>
      <c r="CI72">
        <v>0.50002337500000005</v>
      </c>
      <c r="CJ72">
        <v>0</v>
      </c>
      <c r="CK72">
        <v>1155.98</v>
      </c>
      <c r="CL72">
        <v>4.9990899999999998</v>
      </c>
      <c r="CM72">
        <v>12437.487499999999</v>
      </c>
      <c r="CN72">
        <v>9558.0625</v>
      </c>
      <c r="CO72">
        <v>40.811999999999998</v>
      </c>
      <c r="CP72">
        <v>42.311999999999998</v>
      </c>
      <c r="CQ72">
        <v>41.609250000000003</v>
      </c>
      <c r="CR72">
        <v>41.561999999999998</v>
      </c>
      <c r="CS72">
        <v>42.186999999999998</v>
      </c>
      <c r="CT72">
        <v>597.49</v>
      </c>
      <c r="CU72">
        <v>597.54500000000007</v>
      </c>
      <c r="CV72">
        <v>0</v>
      </c>
      <c r="CW72">
        <v>1678119820.5999999</v>
      </c>
      <c r="CX72">
        <v>0</v>
      </c>
      <c r="CY72">
        <v>1678116306.0999999</v>
      </c>
      <c r="CZ72" t="s">
        <v>356</v>
      </c>
      <c r="DA72">
        <v>1678116302.5999999</v>
      </c>
      <c r="DB72">
        <v>1678116306.0999999</v>
      </c>
      <c r="DC72">
        <v>12</v>
      </c>
      <c r="DD72">
        <v>3.5000000000000003E-2</v>
      </c>
      <c r="DE72">
        <v>0.05</v>
      </c>
      <c r="DF72">
        <v>-6.1040000000000001</v>
      </c>
      <c r="DG72">
        <v>0.249</v>
      </c>
      <c r="DH72">
        <v>413</v>
      </c>
      <c r="DI72">
        <v>32</v>
      </c>
      <c r="DJ72">
        <v>0.5</v>
      </c>
      <c r="DK72">
        <v>0.15</v>
      </c>
      <c r="DL72">
        <v>-16.4715243902439</v>
      </c>
      <c r="DM72">
        <v>-1.253391637630658</v>
      </c>
      <c r="DN72">
        <v>0.15002323849338431</v>
      </c>
      <c r="DO72">
        <v>0</v>
      </c>
      <c r="DP72">
        <v>2.4120292682926832</v>
      </c>
      <c r="DQ72">
        <v>-8.4107665505230675E-2</v>
      </c>
      <c r="DR72">
        <v>8.9650601973803E-3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3.2984</v>
      </c>
      <c r="EB72">
        <v>2.62554</v>
      </c>
      <c r="EC72">
        <v>9.0765299999999993E-2</v>
      </c>
      <c r="ED72">
        <v>9.2159000000000005E-2</v>
      </c>
      <c r="EE72">
        <v>0.13606799999999999</v>
      </c>
      <c r="EF72">
        <v>0.12809799999999999</v>
      </c>
      <c r="EG72">
        <v>27492</v>
      </c>
      <c r="EH72">
        <v>27852.6</v>
      </c>
      <c r="EI72">
        <v>28124.2</v>
      </c>
      <c r="EJ72">
        <v>29519.4</v>
      </c>
      <c r="EK72">
        <v>33450.9</v>
      </c>
      <c r="EL72">
        <v>35718.300000000003</v>
      </c>
      <c r="EM72">
        <v>39714.300000000003</v>
      </c>
      <c r="EN72">
        <v>42174.5</v>
      </c>
      <c r="EO72">
        <v>2.2498999999999998</v>
      </c>
      <c r="EP72">
        <v>2.2207300000000001</v>
      </c>
      <c r="EQ72">
        <v>0.12128800000000001</v>
      </c>
      <c r="ER72">
        <v>0</v>
      </c>
      <c r="ES72">
        <v>29.565000000000001</v>
      </c>
      <c r="ET72">
        <v>999.9</v>
      </c>
      <c r="EU72">
        <v>73.599999999999994</v>
      </c>
      <c r="EV72">
        <v>32.700000000000003</v>
      </c>
      <c r="EW72">
        <v>36.101900000000001</v>
      </c>
      <c r="EX72">
        <v>56.697200000000002</v>
      </c>
      <c r="EY72">
        <v>-3.9943900000000001</v>
      </c>
      <c r="EZ72">
        <v>2</v>
      </c>
      <c r="FA72">
        <v>0.32841199999999998</v>
      </c>
      <c r="FB72">
        <v>-0.58310200000000001</v>
      </c>
      <c r="FC72">
        <v>20.2746</v>
      </c>
      <c r="FD72">
        <v>5.2202799999999998</v>
      </c>
      <c r="FE72">
        <v>12.004899999999999</v>
      </c>
      <c r="FF72">
        <v>4.9868499999999996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1.86222</v>
      </c>
      <c r="FN72">
        <v>1.8642799999999999</v>
      </c>
      <c r="FO72">
        <v>1.8603499999999999</v>
      </c>
      <c r="FP72">
        <v>1.8611</v>
      </c>
      <c r="FQ72">
        <v>1.8602000000000001</v>
      </c>
      <c r="FR72">
        <v>1.8619000000000001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-5.8609999999999998</v>
      </c>
      <c r="GH72">
        <v>0.25240000000000001</v>
      </c>
      <c r="GI72">
        <v>-4.4273770621571362</v>
      </c>
      <c r="GJ72">
        <v>-4.6782648166075668E-3</v>
      </c>
      <c r="GK72">
        <v>2.0645039605938809E-6</v>
      </c>
      <c r="GL72">
        <v>-4.2957140779123221E-10</v>
      </c>
      <c r="GM72">
        <v>-7.2769555290842433E-2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57.9</v>
      </c>
      <c r="GV72">
        <v>57.9</v>
      </c>
      <c r="GW72">
        <v>1.24756</v>
      </c>
      <c r="GX72">
        <v>2.5402800000000001</v>
      </c>
      <c r="GY72">
        <v>2.04834</v>
      </c>
      <c r="GZ72">
        <v>2.6220699999999999</v>
      </c>
      <c r="HA72">
        <v>2.1972700000000001</v>
      </c>
      <c r="HB72">
        <v>2.3144499999999999</v>
      </c>
      <c r="HC72">
        <v>37.337800000000001</v>
      </c>
      <c r="HD72">
        <v>14.7887</v>
      </c>
      <c r="HE72">
        <v>18</v>
      </c>
      <c r="HF72">
        <v>708.85799999999995</v>
      </c>
      <c r="HG72">
        <v>763.55200000000002</v>
      </c>
      <c r="HH72">
        <v>30.9999</v>
      </c>
      <c r="HI72">
        <v>31.590599999999998</v>
      </c>
      <c r="HJ72">
        <v>30.0001</v>
      </c>
      <c r="HK72">
        <v>31.5609</v>
      </c>
      <c r="HL72">
        <v>31.5716</v>
      </c>
      <c r="HM72">
        <v>24.967500000000001</v>
      </c>
      <c r="HN72">
        <v>20.828700000000001</v>
      </c>
      <c r="HO72">
        <v>99.631100000000004</v>
      </c>
      <c r="HP72">
        <v>31</v>
      </c>
      <c r="HQ72">
        <v>384.51100000000002</v>
      </c>
      <c r="HR72">
        <v>30.282299999999999</v>
      </c>
      <c r="HS72">
        <v>99.125</v>
      </c>
      <c r="HT72">
        <v>97.817099999999996</v>
      </c>
    </row>
    <row r="73" spans="1:228" x14ac:dyDescent="0.2">
      <c r="A73">
        <v>58</v>
      </c>
      <c r="B73">
        <v>1678119782.5999999</v>
      </c>
      <c r="C73">
        <v>227.5</v>
      </c>
      <c r="D73" t="s">
        <v>474</v>
      </c>
      <c r="E73" t="s">
        <v>475</v>
      </c>
      <c r="F73">
        <v>4</v>
      </c>
      <c r="G73">
        <v>1678119780.5999999</v>
      </c>
      <c r="H73">
        <f t="shared" si="0"/>
        <v>2.6789238031848829E-3</v>
      </c>
      <c r="I73">
        <f t="shared" si="1"/>
        <v>2.6789238031848828</v>
      </c>
      <c r="J73">
        <f t="shared" si="2"/>
        <v>7.0094570953064625</v>
      </c>
      <c r="K73">
        <f t="shared" si="3"/>
        <v>356.3807142857143</v>
      </c>
      <c r="L73">
        <f t="shared" si="4"/>
        <v>292.22444825660949</v>
      </c>
      <c r="M73">
        <f t="shared" si="5"/>
        <v>29.624009017135997</v>
      </c>
      <c r="N73">
        <f t="shared" si="6"/>
        <v>36.127796823702546</v>
      </c>
      <c r="O73">
        <f t="shared" si="7"/>
        <v>0.20331836676410933</v>
      </c>
      <c r="P73">
        <f t="shared" si="8"/>
        <v>2.7697607379743832</v>
      </c>
      <c r="Q73">
        <f t="shared" si="9"/>
        <v>0.19537584479175599</v>
      </c>
      <c r="R73">
        <f t="shared" si="10"/>
        <v>0.12279765465362449</v>
      </c>
      <c r="S73">
        <f t="shared" si="11"/>
        <v>226.11287323456185</v>
      </c>
      <c r="T73">
        <f t="shared" si="12"/>
        <v>32.462770342282475</v>
      </c>
      <c r="U73">
        <f t="shared" si="13"/>
        <v>31.53455714285715</v>
      </c>
      <c r="V73">
        <f t="shared" si="14"/>
        <v>4.6507201348598572</v>
      </c>
      <c r="W73">
        <f t="shared" si="15"/>
        <v>70.24337066436739</v>
      </c>
      <c r="X73">
        <f t="shared" si="16"/>
        <v>3.3153276116189683</v>
      </c>
      <c r="Y73">
        <f t="shared" si="17"/>
        <v>4.7197729554580539</v>
      </c>
      <c r="Z73">
        <f t="shared" si="18"/>
        <v>1.335392523240889</v>
      </c>
      <c r="AA73">
        <f t="shared" si="19"/>
        <v>-118.14053972045333</v>
      </c>
      <c r="AB73">
        <f t="shared" si="20"/>
        <v>38.787804395540817</v>
      </c>
      <c r="AC73">
        <f t="shared" si="21"/>
        <v>3.1654066567093806</v>
      </c>
      <c r="AD73">
        <f t="shared" si="22"/>
        <v>149.92554456635872</v>
      </c>
      <c r="AE73">
        <f t="shared" si="23"/>
        <v>17.467280401009695</v>
      </c>
      <c r="AF73">
        <f t="shared" si="24"/>
        <v>2.6795818394846336</v>
      </c>
      <c r="AG73">
        <f t="shared" si="25"/>
        <v>7.0094570953064625</v>
      </c>
      <c r="AH73">
        <v>383.75566651965693</v>
      </c>
      <c r="AI73">
        <v>370.91967878787892</v>
      </c>
      <c r="AJ73">
        <v>1.6574612422453721</v>
      </c>
      <c r="AK73">
        <v>60.517425008819501</v>
      </c>
      <c r="AL73">
        <f t="shared" si="26"/>
        <v>2.6789238031848828</v>
      </c>
      <c r="AM73">
        <v>30.311593967464091</v>
      </c>
      <c r="AN73">
        <v>32.703573333333331</v>
      </c>
      <c r="AO73">
        <v>-2.2128584447042692E-5</v>
      </c>
      <c r="AP73">
        <v>101.17215150411209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47583.780370967877</v>
      </c>
      <c r="AV73">
        <f t="shared" si="30"/>
        <v>1199.988571428571</v>
      </c>
      <c r="AW73">
        <f t="shared" si="31"/>
        <v>1025.9151135930369</v>
      </c>
      <c r="AX73">
        <f t="shared" si="32"/>
        <v>0.85493740358851755</v>
      </c>
      <c r="AY73">
        <f t="shared" si="33"/>
        <v>0.18842918892583899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1678119780.5999999</v>
      </c>
      <c r="BF73">
        <v>356.3807142857143</v>
      </c>
      <c r="BG73">
        <v>373.38485714285707</v>
      </c>
      <c r="BH73">
        <v>32.703871428571418</v>
      </c>
      <c r="BI73">
        <v>30.311442857142861</v>
      </c>
      <c r="BJ73">
        <v>362.25214285714281</v>
      </c>
      <c r="BK73">
        <v>32.451471428571431</v>
      </c>
      <c r="BL73">
        <v>650.0379999999999</v>
      </c>
      <c r="BM73">
        <v>101.274</v>
      </c>
      <c r="BN73">
        <v>0.10016357142857139</v>
      </c>
      <c r="BO73">
        <v>31.79431428571429</v>
      </c>
      <c r="BP73">
        <v>31.53455714285715</v>
      </c>
      <c r="BQ73">
        <v>999.89999999999986</v>
      </c>
      <c r="BR73">
        <v>0</v>
      </c>
      <c r="BS73">
        <v>0</v>
      </c>
      <c r="BT73">
        <v>9001.0728571428572</v>
      </c>
      <c r="BU73">
        <v>0</v>
      </c>
      <c r="BV73">
        <v>127.3988571428572</v>
      </c>
      <c r="BW73">
        <v>-17.004457142857142</v>
      </c>
      <c r="BX73">
        <v>368.42971428571428</v>
      </c>
      <c r="BY73">
        <v>385.05657142857137</v>
      </c>
      <c r="BZ73">
        <v>2.3924242857142848</v>
      </c>
      <c r="CA73">
        <v>373.38485714285707</v>
      </c>
      <c r="CB73">
        <v>30.311442857142861</v>
      </c>
      <c r="CC73">
        <v>3.3120528571428571</v>
      </c>
      <c r="CD73">
        <v>3.069762857142857</v>
      </c>
      <c r="CE73">
        <v>25.6859</v>
      </c>
      <c r="CF73">
        <v>24.411242857142859</v>
      </c>
      <c r="CG73">
        <v>1199.988571428571</v>
      </c>
      <c r="CH73">
        <v>0.50000371428571433</v>
      </c>
      <c r="CI73">
        <v>0.49999628571428573</v>
      </c>
      <c r="CJ73">
        <v>0</v>
      </c>
      <c r="CK73">
        <v>1155.3585714285709</v>
      </c>
      <c r="CL73">
        <v>4.9990899999999998</v>
      </c>
      <c r="CM73">
        <v>12433.928571428571</v>
      </c>
      <c r="CN73">
        <v>9557.7657142857151</v>
      </c>
      <c r="CO73">
        <v>40.848000000000013</v>
      </c>
      <c r="CP73">
        <v>42.311999999999998</v>
      </c>
      <c r="CQ73">
        <v>41.607000000000014</v>
      </c>
      <c r="CR73">
        <v>41.544285714285706</v>
      </c>
      <c r="CS73">
        <v>42.186999999999998</v>
      </c>
      <c r="CT73">
        <v>597.49857142857149</v>
      </c>
      <c r="CU73">
        <v>597.49</v>
      </c>
      <c r="CV73">
        <v>0</v>
      </c>
      <c r="CW73">
        <v>1678119824.2</v>
      </c>
      <c r="CX73">
        <v>0</v>
      </c>
      <c r="CY73">
        <v>1678116306.0999999</v>
      </c>
      <c r="CZ73" t="s">
        <v>356</v>
      </c>
      <c r="DA73">
        <v>1678116302.5999999</v>
      </c>
      <c r="DB73">
        <v>1678116306.0999999</v>
      </c>
      <c r="DC73">
        <v>12</v>
      </c>
      <c r="DD73">
        <v>3.5000000000000003E-2</v>
      </c>
      <c r="DE73">
        <v>0.05</v>
      </c>
      <c r="DF73">
        <v>-6.1040000000000001</v>
      </c>
      <c r="DG73">
        <v>0.249</v>
      </c>
      <c r="DH73">
        <v>413</v>
      </c>
      <c r="DI73">
        <v>32</v>
      </c>
      <c r="DJ73">
        <v>0.5</v>
      </c>
      <c r="DK73">
        <v>0.15</v>
      </c>
      <c r="DL73">
        <v>-16.61190975609756</v>
      </c>
      <c r="DM73">
        <v>-1.5581811846689571</v>
      </c>
      <c r="DN73">
        <v>0.18725277269089549</v>
      </c>
      <c r="DO73">
        <v>0</v>
      </c>
      <c r="DP73">
        <v>2.4066534146341469</v>
      </c>
      <c r="DQ73">
        <v>-0.10703958188153199</v>
      </c>
      <c r="DR73">
        <v>1.079123980981595E-2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363</v>
      </c>
      <c r="EA73">
        <v>3.2982399999999998</v>
      </c>
      <c r="EB73">
        <v>2.6254200000000001</v>
      </c>
      <c r="EC73">
        <v>9.2044799999999996E-2</v>
      </c>
      <c r="ED73">
        <v>9.3464800000000001E-2</v>
      </c>
      <c r="EE73">
        <v>0.13606499999999999</v>
      </c>
      <c r="EF73">
        <v>0.12809100000000001</v>
      </c>
      <c r="EG73">
        <v>27453.200000000001</v>
      </c>
      <c r="EH73">
        <v>27812.400000000001</v>
      </c>
      <c r="EI73">
        <v>28124.2</v>
      </c>
      <c r="EJ73">
        <v>29519.200000000001</v>
      </c>
      <c r="EK73">
        <v>33451.1</v>
      </c>
      <c r="EL73">
        <v>35718.1</v>
      </c>
      <c r="EM73">
        <v>39714.400000000001</v>
      </c>
      <c r="EN73">
        <v>42173.9</v>
      </c>
      <c r="EO73">
        <v>2.2499500000000001</v>
      </c>
      <c r="EP73">
        <v>2.2208999999999999</v>
      </c>
      <c r="EQ73">
        <v>0.12159300000000001</v>
      </c>
      <c r="ER73">
        <v>0</v>
      </c>
      <c r="ES73">
        <v>29.5548</v>
      </c>
      <c r="ET73">
        <v>999.9</v>
      </c>
      <c r="EU73">
        <v>73.599999999999994</v>
      </c>
      <c r="EV73">
        <v>32.700000000000003</v>
      </c>
      <c r="EW73">
        <v>36.099899999999998</v>
      </c>
      <c r="EX73">
        <v>56.847200000000001</v>
      </c>
      <c r="EY73">
        <v>-4.0344499999999996</v>
      </c>
      <c r="EZ73">
        <v>2</v>
      </c>
      <c r="FA73">
        <v>0.328791</v>
      </c>
      <c r="FB73">
        <v>-0.58460199999999996</v>
      </c>
      <c r="FC73">
        <v>20.2744</v>
      </c>
      <c r="FD73">
        <v>5.2199900000000001</v>
      </c>
      <c r="FE73">
        <v>12.004</v>
      </c>
      <c r="FF73">
        <v>4.9863999999999997</v>
      </c>
      <c r="FG73">
        <v>3.2845499999999999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1.86429</v>
      </c>
      <c r="FO73">
        <v>1.8603499999999999</v>
      </c>
      <c r="FP73">
        <v>1.8610800000000001</v>
      </c>
      <c r="FQ73">
        <v>1.8602000000000001</v>
      </c>
      <c r="FR73">
        <v>1.86188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-5.8819999999999997</v>
      </c>
      <c r="GH73">
        <v>0.25230000000000002</v>
      </c>
      <c r="GI73">
        <v>-4.4273770621571362</v>
      </c>
      <c r="GJ73">
        <v>-4.6782648166075668E-3</v>
      </c>
      <c r="GK73">
        <v>2.0645039605938809E-6</v>
      </c>
      <c r="GL73">
        <v>-4.2957140779123221E-10</v>
      </c>
      <c r="GM73">
        <v>-7.2769555290842433E-2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58</v>
      </c>
      <c r="GV73">
        <v>57.9</v>
      </c>
      <c r="GW73">
        <v>1.2658700000000001</v>
      </c>
      <c r="GX73">
        <v>2.5476100000000002</v>
      </c>
      <c r="GY73">
        <v>2.04834</v>
      </c>
      <c r="GZ73">
        <v>2.6220699999999999</v>
      </c>
      <c r="HA73">
        <v>2.1972700000000001</v>
      </c>
      <c r="HB73">
        <v>2.32544</v>
      </c>
      <c r="HC73">
        <v>37.361800000000002</v>
      </c>
      <c r="HD73">
        <v>14.7712</v>
      </c>
      <c r="HE73">
        <v>18</v>
      </c>
      <c r="HF73">
        <v>708.9</v>
      </c>
      <c r="HG73">
        <v>763.73099999999999</v>
      </c>
      <c r="HH73">
        <v>30.9998</v>
      </c>
      <c r="HI73">
        <v>31.590699999999998</v>
      </c>
      <c r="HJ73">
        <v>30.0001</v>
      </c>
      <c r="HK73">
        <v>31.5609</v>
      </c>
      <c r="HL73">
        <v>31.572299999999998</v>
      </c>
      <c r="HM73">
        <v>25.3276</v>
      </c>
      <c r="HN73">
        <v>20.828700000000001</v>
      </c>
      <c r="HO73">
        <v>99.631100000000004</v>
      </c>
      <c r="HP73">
        <v>31</v>
      </c>
      <c r="HQ73">
        <v>391.18900000000002</v>
      </c>
      <c r="HR73">
        <v>30.291399999999999</v>
      </c>
      <c r="HS73">
        <v>99.124899999999997</v>
      </c>
      <c r="HT73">
        <v>97.816000000000003</v>
      </c>
    </row>
    <row r="74" spans="1:228" x14ac:dyDescent="0.2">
      <c r="A74">
        <v>59</v>
      </c>
      <c r="B74">
        <v>1678119786.5999999</v>
      </c>
      <c r="C74">
        <v>231.5</v>
      </c>
      <c r="D74" t="s">
        <v>476</v>
      </c>
      <c r="E74" t="s">
        <v>477</v>
      </c>
      <c r="F74">
        <v>4</v>
      </c>
      <c r="G74">
        <v>1678119784.2874999</v>
      </c>
      <c r="H74">
        <f t="shared" si="0"/>
        <v>2.6750329519152202E-3</v>
      </c>
      <c r="I74">
        <f t="shared" si="1"/>
        <v>2.6750329519152203</v>
      </c>
      <c r="J74">
        <f t="shared" si="2"/>
        <v>7.0935934202738826</v>
      </c>
      <c r="K74">
        <f t="shared" si="3"/>
        <v>362.36124999999998</v>
      </c>
      <c r="L74">
        <f t="shared" si="4"/>
        <v>297.36880091104632</v>
      </c>
      <c r="M74">
        <f t="shared" si="5"/>
        <v>30.145768139733335</v>
      </c>
      <c r="N74">
        <f t="shared" si="6"/>
        <v>36.734378965974997</v>
      </c>
      <c r="O74">
        <f t="shared" si="7"/>
        <v>0.20319598531508343</v>
      </c>
      <c r="P74">
        <f t="shared" si="8"/>
        <v>2.7668201406262063</v>
      </c>
      <c r="Q74">
        <f t="shared" si="9"/>
        <v>0.19525474433978754</v>
      </c>
      <c r="R74">
        <f t="shared" si="10"/>
        <v>0.12272184453512748</v>
      </c>
      <c r="S74">
        <f t="shared" si="11"/>
        <v>226.12814436129304</v>
      </c>
      <c r="T74">
        <f t="shared" si="12"/>
        <v>32.461597239657351</v>
      </c>
      <c r="U74">
        <f t="shared" si="13"/>
        <v>31.5292125</v>
      </c>
      <c r="V74">
        <f t="shared" si="14"/>
        <v>4.6493086227174398</v>
      </c>
      <c r="W74">
        <f t="shared" si="15"/>
        <v>70.248437491647621</v>
      </c>
      <c r="X74">
        <f t="shared" si="16"/>
        <v>3.3150049711957497</v>
      </c>
      <c r="Y74">
        <f t="shared" si="17"/>
        <v>4.718973246330064</v>
      </c>
      <c r="Z74">
        <f t="shared" si="18"/>
        <v>1.3343036515216902</v>
      </c>
      <c r="AA74">
        <f t="shared" si="19"/>
        <v>-117.96895317946121</v>
      </c>
      <c r="AB74">
        <f t="shared" si="20"/>
        <v>39.097960585252302</v>
      </c>
      <c r="AC74">
        <f t="shared" si="21"/>
        <v>3.1939780470191983</v>
      </c>
      <c r="AD74">
        <f t="shared" si="22"/>
        <v>150.45112981410333</v>
      </c>
      <c r="AE74">
        <f t="shared" si="23"/>
        <v>17.671454970735255</v>
      </c>
      <c r="AF74">
        <f t="shared" si="24"/>
        <v>2.6781788154811377</v>
      </c>
      <c r="AG74">
        <f t="shared" si="25"/>
        <v>7.0935934202738826</v>
      </c>
      <c r="AH74">
        <v>390.69063371788877</v>
      </c>
      <c r="AI74">
        <v>377.66710303030288</v>
      </c>
      <c r="AJ74">
        <v>1.6862880893143131</v>
      </c>
      <c r="AK74">
        <v>60.517425008819501</v>
      </c>
      <c r="AL74">
        <f t="shared" si="26"/>
        <v>2.6750329519152203</v>
      </c>
      <c r="AM74">
        <v>30.309445593248611</v>
      </c>
      <c r="AN74">
        <v>32.698095757575743</v>
      </c>
      <c r="AO74">
        <v>-3.8719116800439302E-5</v>
      </c>
      <c r="AP74">
        <v>101.17215150411209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47502.997405812079</v>
      </c>
      <c r="AV74">
        <f t="shared" si="30"/>
        <v>1200.0574999999999</v>
      </c>
      <c r="AW74">
        <f t="shared" si="31"/>
        <v>1025.975226093934</v>
      </c>
      <c r="AX74">
        <f t="shared" si="32"/>
        <v>0.85493838928045873</v>
      </c>
      <c r="AY74">
        <f t="shared" si="33"/>
        <v>0.18843109131128555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1678119784.2874999</v>
      </c>
      <c r="BF74">
        <v>362.36124999999998</v>
      </c>
      <c r="BG74">
        <v>379.568375</v>
      </c>
      <c r="BH74">
        <v>32.700412499999999</v>
      </c>
      <c r="BI74">
        <v>30.309200000000001</v>
      </c>
      <c r="BJ74">
        <v>368.25287500000002</v>
      </c>
      <c r="BK74">
        <v>32.448049999999988</v>
      </c>
      <c r="BL74">
        <v>650.03037499999994</v>
      </c>
      <c r="BM74">
        <v>101.27487499999999</v>
      </c>
      <c r="BN74">
        <v>0.100145</v>
      </c>
      <c r="BO74">
        <v>31.791325000000001</v>
      </c>
      <c r="BP74">
        <v>31.5292125</v>
      </c>
      <c r="BQ74">
        <v>999.9</v>
      </c>
      <c r="BR74">
        <v>0</v>
      </c>
      <c r="BS74">
        <v>0</v>
      </c>
      <c r="BT74">
        <v>8985.3912500000006</v>
      </c>
      <c r="BU74">
        <v>0</v>
      </c>
      <c r="BV74">
        <v>128.81512499999999</v>
      </c>
      <c r="BW74">
        <v>-17.206975</v>
      </c>
      <c r="BX74">
        <v>374.61124999999998</v>
      </c>
      <c r="BY74">
        <v>391.43225000000001</v>
      </c>
      <c r="BZ74">
        <v>2.3912100000000001</v>
      </c>
      <c r="CA74">
        <v>379.568375</v>
      </c>
      <c r="CB74">
        <v>30.309200000000001</v>
      </c>
      <c r="CC74">
        <v>3.311725</v>
      </c>
      <c r="CD74">
        <v>3.0695562500000002</v>
      </c>
      <c r="CE74">
        <v>25.684249999999999</v>
      </c>
      <c r="CF74">
        <v>24.4101</v>
      </c>
      <c r="CG74">
        <v>1200.0574999999999</v>
      </c>
      <c r="CH74">
        <v>0.49996974999999999</v>
      </c>
      <c r="CI74">
        <v>0.50003025000000001</v>
      </c>
      <c r="CJ74">
        <v>0</v>
      </c>
      <c r="CK74">
        <v>1154.92875</v>
      </c>
      <c r="CL74">
        <v>4.9990899999999998</v>
      </c>
      <c r="CM74">
        <v>12432.887500000001</v>
      </c>
      <c r="CN74">
        <v>9558.2200000000012</v>
      </c>
      <c r="CO74">
        <v>40.811999999999998</v>
      </c>
      <c r="CP74">
        <v>42.311999999999998</v>
      </c>
      <c r="CQ74">
        <v>41.601374999999997</v>
      </c>
      <c r="CR74">
        <v>41.561999999999998</v>
      </c>
      <c r="CS74">
        <v>42.186999999999998</v>
      </c>
      <c r="CT74">
        <v>597.49374999999998</v>
      </c>
      <c r="CU74">
        <v>597.56375000000003</v>
      </c>
      <c r="CV74">
        <v>0</v>
      </c>
      <c r="CW74">
        <v>1678119828.4000001</v>
      </c>
      <c r="CX74">
        <v>0</v>
      </c>
      <c r="CY74">
        <v>1678116306.0999999</v>
      </c>
      <c r="CZ74" t="s">
        <v>356</v>
      </c>
      <c r="DA74">
        <v>1678116302.5999999</v>
      </c>
      <c r="DB74">
        <v>1678116306.0999999</v>
      </c>
      <c r="DC74">
        <v>12</v>
      </c>
      <c r="DD74">
        <v>3.5000000000000003E-2</v>
      </c>
      <c r="DE74">
        <v>0.05</v>
      </c>
      <c r="DF74">
        <v>-6.1040000000000001</v>
      </c>
      <c r="DG74">
        <v>0.249</v>
      </c>
      <c r="DH74">
        <v>413</v>
      </c>
      <c r="DI74">
        <v>32</v>
      </c>
      <c r="DJ74">
        <v>0.5</v>
      </c>
      <c r="DK74">
        <v>0.15</v>
      </c>
      <c r="DL74">
        <v>-16.746739024390241</v>
      </c>
      <c r="DM74">
        <v>-2.705176306620181</v>
      </c>
      <c r="DN74">
        <v>0.28285748016775658</v>
      </c>
      <c r="DO74">
        <v>0</v>
      </c>
      <c r="DP74">
        <v>2.4011134146341462</v>
      </c>
      <c r="DQ74">
        <v>-9.5102926829269865E-2</v>
      </c>
      <c r="DR74">
        <v>9.8485357608609474E-3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3.29819</v>
      </c>
      <c r="EB74">
        <v>2.6251799999999998</v>
      </c>
      <c r="EC74">
        <v>9.3324400000000002E-2</v>
      </c>
      <c r="ED74">
        <v>9.4744599999999998E-2</v>
      </c>
      <c r="EE74">
        <v>0.136047</v>
      </c>
      <c r="EF74">
        <v>0.128078</v>
      </c>
      <c r="EG74">
        <v>27414</v>
      </c>
      <c r="EH74">
        <v>27773.3</v>
      </c>
      <c r="EI74">
        <v>28123.7</v>
      </c>
      <c r="EJ74">
        <v>29519.4</v>
      </c>
      <c r="EK74">
        <v>33451.699999999997</v>
      </c>
      <c r="EL74">
        <v>35718.6</v>
      </c>
      <c r="EM74">
        <v>39714.1</v>
      </c>
      <c r="EN74">
        <v>42173.8</v>
      </c>
      <c r="EO74">
        <v>2.2498999999999998</v>
      </c>
      <c r="EP74">
        <v>2.2209500000000002</v>
      </c>
      <c r="EQ74">
        <v>0.121854</v>
      </c>
      <c r="ER74">
        <v>0</v>
      </c>
      <c r="ES74">
        <v>29.5459</v>
      </c>
      <c r="ET74">
        <v>999.9</v>
      </c>
      <c r="EU74">
        <v>73.599999999999994</v>
      </c>
      <c r="EV74">
        <v>32.700000000000003</v>
      </c>
      <c r="EW74">
        <v>36.099899999999998</v>
      </c>
      <c r="EX74">
        <v>56.967199999999998</v>
      </c>
      <c r="EY74">
        <v>-3.9302899999999998</v>
      </c>
      <c r="EZ74">
        <v>2</v>
      </c>
      <c r="FA74">
        <v>0.32843</v>
      </c>
      <c r="FB74">
        <v>-0.58547899999999997</v>
      </c>
      <c r="FC74">
        <v>20.2745</v>
      </c>
      <c r="FD74">
        <v>5.2199900000000001</v>
      </c>
      <c r="FE74">
        <v>12.004</v>
      </c>
      <c r="FF74">
        <v>4.9864499999999996</v>
      </c>
      <c r="FG74">
        <v>3.2845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1.8622000000000001</v>
      </c>
      <c r="FN74">
        <v>1.86429</v>
      </c>
      <c r="FO74">
        <v>1.8603499999999999</v>
      </c>
      <c r="FP74">
        <v>1.86107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-5.9039999999999999</v>
      </c>
      <c r="GH74">
        <v>0.25240000000000001</v>
      </c>
      <c r="GI74">
        <v>-4.4273770621571362</v>
      </c>
      <c r="GJ74">
        <v>-4.6782648166075668E-3</v>
      </c>
      <c r="GK74">
        <v>2.0645039605938809E-6</v>
      </c>
      <c r="GL74">
        <v>-4.2957140779123221E-10</v>
      </c>
      <c r="GM74">
        <v>-7.2769555290842433E-2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58.1</v>
      </c>
      <c r="GV74">
        <v>58</v>
      </c>
      <c r="GW74">
        <v>1.2829600000000001</v>
      </c>
      <c r="GX74">
        <v>2.5500500000000001</v>
      </c>
      <c r="GY74">
        <v>2.04834</v>
      </c>
      <c r="GZ74">
        <v>2.6220699999999999</v>
      </c>
      <c r="HA74">
        <v>2.1972700000000001</v>
      </c>
      <c r="HB74">
        <v>2.2888199999999999</v>
      </c>
      <c r="HC74">
        <v>37.337800000000001</v>
      </c>
      <c r="HD74">
        <v>14.762499999999999</v>
      </c>
      <c r="HE74">
        <v>18</v>
      </c>
      <c r="HF74">
        <v>708.88300000000004</v>
      </c>
      <c r="HG74">
        <v>763.80799999999999</v>
      </c>
      <c r="HH74">
        <v>30.9998</v>
      </c>
      <c r="HI74">
        <v>31.593399999999999</v>
      </c>
      <c r="HJ74">
        <v>30.0001</v>
      </c>
      <c r="HK74">
        <v>31.563099999999999</v>
      </c>
      <c r="HL74">
        <v>31.574400000000001</v>
      </c>
      <c r="HM74">
        <v>25.688600000000001</v>
      </c>
      <c r="HN74">
        <v>20.828700000000001</v>
      </c>
      <c r="HO74">
        <v>99.631100000000004</v>
      </c>
      <c r="HP74">
        <v>31</v>
      </c>
      <c r="HQ74">
        <v>397.86799999999999</v>
      </c>
      <c r="HR74">
        <v>30.305099999999999</v>
      </c>
      <c r="HS74">
        <v>99.123800000000003</v>
      </c>
      <c r="HT74">
        <v>97.816100000000006</v>
      </c>
    </row>
    <row r="75" spans="1:228" x14ac:dyDescent="0.2">
      <c r="A75">
        <v>60</v>
      </c>
      <c r="B75">
        <v>1678119790.5999999</v>
      </c>
      <c r="C75">
        <v>235.5</v>
      </c>
      <c r="D75" t="s">
        <v>478</v>
      </c>
      <c r="E75" t="s">
        <v>479</v>
      </c>
      <c r="F75">
        <v>4</v>
      </c>
      <c r="G75">
        <v>1678119788.5999999</v>
      </c>
      <c r="H75">
        <f t="shared" si="0"/>
        <v>2.6711433456293506E-3</v>
      </c>
      <c r="I75">
        <f t="shared" si="1"/>
        <v>2.6711433456293507</v>
      </c>
      <c r="J75">
        <f t="shared" si="2"/>
        <v>7.358499531358925</v>
      </c>
      <c r="K75">
        <f t="shared" si="3"/>
        <v>369.31857142857137</v>
      </c>
      <c r="L75">
        <f t="shared" si="4"/>
        <v>301.91957323479693</v>
      </c>
      <c r="M75">
        <f t="shared" si="5"/>
        <v>30.60674759688305</v>
      </c>
      <c r="N75">
        <f t="shared" si="6"/>
        <v>37.439243098575425</v>
      </c>
      <c r="O75">
        <f t="shared" si="7"/>
        <v>0.20278118165502981</v>
      </c>
      <c r="P75">
        <f t="shared" si="8"/>
        <v>2.7665803473731825</v>
      </c>
      <c r="Q75">
        <f t="shared" si="9"/>
        <v>0.19487099456248705</v>
      </c>
      <c r="R75">
        <f t="shared" si="10"/>
        <v>0.12247936029183439</v>
      </c>
      <c r="S75">
        <f t="shared" si="11"/>
        <v>226.12022537870757</v>
      </c>
      <c r="T75">
        <f t="shared" si="12"/>
        <v>32.456957085127307</v>
      </c>
      <c r="U75">
        <f t="shared" si="13"/>
        <v>31.529399999999999</v>
      </c>
      <c r="V75">
        <f t="shared" si="14"/>
        <v>4.6493581348708748</v>
      </c>
      <c r="W75">
        <f t="shared" si="15"/>
        <v>70.257999562497758</v>
      </c>
      <c r="X75">
        <f t="shared" si="16"/>
        <v>3.3143830597556225</v>
      </c>
      <c r="Y75">
        <f t="shared" si="17"/>
        <v>4.7174458145614073</v>
      </c>
      <c r="Z75">
        <f t="shared" si="18"/>
        <v>1.3349750751152523</v>
      </c>
      <c r="AA75">
        <f t="shared" si="19"/>
        <v>-117.79742154225436</v>
      </c>
      <c r="AB75">
        <f t="shared" si="20"/>
        <v>38.214842317096675</v>
      </c>
      <c r="AC75">
        <f t="shared" si="21"/>
        <v>3.12202029148134</v>
      </c>
      <c r="AD75">
        <f t="shared" si="22"/>
        <v>149.65966644503123</v>
      </c>
      <c r="AE75">
        <f t="shared" si="23"/>
        <v>17.92028072315712</v>
      </c>
      <c r="AF75">
        <f t="shared" si="24"/>
        <v>2.6749136157896913</v>
      </c>
      <c r="AG75">
        <f t="shared" si="25"/>
        <v>7.358499531358925</v>
      </c>
      <c r="AH75">
        <v>397.55191257748999</v>
      </c>
      <c r="AI75">
        <v>384.32528484848473</v>
      </c>
      <c r="AJ75">
        <v>1.672973553420529</v>
      </c>
      <c r="AK75">
        <v>60.517425008819501</v>
      </c>
      <c r="AL75">
        <f t="shared" si="26"/>
        <v>2.6711433456293507</v>
      </c>
      <c r="AM75">
        <v>30.306093755943429</v>
      </c>
      <c r="AN75">
        <v>32.69136303030303</v>
      </c>
      <c r="AO75">
        <v>-3.889772246553407E-5</v>
      </c>
      <c r="AP75">
        <v>101.17215150411209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47497.257195061655</v>
      </c>
      <c r="AV75">
        <f t="shared" si="30"/>
        <v>1200.018571428571</v>
      </c>
      <c r="AW75">
        <f t="shared" si="31"/>
        <v>1025.9416421651333</v>
      </c>
      <c r="AX75">
        <f t="shared" si="32"/>
        <v>0.85493813728548673</v>
      </c>
      <c r="AY75">
        <f t="shared" si="33"/>
        <v>0.18843060496098912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1678119788.5999999</v>
      </c>
      <c r="BF75">
        <v>369.31857142857137</v>
      </c>
      <c r="BG75">
        <v>386.77199999999999</v>
      </c>
      <c r="BH75">
        <v>32.694657142857139</v>
      </c>
      <c r="BI75">
        <v>30.306271428571431</v>
      </c>
      <c r="BJ75">
        <v>375.23328571428573</v>
      </c>
      <c r="BK75">
        <v>32.442300000000003</v>
      </c>
      <c r="BL75">
        <v>650.01014285714302</v>
      </c>
      <c r="BM75">
        <v>101.274</v>
      </c>
      <c r="BN75">
        <v>9.9843600000000005E-2</v>
      </c>
      <c r="BO75">
        <v>31.785614285714281</v>
      </c>
      <c r="BP75">
        <v>31.529399999999999</v>
      </c>
      <c r="BQ75">
        <v>999.89999999999986</v>
      </c>
      <c r="BR75">
        <v>0</v>
      </c>
      <c r="BS75">
        <v>0</v>
      </c>
      <c r="BT75">
        <v>8984.1971428571433</v>
      </c>
      <c r="BU75">
        <v>0</v>
      </c>
      <c r="BV75">
        <v>130.80385714285711</v>
      </c>
      <c r="BW75">
        <v>-17.453471428571429</v>
      </c>
      <c r="BX75">
        <v>381.80142857142857</v>
      </c>
      <c r="BY75">
        <v>398.86</v>
      </c>
      <c r="BZ75">
        <v>2.3883771428571432</v>
      </c>
      <c r="CA75">
        <v>386.77199999999999</v>
      </c>
      <c r="CB75">
        <v>30.306271428571431</v>
      </c>
      <c r="CC75">
        <v>3.3111199999999998</v>
      </c>
      <c r="CD75">
        <v>3.0692442857142859</v>
      </c>
      <c r="CE75">
        <v>25.681171428571421</v>
      </c>
      <c r="CF75">
        <v>24.408385714285711</v>
      </c>
      <c r="CG75">
        <v>1200.018571428571</v>
      </c>
      <c r="CH75">
        <v>0.49997757142857141</v>
      </c>
      <c r="CI75">
        <v>0.50002242857142865</v>
      </c>
      <c r="CJ75">
        <v>0</v>
      </c>
      <c r="CK75">
        <v>1154.6928571428571</v>
      </c>
      <c r="CL75">
        <v>4.9990899999999998</v>
      </c>
      <c r="CM75">
        <v>12430.514285714289</v>
      </c>
      <c r="CN75">
        <v>9557.937142857143</v>
      </c>
      <c r="CO75">
        <v>40.847999999999999</v>
      </c>
      <c r="CP75">
        <v>42.311999999999998</v>
      </c>
      <c r="CQ75">
        <v>41.625</v>
      </c>
      <c r="CR75">
        <v>41.561999999999998</v>
      </c>
      <c r="CS75">
        <v>42.186999999999998</v>
      </c>
      <c r="CT75">
        <v>597.48428571428576</v>
      </c>
      <c r="CU75">
        <v>597.53428571428572</v>
      </c>
      <c r="CV75">
        <v>0</v>
      </c>
      <c r="CW75">
        <v>1678119832.5999999</v>
      </c>
      <c r="CX75">
        <v>0</v>
      </c>
      <c r="CY75">
        <v>1678116306.0999999</v>
      </c>
      <c r="CZ75" t="s">
        <v>356</v>
      </c>
      <c r="DA75">
        <v>1678116302.5999999</v>
      </c>
      <c r="DB75">
        <v>1678116306.0999999</v>
      </c>
      <c r="DC75">
        <v>12</v>
      </c>
      <c r="DD75">
        <v>3.5000000000000003E-2</v>
      </c>
      <c r="DE75">
        <v>0.05</v>
      </c>
      <c r="DF75">
        <v>-6.1040000000000001</v>
      </c>
      <c r="DG75">
        <v>0.249</v>
      </c>
      <c r="DH75">
        <v>413</v>
      </c>
      <c r="DI75">
        <v>32</v>
      </c>
      <c r="DJ75">
        <v>0.5</v>
      </c>
      <c r="DK75">
        <v>0.15</v>
      </c>
      <c r="DL75">
        <v>-16.925780487804879</v>
      </c>
      <c r="DM75">
        <v>-3.481139372822311</v>
      </c>
      <c r="DN75">
        <v>0.34516645063456602</v>
      </c>
      <c r="DO75">
        <v>0</v>
      </c>
      <c r="DP75">
        <v>2.3959585365853662</v>
      </c>
      <c r="DQ75">
        <v>-6.6570313588848018E-2</v>
      </c>
      <c r="DR75">
        <v>7.3573979894723347E-3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3.2980499999999999</v>
      </c>
      <c r="EB75">
        <v>2.62487</v>
      </c>
      <c r="EC75">
        <v>9.4598399999999999E-2</v>
      </c>
      <c r="ED75">
        <v>9.6030799999999999E-2</v>
      </c>
      <c r="EE75">
        <v>0.13602700000000001</v>
      </c>
      <c r="EF75">
        <v>0.128079</v>
      </c>
      <c r="EG75">
        <v>27376</v>
      </c>
      <c r="EH75">
        <v>27733.3</v>
      </c>
      <c r="EI75">
        <v>28124.2</v>
      </c>
      <c r="EJ75">
        <v>29518.9</v>
      </c>
      <c r="EK75">
        <v>33452.9</v>
      </c>
      <c r="EL75">
        <v>35718.199999999997</v>
      </c>
      <c r="EM75">
        <v>39714.5</v>
      </c>
      <c r="EN75">
        <v>42173.2</v>
      </c>
      <c r="EO75">
        <v>2.2497199999999999</v>
      </c>
      <c r="EP75">
        <v>2.2211500000000002</v>
      </c>
      <c r="EQ75">
        <v>0.12230100000000001</v>
      </c>
      <c r="ER75">
        <v>0</v>
      </c>
      <c r="ES75">
        <v>29.540800000000001</v>
      </c>
      <c r="ET75">
        <v>999.9</v>
      </c>
      <c r="EU75">
        <v>73.599999999999994</v>
      </c>
      <c r="EV75">
        <v>32.700000000000003</v>
      </c>
      <c r="EW75">
        <v>36.099499999999999</v>
      </c>
      <c r="EX75">
        <v>57.267200000000003</v>
      </c>
      <c r="EY75">
        <v>-3.8461500000000002</v>
      </c>
      <c r="EZ75">
        <v>2</v>
      </c>
      <c r="FA75">
        <v>0.32886700000000002</v>
      </c>
      <c r="FB75">
        <v>-0.58557199999999998</v>
      </c>
      <c r="FC75">
        <v>20.274100000000001</v>
      </c>
      <c r="FD75">
        <v>5.2172900000000002</v>
      </c>
      <c r="FE75">
        <v>12.004</v>
      </c>
      <c r="FF75">
        <v>4.9855499999999999</v>
      </c>
      <c r="FG75">
        <v>3.2840500000000001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1.86222</v>
      </c>
      <c r="FN75">
        <v>1.8642700000000001</v>
      </c>
      <c r="FO75">
        <v>1.8603499999999999</v>
      </c>
      <c r="FP75">
        <v>1.8610800000000001</v>
      </c>
      <c r="FQ75">
        <v>1.8602000000000001</v>
      </c>
      <c r="FR75">
        <v>1.86189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-5.9260000000000002</v>
      </c>
      <c r="GH75">
        <v>0.25230000000000002</v>
      </c>
      <c r="GI75">
        <v>-4.4273770621571362</v>
      </c>
      <c r="GJ75">
        <v>-4.6782648166075668E-3</v>
      </c>
      <c r="GK75">
        <v>2.0645039605938809E-6</v>
      </c>
      <c r="GL75">
        <v>-4.2957140779123221E-10</v>
      </c>
      <c r="GM75">
        <v>-7.2769555290842433E-2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58.1</v>
      </c>
      <c r="GV75">
        <v>58.1</v>
      </c>
      <c r="GW75">
        <v>1.3012699999999999</v>
      </c>
      <c r="GX75">
        <v>2.5463900000000002</v>
      </c>
      <c r="GY75">
        <v>2.04834</v>
      </c>
      <c r="GZ75">
        <v>2.6208499999999999</v>
      </c>
      <c r="HA75">
        <v>2.1972700000000001</v>
      </c>
      <c r="HB75">
        <v>2.2924799999999999</v>
      </c>
      <c r="HC75">
        <v>37.337800000000001</v>
      </c>
      <c r="HD75">
        <v>14.7712</v>
      </c>
      <c r="HE75">
        <v>18</v>
      </c>
      <c r="HF75">
        <v>708.74400000000003</v>
      </c>
      <c r="HG75">
        <v>764.00300000000004</v>
      </c>
      <c r="HH75">
        <v>30.9999</v>
      </c>
      <c r="HI75">
        <v>31.593399999999999</v>
      </c>
      <c r="HJ75">
        <v>30.0002</v>
      </c>
      <c r="HK75">
        <v>31.563700000000001</v>
      </c>
      <c r="HL75">
        <v>31.574400000000001</v>
      </c>
      <c r="HM75">
        <v>26.0488</v>
      </c>
      <c r="HN75">
        <v>20.828700000000001</v>
      </c>
      <c r="HO75">
        <v>99.631100000000004</v>
      </c>
      <c r="HP75">
        <v>31</v>
      </c>
      <c r="HQ75">
        <v>404.54700000000003</v>
      </c>
      <c r="HR75">
        <v>30.215399999999999</v>
      </c>
      <c r="HS75">
        <v>99.125200000000007</v>
      </c>
      <c r="HT75">
        <v>97.814700000000002</v>
      </c>
    </row>
    <row r="76" spans="1:228" x14ac:dyDescent="0.2">
      <c r="A76">
        <v>61</v>
      </c>
      <c r="B76">
        <v>1678119794.5999999</v>
      </c>
      <c r="C76">
        <v>239.5</v>
      </c>
      <c r="D76" t="s">
        <v>480</v>
      </c>
      <c r="E76" t="s">
        <v>481</v>
      </c>
      <c r="F76">
        <v>4</v>
      </c>
      <c r="G76">
        <v>1678119792.2874999</v>
      </c>
      <c r="H76">
        <f t="shared" si="0"/>
        <v>2.6663394389757388E-3</v>
      </c>
      <c r="I76">
        <f t="shared" si="1"/>
        <v>2.6663394389757387</v>
      </c>
      <c r="J76">
        <f t="shared" si="2"/>
        <v>7.3469636449717806</v>
      </c>
      <c r="K76">
        <f t="shared" si="3"/>
        <v>375.39150000000001</v>
      </c>
      <c r="L76">
        <f t="shared" si="4"/>
        <v>307.95519055665477</v>
      </c>
      <c r="M76">
        <f t="shared" si="5"/>
        <v>31.218560588525687</v>
      </c>
      <c r="N76">
        <f t="shared" si="6"/>
        <v>38.054829554858742</v>
      </c>
      <c r="O76">
        <f t="shared" si="7"/>
        <v>0.20274476269022224</v>
      </c>
      <c r="P76">
        <f t="shared" si="8"/>
        <v>2.7651654402415953</v>
      </c>
      <c r="Q76">
        <f t="shared" si="9"/>
        <v>0.19483348072514883</v>
      </c>
      <c r="R76">
        <f t="shared" si="10"/>
        <v>0.12245600076427476</v>
      </c>
      <c r="S76">
        <f t="shared" si="11"/>
        <v>226.10831541174363</v>
      </c>
      <c r="T76">
        <f t="shared" si="12"/>
        <v>32.450828935292797</v>
      </c>
      <c r="U76">
        <f t="shared" si="13"/>
        <v>31.519024999999999</v>
      </c>
      <c r="V76">
        <f t="shared" si="14"/>
        <v>4.6466191524624021</v>
      </c>
      <c r="W76">
        <f t="shared" si="15"/>
        <v>70.27557282850664</v>
      </c>
      <c r="X76">
        <f t="shared" si="16"/>
        <v>3.3137672343611784</v>
      </c>
      <c r="Y76">
        <f t="shared" si="17"/>
        <v>4.7153898587888552</v>
      </c>
      <c r="Z76">
        <f t="shared" si="18"/>
        <v>1.3328519181012237</v>
      </c>
      <c r="AA76">
        <f t="shared" si="19"/>
        <v>-117.58556925883008</v>
      </c>
      <c r="AB76">
        <f t="shared" si="20"/>
        <v>38.595672636583622</v>
      </c>
      <c r="AC76">
        <f t="shared" si="21"/>
        <v>3.1544656710022521</v>
      </c>
      <c r="AD76">
        <f t="shared" si="22"/>
        <v>150.27288446049943</v>
      </c>
      <c r="AE76">
        <f t="shared" si="23"/>
        <v>18.008515977719146</v>
      </c>
      <c r="AF76">
        <f t="shared" si="24"/>
        <v>2.6688436621881491</v>
      </c>
      <c r="AG76">
        <f t="shared" si="25"/>
        <v>7.3469636449717806</v>
      </c>
      <c r="AH76">
        <v>404.47308629808998</v>
      </c>
      <c r="AI76">
        <v>391.15478787878777</v>
      </c>
      <c r="AJ76">
        <v>1.700489646646036</v>
      </c>
      <c r="AK76">
        <v>60.517425008819501</v>
      </c>
      <c r="AL76">
        <f t="shared" si="26"/>
        <v>2.6663394389757387</v>
      </c>
      <c r="AM76">
        <v>30.3060617822286</v>
      </c>
      <c r="AN76">
        <v>32.687017575757572</v>
      </c>
      <c r="AO76">
        <v>-2.820294085701377E-5</v>
      </c>
      <c r="AP76">
        <v>101.17215150411209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47459.372562046512</v>
      </c>
      <c r="AV76">
        <f t="shared" si="30"/>
        <v>1199.9649999999999</v>
      </c>
      <c r="AW76">
        <f t="shared" si="31"/>
        <v>1025.894901249608</v>
      </c>
      <c r="AX76">
        <f t="shared" si="32"/>
        <v>0.85493735338081367</v>
      </c>
      <c r="AY76">
        <f t="shared" si="33"/>
        <v>0.18842909202497043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1678119792.2874999</v>
      </c>
      <c r="BF76">
        <v>375.39150000000001</v>
      </c>
      <c r="BG76">
        <v>392.93950000000012</v>
      </c>
      <c r="BH76">
        <v>32.688625000000002</v>
      </c>
      <c r="BI76">
        <v>30.305612499999999</v>
      </c>
      <c r="BJ76">
        <v>381.32637499999998</v>
      </c>
      <c r="BK76">
        <v>32.436362500000001</v>
      </c>
      <c r="BL76">
        <v>650.00150000000008</v>
      </c>
      <c r="BM76">
        <v>101.27375000000001</v>
      </c>
      <c r="BN76">
        <v>9.996132499999999E-2</v>
      </c>
      <c r="BO76">
        <v>31.777925</v>
      </c>
      <c r="BP76">
        <v>31.519024999999999</v>
      </c>
      <c r="BQ76">
        <v>999.9</v>
      </c>
      <c r="BR76">
        <v>0</v>
      </c>
      <c r="BS76">
        <v>0</v>
      </c>
      <c r="BT76">
        <v>8976.7175000000007</v>
      </c>
      <c r="BU76">
        <v>0</v>
      </c>
      <c r="BV76">
        <v>131.90312499999999</v>
      </c>
      <c r="BW76">
        <v>-17.5480375</v>
      </c>
      <c r="BX76">
        <v>388.07712500000002</v>
      </c>
      <c r="BY76">
        <v>405.22</v>
      </c>
      <c r="BZ76">
        <v>2.3829987500000001</v>
      </c>
      <c r="CA76">
        <v>392.93950000000012</v>
      </c>
      <c r="CB76">
        <v>30.305612499999999</v>
      </c>
      <c r="CC76">
        <v>3.310495</v>
      </c>
      <c r="CD76">
        <v>3.0691612500000001</v>
      </c>
      <c r="CE76">
        <v>25.6779875</v>
      </c>
      <c r="CF76">
        <v>24.40795</v>
      </c>
      <c r="CG76">
        <v>1199.9649999999999</v>
      </c>
      <c r="CH76">
        <v>0.50000437500000006</v>
      </c>
      <c r="CI76">
        <v>0.499995625</v>
      </c>
      <c r="CJ76">
        <v>0</v>
      </c>
      <c r="CK76">
        <v>1154.1925000000001</v>
      </c>
      <c r="CL76">
        <v>4.9990899999999998</v>
      </c>
      <c r="CM76">
        <v>12428.387500000001</v>
      </c>
      <c r="CN76">
        <v>9557.5950000000012</v>
      </c>
      <c r="CO76">
        <v>40.851374999999997</v>
      </c>
      <c r="CP76">
        <v>42.311999999999998</v>
      </c>
      <c r="CQ76">
        <v>41.625</v>
      </c>
      <c r="CR76">
        <v>41.561999999999998</v>
      </c>
      <c r="CS76">
        <v>42.186999999999998</v>
      </c>
      <c r="CT76">
        <v>597.49</v>
      </c>
      <c r="CU76">
        <v>597.47749999999996</v>
      </c>
      <c r="CV76">
        <v>0</v>
      </c>
      <c r="CW76">
        <v>1678119836.2</v>
      </c>
      <c r="CX76">
        <v>0</v>
      </c>
      <c r="CY76">
        <v>1678116306.0999999</v>
      </c>
      <c r="CZ76" t="s">
        <v>356</v>
      </c>
      <c r="DA76">
        <v>1678116302.5999999</v>
      </c>
      <c r="DB76">
        <v>1678116306.0999999</v>
      </c>
      <c r="DC76">
        <v>12</v>
      </c>
      <c r="DD76">
        <v>3.5000000000000003E-2</v>
      </c>
      <c r="DE76">
        <v>0.05</v>
      </c>
      <c r="DF76">
        <v>-6.1040000000000001</v>
      </c>
      <c r="DG76">
        <v>0.249</v>
      </c>
      <c r="DH76">
        <v>413</v>
      </c>
      <c r="DI76">
        <v>32</v>
      </c>
      <c r="DJ76">
        <v>0.5</v>
      </c>
      <c r="DK76">
        <v>0.15</v>
      </c>
      <c r="DL76">
        <v>-17.133843902439018</v>
      </c>
      <c r="DM76">
        <v>-3.3242111498258051</v>
      </c>
      <c r="DN76">
        <v>0.33161944693393791</v>
      </c>
      <c r="DO76">
        <v>0</v>
      </c>
      <c r="DP76">
        <v>2.3908639024390239</v>
      </c>
      <c r="DQ76">
        <v>-4.7220209059238058E-2</v>
      </c>
      <c r="DR76">
        <v>5.0437316218657708E-3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3.2981699999999998</v>
      </c>
      <c r="EB76">
        <v>2.6251799999999998</v>
      </c>
      <c r="EC76">
        <v>9.5873700000000006E-2</v>
      </c>
      <c r="ED76">
        <v>9.7291299999999997E-2</v>
      </c>
      <c r="EE76">
        <v>0.136013</v>
      </c>
      <c r="EF76">
        <v>0.12806699999999999</v>
      </c>
      <c r="EG76">
        <v>27337.7</v>
      </c>
      <c r="EH76">
        <v>27695.1</v>
      </c>
      <c r="EI76">
        <v>28124.6</v>
      </c>
      <c r="EJ76">
        <v>29519.4</v>
      </c>
      <c r="EK76">
        <v>33454</v>
      </c>
      <c r="EL76">
        <v>35719.4</v>
      </c>
      <c r="EM76">
        <v>39715</v>
      </c>
      <c r="EN76">
        <v>42174</v>
      </c>
      <c r="EO76">
        <v>2.2497199999999999</v>
      </c>
      <c r="EP76">
        <v>2.2210999999999999</v>
      </c>
      <c r="EQ76">
        <v>0.121348</v>
      </c>
      <c r="ER76">
        <v>0</v>
      </c>
      <c r="ES76">
        <v>29.535799999999998</v>
      </c>
      <c r="ET76">
        <v>999.9</v>
      </c>
      <c r="EU76">
        <v>73.599999999999994</v>
      </c>
      <c r="EV76">
        <v>32.700000000000003</v>
      </c>
      <c r="EW76">
        <v>36.1053</v>
      </c>
      <c r="EX76">
        <v>57.297199999999997</v>
      </c>
      <c r="EY76">
        <v>-3.9222800000000002</v>
      </c>
      <c r="EZ76">
        <v>2</v>
      </c>
      <c r="FA76">
        <v>0.32873000000000002</v>
      </c>
      <c r="FB76">
        <v>-0.58585500000000001</v>
      </c>
      <c r="FC76">
        <v>20.2746</v>
      </c>
      <c r="FD76">
        <v>5.2202799999999998</v>
      </c>
      <c r="FE76">
        <v>12.004</v>
      </c>
      <c r="FF76">
        <v>4.9867499999999998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1.8622099999999999</v>
      </c>
      <c r="FN76">
        <v>1.86429</v>
      </c>
      <c r="FO76">
        <v>1.8603499999999999</v>
      </c>
      <c r="FP76">
        <v>1.8610800000000001</v>
      </c>
      <c r="FQ76">
        <v>1.8602000000000001</v>
      </c>
      <c r="FR76">
        <v>1.8619300000000001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-5.9470000000000001</v>
      </c>
      <c r="GH76">
        <v>0.25230000000000002</v>
      </c>
      <c r="GI76">
        <v>-4.4273770621571362</v>
      </c>
      <c r="GJ76">
        <v>-4.6782648166075668E-3</v>
      </c>
      <c r="GK76">
        <v>2.0645039605938809E-6</v>
      </c>
      <c r="GL76">
        <v>-4.2957140779123221E-10</v>
      </c>
      <c r="GM76">
        <v>-7.2769555290842433E-2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58.2</v>
      </c>
      <c r="GV76">
        <v>58.1</v>
      </c>
      <c r="GW76">
        <v>1.31958</v>
      </c>
      <c r="GX76">
        <v>2.5390600000000001</v>
      </c>
      <c r="GY76">
        <v>2.04834</v>
      </c>
      <c r="GZ76">
        <v>2.6208499999999999</v>
      </c>
      <c r="HA76">
        <v>2.1972700000000001</v>
      </c>
      <c r="HB76">
        <v>2.3107899999999999</v>
      </c>
      <c r="HC76">
        <v>37.361800000000002</v>
      </c>
      <c r="HD76">
        <v>14.78</v>
      </c>
      <c r="HE76">
        <v>18</v>
      </c>
      <c r="HF76">
        <v>708.74400000000003</v>
      </c>
      <c r="HG76">
        <v>763.95399999999995</v>
      </c>
      <c r="HH76">
        <v>31</v>
      </c>
      <c r="HI76">
        <v>31.593399999999999</v>
      </c>
      <c r="HJ76">
        <v>30</v>
      </c>
      <c r="HK76">
        <v>31.563700000000001</v>
      </c>
      <c r="HL76">
        <v>31.574400000000001</v>
      </c>
      <c r="HM76">
        <v>26.409400000000002</v>
      </c>
      <c r="HN76">
        <v>20.828700000000001</v>
      </c>
      <c r="HO76">
        <v>99.631100000000004</v>
      </c>
      <c r="HP76">
        <v>31</v>
      </c>
      <c r="HQ76">
        <v>411.23200000000003</v>
      </c>
      <c r="HR76">
        <v>30.1877</v>
      </c>
      <c r="HS76">
        <v>99.126499999999993</v>
      </c>
      <c r="HT76">
        <v>97.816400000000002</v>
      </c>
    </row>
    <row r="77" spans="1:228" x14ac:dyDescent="0.2">
      <c r="A77">
        <v>62</v>
      </c>
      <c r="B77">
        <v>1678119798.5999999</v>
      </c>
      <c r="C77">
        <v>243.5</v>
      </c>
      <c r="D77" t="s">
        <v>482</v>
      </c>
      <c r="E77" t="s">
        <v>483</v>
      </c>
      <c r="F77">
        <v>4</v>
      </c>
      <c r="G77">
        <v>1678119796.5999999</v>
      </c>
      <c r="H77">
        <f t="shared" si="0"/>
        <v>2.6648633117243733E-3</v>
      </c>
      <c r="I77">
        <f t="shared" si="1"/>
        <v>2.6648633117243734</v>
      </c>
      <c r="J77">
        <f t="shared" si="2"/>
        <v>7.4808990488117724</v>
      </c>
      <c r="K77">
        <f t="shared" si="3"/>
        <v>382.48385714285718</v>
      </c>
      <c r="L77">
        <f t="shared" si="4"/>
        <v>313.86074296534593</v>
      </c>
      <c r="M77">
        <f t="shared" si="5"/>
        <v>31.816411666668113</v>
      </c>
      <c r="N77">
        <f t="shared" si="6"/>
        <v>38.772812871521992</v>
      </c>
      <c r="O77">
        <f t="shared" si="7"/>
        <v>0.20288127506623549</v>
      </c>
      <c r="P77">
        <f t="shared" si="8"/>
        <v>2.7646773679922911</v>
      </c>
      <c r="Q77">
        <f t="shared" si="9"/>
        <v>0.1949582199412043</v>
      </c>
      <c r="R77">
        <f t="shared" si="10"/>
        <v>0.12253496126149727</v>
      </c>
      <c r="S77">
        <f t="shared" si="11"/>
        <v>226.11650323302786</v>
      </c>
      <c r="T77">
        <f t="shared" si="12"/>
        <v>32.442715436543899</v>
      </c>
      <c r="U77">
        <f t="shared" si="13"/>
        <v>31.510385714285711</v>
      </c>
      <c r="V77">
        <f t="shared" si="14"/>
        <v>4.644339467915632</v>
      </c>
      <c r="W77">
        <f t="shared" si="15"/>
        <v>70.295870413619312</v>
      </c>
      <c r="X77">
        <f t="shared" si="16"/>
        <v>3.3130931377880524</v>
      </c>
      <c r="Y77">
        <f t="shared" si="17"/>
        <v>4.7130693713498211</v>
      </c>
      <c r="Z77">
        <f t="shared" si="18"/>
        <v>1.3312463301275796</v>
      </c>
      <c r="AA77">
        <f t="shared" si="19"/>
        <v>-117.52047204704486</v>
      </c>
      <c r="AB77">
        <f t="shared" si="20"/>
        <v>38.582472386987789</v>
      </c>
      <c r="AC77">
        <f t="shared" si="21"/>
        <v>3.1536745163004851</v>
      </c>
      <c r="AD77">
        <f t="shared" si="22"/>
        <v>150.33217808927128</v>
      </c>
      <c r="AE77">
        <f t="shared" si="23"/>
        <v>18.123727573998419</v>
      </c>
      <c r="AF77">
        <f t="shared" si="24"/>
        <v>2.6676173480625565</v>
      </c>
      <c r="AG77">
        <f t="shared" si="25"/>
        <v>7.4808990488117724</v>
      </c>
      <c r="AH77">
        <v>411.35505299908851</v>
      </c>
      <c r="AI77">
        <v>397.9364060606062</v>
      </c>
      <c r="AJ77">
        <v>1.6930727868213229</v>
      </c>
      <c r="AK77">
        <v>60.517425008819501</v>
      </c>
      <c r="AL77">
        <f t="shared" si="26"/>
        <v>2.6648633117243734</v>
      </c>
      <c r="AM77">
        <v>30.301117133509159</v>
      </c>
      <c r="AN77">
        <v>32.680928484848486</v>
      </c>
      <c r="AO77">
        <v>-4.0464290099015228E-5</v>
      </c>
      <c r="AP77">
        <v>101.17215150411209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47447.226887723453</v>
      </c>
      <c r="AV77">
        <f t="shared" si="30"/>
        <v>1200.018571428571</v>
      </c>
      <c r="AW77">
        <f t="shared" si="31"/>
        <v>1025.939713592242</v>
      </c>
      <c r="AX77">
        <f t="shared" si="32"/>
        <v>0.85493653016628279</v>
      </c>
      <c r="AY77">
        <f t="shared" si="33"/>
        <v>0.1884275032209258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1678119796.5999999</v>
      </c>
      <c r="BF77">
        <v>382.48385714285718</v>
      </c>
      <c r="BG77">
        <v>400.15585714285709</v>
      </c>
      <c r="BH77">
        <v>32.682814285714286</v>
      </c>
      <c r="BI77">
        <v>30.300799999999999</v>
      </c>
      <c r="BJ77">
        <v>388.44200000000001</v>
      </c>
      <c r="BK77">
        <v>32.430600000000013</v>
      </c>
      <c r="BL77">
        <v>649.97900000000004</v>
      </c>
      <c r="BM77">
        <v>101.271</v>
      </c>
      <c r="BN77">
        <v>0.10010925714285709</v>
      </c>
      <c r="BO77">
        <v>31.769242857142849</v>
      </c>
      <c r="BP77">
        <v>31.510385714285711</v>
      </c>
      <c r="BQ77">
        <v>999.89999999999986</v>
      </c>
      <c r="BR77">
        <v>0</v>
      </c>
      <c r="BS77">
        <v>0</v>
      </c>
      <c r="BT77">
        <v>8974.3742857142861</v>
      </c>
      <c r="BU77">
        <v>0</v>
      </c>
      <c r="BV77">
        <v>133.32642857142861</v>
      </c>
      <c r="BW77">
        <v>-17.671985714285711</v>
      </c>
      <c r="BX77">
        <v>395.40671428571432</v>
      </c>
      <c r="BY77">
        <v>412.65957142857138</v>
      </c>
      <c r="BZ77">
        <v>2.3820100000000002</v>
      </c>
      <c r="CA77">
        <v>400.15585714285709</v>
      </c>
      <c r="CB77">
        <v>30.300799999999999</v>
      </c>
      <c r="CC77">
        <v>3.3098299999999998</v>
      </c>
      <c r="CD77">
        <v>3.0686014285714291</v>
      </c>
      <c r="CE77">
        <v>25.674585714285719</v>
      </c>
      <c r="CF77">
        <v>24.404885714285712</v>
      </c>
      <c r="CG77">
        <v>1200.018571428571</v>
      </c>
      <c r="CH77">
        <v>0.50003314285714284</v>
      </c>
      <c r="CI77">
        <v>0.49996685714285721</v>
      </c>
      <c r="CJ77">
        <v>0</v>
      </c>
      <c r="CK77">
        <v>1153.77</v>
      </c>
      <c r="CL77">
        <v>4.9990899999999998</v>
      </c>
      <c r="CM77">
        <v>12427.37142857143</v>
      </c>
      <c r="CN77">
        <v>9558.1185714285712</v>
      </c>
      <c r="CO77">
        <v>40.848000000000013</v>
      </c>
      <c r="CP77">
        <v>42.311999999999998</v>
      </c>
      <c r="CQ77">
        <v>41.625</v>
      </c>
      <c r="CR77">
        <v>41.544285714285706</v>
      </c>
      <c r="CS77">
        <v>42.186999999999998</v>
      </c>
      <c r="CT77">
        <v>597.54857142857145</v>
      </c>
      <c r="CU77">
        <v>597.47</v>
      </c>
      <c r="CV77">
        <v>0</v>
      </c>
      <c r="CW77">
        <v>1678119840.4000001</v>
      </c>
      <c r="CX77">
        <v>0</v>
      </c>
      <c r="CY77">
        <v>1678116306.0999999</v>
      </c>
      <c r="CZ77" t="s">
        <v>356</v>
      </c>
      <c r="DA77">
        <v>1678116302.5999999</v>
      </c>
      <c r="DB77">
        <v>1678116306.0999999</v>
      </c>
      <c r="DC77">
        <v>12</v>
      </c>
      <c r="DD77">
        <v>3.5000000000000003E-2</v>
      </c>
      <c r="DE77">
        <v>0.05</v>
      </c>
      <c r="DF77">
        <v>-6.1040000000000001</v>
      </c>
      <c r="DG77">
        <v>0.249</v>
      </c>
      <c r="DH77">
        <v>413</v>
      </c>
      <c r="DI77">
        <v>32</v>
      </c>
      <c r="DJ77">
        <v>0.5</v>
      </c>
      <c r="DK77">
        <v>0.15</v>
      </c>
      <c r="DL77">
        <v>-17.330041463414631</v>
      </c>
      <c r="DM77">
        <v>-2.6698641114983088</v>
      </c>
      <c r="DN77">
        <v>0.26930784450151768</v>
      </c>
      <c r="DO77">
        <v>0</v>
      </c>
      <c r="DP77">
        <v>2.387815853658537</v>
      </c>
      <c r="DQ77">
        <v>-4.0778048780482787E-2</v>
      </c>
      <c r="DR77">
        <v>4.3045166157951956E-3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3.29826</v>
      </c>
      <c r="EB77">
        <v>2.6251600000000002</v>
      </c>
      <c r="EC77">
        <v>9.7135899999999997E-2</v>
      </c>
      <c r="ED77">
        <v>9.8558999999999994E-2</v>
      </c>
      <c r="EE77">
        <v>0.135993</v>
      </c>
      <c r="EF77">
        <v>0.128051</v>
      </c>
      <c r="EG77">
        <v>27299.5</v>
      </c>
      <c r="EH77">
        <v>27655.8</v>
      </c>
      <c r="EI77">
        <v>28124.400000000001</v>
      </c>
      <c r="EJ77">
        <v>29518.9</v>
      </c>
      <c r="EK77">
        <v>33454.6</v>
      </c>
      <c r="EL77">
        <v>35719.699999999997</v>
      </c>
      <c r="EM77">
        <v>39714.699999999997</v>
      </c>
      <c r="EN77">
        <v>42173.5</v>
      </c>
      <c r="EO77">
        <v>2.2497699999999998</v>
      </c>
      <c r="EP77">
        <v>2.22113</v>
      </c>
      <c r="EQ77">
        <v>0.12178700000000001</v>
      </c>
      <c r="ER77">
        <v>0</v>
      </c>
      <c r="ES77">
        <v>29.528700000000001</v>
      </c>
      <c r="ET77">
        <v>999.9</v>
      </c>
      <c r="EU77">
        <v>73.599999999999994</v>
      </c>
      <c r="EV77">
        <v>32.700000000000003</v>
      </c>
      <c r="EW77">
        <v>36.101799999999997</v>
      </c>
      <c r="EX77">
        <v>57.117199999999997</v>
      </c>
      <c r="EY77">
        <v>-4.0224399999999996</v>
      </c>
      <c r="EZ77">
        <v>2</v>
      </c>
      <c r="FA77">
        <v>0.32855899999999999</v>
      </c>
      <c r="FB77">
        <v>-0.585893</v>
      </c>
      <c r="FC77">
        <v>20.2745</v>
      </c>
      <c r="FD77">
        <v>5.2201399999999998</v>
      </c>
      <c r="FE77">
        <v>12.004</v>
      </c>
      <c r="FF77">
        <v>4.9866999999999999</v>
      </c>
      <c r="FG77">
        <v>3.2844799999999998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1.86222</v>
      </c>
      <c r="FN77">
        <v>1.8643099999999999</v>
      </c>
      <c r="FO77">
        <v>1.8603499999999999</v>
      </c>
      <c r="FP77">
        <v>1.8610899999999999</v>
      </c>
      <c r="FQ77">
        <v>1.8602000000000001</v>
      </c>
      <c r="FR77">
        <v>1.86191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-5.9690000000000003</v>
      </c>
      <c r="GH77">
        <v>0.25219999999999998</v>
      </c>
      <c r="GI77">
        <v>-4.4273770621571362</v>
      </c>
      <c r="GJ77">
        <v>-4.6782648166075668E-3</v>
      </c>
      <c r="GK77">
        <v>2.0645039605938809E-6</v>
      </c>
      <c r="GL77">
        <v>-4.2957140779123221E-10</v>
      </c>
      <c r="GM77">
        <v>-7.2769555290842433E-2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58.3</v>
      </c>
      <c r="GV77">
        <v>58.2</v>
      </c>
      <c r="GW77">
        <v>1.33789</v>
      </c>
      <c r="GX77">
        <v>2.5402800000000001</v>
      </c>
      <c r="GY77">
        <v>2.04834</v>
      </c>
      <c r="GZ77">
        <v>2.6208499999999999</v>
      </c>
      <c r="HA77">
        <v>2.1972700000000001</v>
      </c>
      <c r="HB77">
        <v>2.33521</v>
      </c>
      <c r="HC77">
        <v>37.361800000000002</v>
      </c>
      <c r="HD77">
        <v>14.78</v>
      </c>
      <c r="HE77">
        <v>18</v>
      </c>
      <c r="HF77">
        <v>708.78599999999994</v>
      </c>
      <c r="HG77">
        <v>763.97799999999995</v>
      </c>
      <c r="HH77">
        <v>31</v>
      </c>
      <c r="HI77">
        <v>31.593399999999999</v>
      </c>
      <c r="HJ77">
        <v>30.0001</v>
      </c>
      <c r="HK77">
        <v>31.563700000000001</v>
      </c>
      <c r="HL77">
        <v>31.574400000000001</v>
      </c>
      <c r="HM77">
        <v>26.767099999999999</v>
      </c>
      <c r="HN77">
        <v>20.828700000000001</v>
      </c>
      <c r="HO77">
        <v>99.631100000000004</v>
      </c>
      <c r="HP77">
        <v>31</v>
      </c>
      <c r="HQ77">
        <v>417.93599999999998</v>
      </c>
      <c r="HR77">
        <v>30.1708</v>
      </c>
      <c r="HS77">
        <v>99.125900000000001</v>
      </c>
      <c r="HT77">
        <v>97.815100000000001</v>
      </c>
    </row>
    <row r="78" spans="1:228" x14ac:dyDescent="0.2">
      <c r="A78">
        <v>63</v>
      </c>
      <c r="B78">
        <v>1678119802.5999999</v>
      </c>
      <c r="C78">
        <v>247.5</v>
      </c>
      <c r="D78" t="s">
        <v>484</v>
      </c>
      <c r="E78" t="s">
        <v>485</v>
      </c>
      <c r="F78">
        <v>4</v>
      </c>
      <c r="G78">
        <v>1678119800.2874999</v>
      </c>
      <c r="H78">
        <f t="shared" si="0"/>
        <v>2.6600193403827827E-3</v>
      </c>
      <c r="I78">
        <f t="shared" si="1"/>
        <v>2.6600193403827825</v>
      </c>
      <c r="J78">
        <f t="shared" si="2"/>
        <v>7.7204821046274805</v>
      </c>
      <c r="K78">
        <f t="shared" si="3"/>
        <v>388.47825</v>
      </c>
      <c r="L78">
        <f t="shared" si="4"/>
        <v>317.79781307870076</v>
      </c>
      <c r="M78">
        <f t="shared" si="5"/>
        <v>32.215390834096581</v>
      </c>
      <c r="N78">
        <f t="shared" si="6"/>
        <v>39.380317104940623</v>
      </c>
      <c r="O78">
        <f t="shared" si="7"/>
        <v>0.20284701769301849</v>
      </c>
      <c r="P78">
        <f t="shared" si="8"/>
        <v>2.7687263944766429</v>
      </c>
      <c r="Q78">
        <f t="shared" si="9"/>
        <v>0.19493767907562967</v>
      </c>
      <c r="R78">
        <f t="shared" si="10"/>
        <v>0.12252097575442764</v>
      </c>
      <c r="S78">
        <f t="shared" si="11"/>
        <v>226.12169282278867</v>
      </c>
      <c r="T78">
        <f t="shared" si="12"/>
        <v>32.438469579487226</v>
      </c>
      <c r="U78">
        <f t="shared" si="13"/>
        <v>31.499199999999998</v>
      </c>
      <c r="V78">
        <f t="shared" si="14"/>
        <v>4.6413892934445515</v>
      </c>
      <c r="W78">
        <f t="shared" si="15"/>
        <v>70.299937166007979</v>
      </c>
      <c r="X78">
        <f t="shared" si="16"/>
        <v>3.3124033495173584</v>
      </c>
      <c r="Y78">
        <f t="shared" si="17"/>
        <v>4.7118155194013456</v>
      </c>
      <c r="Z78">
        <f t="shared" si="18"/>
        <v>1.3289859439271932</v>
      </c>
      <c r="AA78">
        <f t="shared" si="19"/>
        <v>-117.30685291088072</v>
      </c>
      <c r="AB78">
        <f t="shared" si="20"/>
        <v>39.608151657524452</v>
      </c>
      <c r="AC78">
        <f t="shared" si="21"/>
        <v>3.2325247308476532</v>
      </c>
      <c r="AD78">
        <f t="shared" si="22"/>
        <v>151.65551630028006</v>
      </c>
      <c r="AE78">
        <f t="shared" si="23"/>
        <v>18.367977823928999</v>
      </c>
      <c r="AF78">
        <f t="shared" si="24"/>
        <v>2.6655311104883039</v>
      </c>
      <c r="AG78">
        <f t="shared" si="25"/>
        <v>7.7204821046274805</v>
      </c>
      <c r="AH78">
        <v>418.31754470502273</v>
      </c>
      <c r="AI78">
        <v>404.67679999999967</v>
      </c>
      <c r="AJ78">
        <v>1.6917301013576029</v>
      </c>
      <c r="AK78">
        <v>60.517425008819501</v>
      </c>
      <c r="AL78">
        <f t="shared" si="26"/>
        <v>2.6600193403827825</v>
      </c>
      <c r="AM78">
        <v>30.29697243553548</v>
      </c>
      <c r="AN78">
        <v>32.67237636363636</v>
      </c>
      <c r="AO78">
        <v>-5.2836505194488633E-5</v>
      </c>
      <c r="AP78">
        <v>101.17215150411209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47559.816466001954</v>
      </c>
      <c r="AV78">
        <f t="shared" si="30"/>
        <v>1200.03</v>
      </c>
      <c r="AW78">
        <f t="shared" si="31"/>
        <v>1025.951057421134</v>
      </c>
      <c r="AX78">
        <f t="shared" si="32"/>
        <v>0.85493784107158488</v>
      </c>
      <c r="AY78">
        <f t="shared" si="33"/>
        <v>0.18843003326815885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1678119800.2874999</v>
      </c>
      <c r="BF78">
        <v>388.47825</v>
      </c>
      <c r="BG78">
        <v>406.388375</v>
      </c>
      <c r="BH78">
        <v>32.676137500000003</v>
      </c>
      <c r="BI78">
        <v>30.296150000000001</v>
      </c>
      <c r="BJ78">
        <v>394.45587499999999</v>
      </c>
      <c r="BK78">
        <v>32.423962500000002</v>
      </c>
      <c r="BL78">
        <v>650.02824999999996</v>
      </c>
      <c r="BM78">
        <v>101.270875</v>
      </c>
      <c r="BN78">
        <v>9.9837787499999997E-2</v>
      </c>
      <c r="BO78">
        <v>31.76455</v>
      </c>
      <c r="BP78">
        <v>31.499199999999998</v>
      </c>
      <c r="BQ78">
        <v>999.9</v>
      </c>
      <c r="BR78">
        <v>0</v>
      </c>
      <c r="BS78">
        <v>0</v>
      </c>
      <c r="BT78">
        <v>8995.86</v>
      </c>
      <c r="BU78">
        <v>0</v>
      </c>
      <c r="BV78">
        <v>134.29987499999999</v>
      </c>
      <c r="BW78">
        <v>-17.9102</v>
      </c>
      <c r="BX78">
        <v>401.60112500000002</v>
      </c>
      <c r="BY78">
        <v>419.08499999999998</v>
      </c>
      <c r="BZ78">
        <v>2.37999625</v>
      </c>
      <c r="CA78">
        <v>406.388375</v>
      </c>
      <c r="CB78">
        <v>30.296150000000001</v>
      </c>
      <c r="CC78">
        <v>3.3091400000000002</v>
      </c>
      <c r="CD78">
        <v>3.0681150000000001</v>
      </c>
      <c r="CE78">
        <v>25.671062500000001</v>
      </c>
      <c r="CF78">
        <v>24.402262499999999</v>
      </c>
      <c r="CG78">
        <v>1200.03</v>
      </c>
      <c r="CH78">
        <v>0.49998700000000001</v>
      </c>
      <c r="CI78">
        <v>0.50001300000000004</v>
      </c>
      <c r="CJ78">
        <v>0</v>
      </c>
      <c r="CK78">
        <v>1153.6637499999999</v>
      </c>
      <c r="CL78">
        <v>4.9990899999999998</v>
      </c>
      <c r="CM78">
        <v>12425.95</v>
      </c>
      <c r="CN78">
        <v>9558.057499999999</v>
      </c>
      <c r="CO78">
        <v>40.867125000000001</v>
      </c>
      <c r="CP78">
        <v>42.311999999999998</v>
      </c>
      <c r="CQ78">
        <v>41.617125000000001</v>
      </c>
      <c r="CR78">
        <v>41.561999999999998</v>
      </c>
      <c r="CS78">
        <v>42.186999999999998</v>
      </c>
      <c r="CT78">
        <v>597.50250000000005</v>
      </c>
      <c r="CU78">
        <v>597.52874999999995</v>
      </c>
      <c r="CV78">
        <v>0</v>
      </c>
      <c r="CW78">
        <v>1678119844.5999999</v>
      </c>
      <c r="CX78">
        <v>0</v>
      </c>
      <c r="CY78">
        <v>1678116306.0999999</v>
      </c>
      <c r="CZ78" t="s">
        <v>356</v>
      </c>
      <c r="DA78">
        <v>1678116302.5999999</v>
      </c>
      <c r="DB78">
        <v>1678116306.0999999</v>
      </c>
      <c r="DC78">
        <v>12</v>
      </c>
      <c r="DD78">
        <v>3.5000000000000003E-2</v>
      </c>
      <c r="DE78">
        <v>0.05</v>
      </c>
      <c r="DF78">
        <v>-6.1040000000000001</v>
      </c>
      <c r="DG78">
        <v>0.249</v>
      </c>
      <c r="DH78">
        <v>413</v>
      </c>
      <c r="DI78">
        <v>32</v>
      </c>
      <c r="DJ78">
        <v>0.5</v>
      </c>
      <c r="DK78">
        <v>0.15</v>
      </c>
      <c r="DL78">
        <v>-17.5538825</v>
      </c>
      <c r="DM78">
        <v>-2.4574367729831001</v>
      </c>
      <c r="DN78">
        <v>0.24043855648325199</v>
      </c>
      <c r="DO78">
        <v>0</v>
      </c>
      <c r="DP78">
        <v>2.3849629999999999</v>
      </c>
      <c r="DQ78">
        <v>-4.3149793621013413E-2</v>
      </c>
      <c r="DR78">
        <v>4.4009380818184072E-3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3.2981199999999999</v>
      </c>
      <c r="EB78">
        <v>2.6251699999999998</v>
      </c>
      <c r="EC78">
        <v>9.8385500000000001E-2</v>
      </c>
      <c r="ED78">
        <v>9.9824700000000002E-2</v>
      </c>
      <c r="EE78">
        <v>0.13597000000000001</v>
      </c>
      <c r="EF78">
        <v>0.12801100000000001</v>
      </c>
      <c r="EG78">
        <v>27261.599999999999</v>
      </c>
      <c r="EH78">
        <v>27616.9</v>
      </c>
      <c r="EI78">
        <v>28124.400000000001</v>
      </c>
      <c r="EJ78">
        <v>29519</v>
      </c>
      <c r="EK78">
        <v>33455.4</v>
      </c>
      <c r="EL78">
        <v>35721.300000000003</v>
      </c>
      <c r="EM78">
        <v>39714.6</v>
      </c>
      <c r="EN78">
        <v>42173.4</v>
      </c>
      <c r="EO78">
        <v>2.2497500000000001</v>
      </c>
      <c r="EP78">
        <v>2.2209699999999999</v>
      </c>
      <c r="EQ78">
        <v>0.121072</v>
      </c>
      <c r="ER78">
        <v>0</v>
      </c>
      <c r="ES78">
        <v>29.522400000000001</v>
      </c>
      <c r="ET78">
        <v>999.9</v>
      </c>
      <c r="EU78">
        <v>73.599999999999994</v>
      </c>
      <c r="EV78">
        <v>32.700000000000003</v>
      </c>
      <c r="EW78">
        <v>36.106400000000001</v>
      </c>
      <c r="EX78">
        <v>56.517200000000003</v>
      </c>
      <c r="EY78">
        <v>-4.0384599999999997</v>
      </c>
      <c r="EZ78">
        <v>2</v>
      </c>
      <c r="FA78">
        <v>0.328791</v>
      </c>
      <c r="FB78">
        <v>-0.58709199999999995</v>
      </c>
      <c r="FC78">
        <v>20.274699999999999</v>
      </c>
      <c r="FD78">
        <v>5.2198399999999996</v>
      </c>
      <c r="FE78">
        <v>12.004099999999999</v>
      </c>
      <c r="FF78">
        <v>4.98705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1.86222</v>
      </c>
      <c r="FN78">
        <v>1.86429</v>
      </c>
      <c r="FO78">
        <v>1.8603499999999999</v>
      </c>
      <c r="FP78">
        <v>1.8610899999999999</v>
      </c>
      <c r="FQ78">
        <v>1.8602000000000001</v>
      </c>
      <c r="FR78">
        <v>1.8619000000000001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-5.99</v>
      </c>
      <c r="GH78">
        <v>0.25219999999999998</v>
      </c>
      <c r="GI78">
        <v>-4.4273770621571362</v>
      </c>
      <c r="GJ78">
        <v>-4.6782648166075668E-3</v>
      </c>
      <c r="GK78">
        <v>2.0645039605938809E-6</v>
      </c>
      <c r="GL78">
        <v>-4.2957140779123221E-10</v>
      </c>
      <c r="GM78">
        <v>-7.2769555290842433E-2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58.3</v>
      </c>
      <c r="GV78">
        <v>58.3</v>
      </c>
      <c r="GW78">
        <v>1.3549800000000001</v>
      </c>
      <c r="GX78">
        <v>2.5451700000000002</v>
      </c>
      <c r="GY78">
        <v>2.04834</v>
      </c>
      <c r="GZ78">
        <v>2.6208499999999999</v>
      </c>
      <c r="HA78">
        <v>2.1972700000000001</v>
      </c>
      <c r="HB78">
        <v>2.3156699999999999</v>
      </c>
      <c r="HC78">
        <v>37.361800000000002</v>
      </c>
      <c r="HD78">
        <v>14.7712</v>
      </c>
      <c r="HE78">
        <v>18</v>
      </c>
      <c r="HF78">
        <v>708.78200000000004</v>
      </c>
      <c r="HG78">
        <v>763.85799999999995</v>
      </c>
      <c r="HH78">
        <v>30.9998</v>
      </c>
      <c r="HI78">
        <v>31.593399999999999</v>
      </c>
      <c r="HJ78">
        <v>30.0001</v>
      </c>
      <c r="HK78">
        <v>31.565200000000001</v>
      </c>
      <c r="HL78">
        <v>31.5764</v>
      </c>
      <c r="HM78">
        <v>27.123799999999999</v>
      </c>
      <c r="HN78">
        <v>21.1175</v>
      </c>
      <c r="HO78">
        <v>99.631100000000004</v>
      </c>
      <c r="HP78">
        <v>31</v>
      </c>
      <c r="HQ78">
        <v>424.65300000000002</v>
      </c>
      <c r="HR78">
        <v>30.153300000000002</v>
      </c>
      <c r="HS78">
        <v>99.125500000000002</v>
      </c>
      <c r="HT78">
        <v>97.814999999999998</v>
      </c>
    </row>
    <row r="79" spans="1:228" x14ac:dyDescent="0.2">
      <c r="A79">
        <v>64</v>
      </c>
      <c r="B79">
        <v>1678119806.5999999</v>
      </c>
      <c r="C79">
        <v>251.5</v>
      </c>
      <c r="D79" t="s">
        <v>486</v>
      </c>
      <c r="E79" t="s">
        <v>487</v>
      </c>
      <c r="F79">
        <v>4</v>
      </c>
      <c r="G79">
        <v>1678119804.5999999</v>
      </c>
      <c r="H79">
        <f t="shared" si="0"/>
        <v>2.6808363969100606E-3</v>
      </c>
      <c r="I79">
        <f t="shared" si="1"/>
        <v>2.6808363969100606</v>
      </c>
      <c r="J79">
        <f t="shared" si="2"/>
        <v>7.8241482124854143</v>
      </c>
      <c r="K79">
        <f t="shared" si="3"/>
        <v>395.57400000000013</v>
      </c>
      <c r="L79">
        <f t="shared" si="4"/>
        <v>324.41266242419897</v>
      </c>
      <c r="M79">
        <f t="shared" si="5"/>
        <v>32.886254109870883</v>
      </c>
      <c r="N79">
        <f t="shared" si="6"/>
        <v>40.099997904051264</v>
      </c>
      <c r="O79">
        <f t="shared" si="7"/>
        <v>0.20454979019372199</v>
      </c>
      <c r="P79">
        <f t="shared" si="8"/>
        <v>2.7664721091114299</v>
      </c>
      <c r="Q79">
        <f t="shared" si="9"/>
        <v>0.19650366243109879</v>
      </c>
      <c r="R79">
        <f t="shared" si="10"/>
        <v>0.1235113298437006</v>
      </c>
      <c r="S79">
        <f t="shared" si="11"/>
        <v>226.1275440089625</v>
      </c>
      <c r="T79">
        <f t="shared" si="12"/>
        <v>32.427662107511139</v>
      </c>
      <c r="U79">
        <f t="shared" si="13"/>
        <v>31.494128571428568</v>
      </c>
      <c r="V79">
        <f t="shared" si="14"/>
        <v>4.6400522680487848</v>
      </c>
      <c r="W79">
        <f t="shared" si="15"/>
        <v>70.29930704261912</v>
      </c>
      <c r="X79">
        <f t="shared" si="16"/>
        <v>3.3113100206463844</v>
      </c>
      <c r="Y79">
        <f t="shared" si="17"/>
        <v>4.7103025050288121</v>
      </c>
      <c r="Z79">
        <f t="shared" si="18"/>
        <v>1.3287422474024004</v>
      </c>
      <c r="AA79">
        <f t="shared" si="19"/>
        <v>-118.22488510373367</v>
      </c>
      <c r="AB79">
        <f t="shared" si="20"/>
        <v>39.487480569601608</v>
      </c>
      <c r="AC79">
        <f t="shared" si="21"/>
        <v>3.2251319788746251</v>
      </c>
      <c r="AD79">
        <f t="shared" si="22"/>
        <v>150.61527145370508</v>
      </c>
      <c r="AE79">
        <f t="shared" si="23"/>
        <v>18.556249821131235</v>
      </c>
      <c r="AF79">
        <f t="shared" si="24"/>
        <v>2.6948193436168122</v>
      </c>
      <c r="AG79">
        <f t="shared" si="25"/>
        <v>7.8241482124854143</v>
      </c>
      <c r="AH79">
        <v>425.29487996133048</v>
      </c>
      <c r="AI79">
        <v>411.49625454545458</v>
      </c>
      <c r="AJ79">
        <v>1.7073436037546881</v>
      </c>
      <c r="AK79">
        <v>60.517425008819501</v>
      </c>
      <c r="AL79">
        <f t="shared" si="26"/>
        <v>2.6808363969100606</v>
      </c>
      <c r="AM79">
        <v>30.263242050656419</v>
      </c>
      <c r="AN79">
        <v>32.657641818181823</v>
      </c>
      <c r="AO79">
        <v>-7.7520856237278348E-5</v>
      </c>
      <c r="AP79">
        <v>101.17215150411209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47498.415919207102</v>
      </c>
      <c r="AV79">
        <f t="shared" si="30"/>
        <v>1200.068571428571</v>
      </c>
      <c r="AW79">
        <f t="shared" si="31"/>
        <v>1025.9832994865087</v>
      </c>
      <c r="AX79">
        <f t="shared" si="32"/>
        <v>0.85493722934946137</v>
      </c>
      <c r="AY79">
        <f t="shared" si="33"/>
        <v>0.18842885264446058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1678119804.5999999</v>
      </c>
      <c r="BF79">
        <v>395.57400000000013</v>
      </c>
      <c r="BG79">
        <v>413.68771428571432</v>
      </c>
      <c r="BH79">
        <v>32.665042857142858</v>
      </c>
      <c r="BI79">
        <v>30.258657142857139</v>
      </c>
      <c r="BJ79">
        <v>401.57485714285718</v>
      </c>
      <c r="BK79">
        <v>32.412957142857138</v>
      </c>
      <c r="BL79">
        <v>649.96885714285713</v>
      </c>
      <c r="BM79">
        <v>101.27157142857141</v>
      </c>
      <c r="BN79">
        <v>0.1001008857142857</v>
      </c>
      <c r="BO79">
        <v>31.758885714285711</v>
      </c>
      <c r="BP79">
        <v>31.494128571428568</v>
      </c>
      <c r="BQ79">
        <v>999.89999999999986</v>
      </c>
      <c r="BR79">
        <v>0</v>
      </c>
      <c r="BS79">
        <v>0</v>
      </c>
      <c r="BT79">
        <v>8983.8385714285723</v>
      </c>
      <c r="BU79">
        <v>0</v>
      </c>
      <c r="BV79">
        <v>134.91771428571431</v>
      </c>
      <c r="BW79">
        <v>-18.11374285714286</v>
      </c>
      <c r="BX79">
        <v>408.93171428571429</v>
      </c>
      <c r="BY79">
        <v>426.596</v>
      </c>
      <c r="BZ79">
        <v>2.406374285714286</v>
      </c>
      <c r="CA79">
        <v>413.68771428571432</v>
      </c>
      <c r="CB79">
        <v>30.258657142857139</v>
      </c>
      <c r="CC79">
        <v>3.308040000000001</v>
      </c>
      <c r="CD79">
        <v>3.0643414285714292</v>
      </c>
      <c r="CE79">
        <v>25.665471428571429</v>
      </c>
      <c r="CF79">
        <v>24.381714285714281</v>
      </c>
      <c r="CG79">
        <v>1200.068571428571</v>
      </c>
      <c r="CH79">
        <v>0.50000928571428571</v>
      </c>
      <c r="CI79">
        <v>0.49999071428571418</v>
      </c>
      <c r="CJ79">
        <v>0</v>
      </c>
      <c r="CK79">
        <v>1153.068571428571</v>
      </c>
      <c r="CL79">
        <v>4.9990899999999998</v>
      </c>
      <c r="CM79">
        <v>12425.314285714279</v>
      </c>
      <c r="CN79">
        <v>9558.44</v>
      </c>
      <c r="CO79">
        <v>40.848000000000013</v>
      </c>
      <c r="CP79">
        <v>42.311999999999998</v>
      </c>
      <c r="CQ79">
        <v>41.625</v>
      </c>
      <c r="CR79">
        <v>41.553142857142859</v>
      </c>
      <c r="CS79">
        <v>42.186999999999998</v>
      </c>
      <c r="CT79">
        <v>597.54714285714283</v>
      </c>
      <c r="CU79">
        <v>597.52428571428572</v>
      </c>
      <c r="CV79">
        <v>0</v>
      </c>
      <c r="CW79">
        <v>1678119848.2</v>
      </c>
      <c r="CX79">
        <v>0</v>
      </c>
      <c r="CY79">
        <v>1678116306.0999999</v>
      </c>
      <c r="CZ79" t="s">
        <v>356</v>
      </c>
      <c r="DA79">
        <v>1678116302.5999999</v>
      </c>
      <c r="DB79">
        <v>1678116306.0999999</v>
      </c>
      <c r="DC79">
        <v>12</v>
      </c>
      <c r="DD79">
        <v>3.5000000000000003E-2</v>
      </c>
      <c r="DE79">
        <v>0.05</v>
      </c>
      <c r="DF79">
        <v>-6.1040000000000001</v>
      </c>
      <c r="DG79">
        <v>0.249</v>
      </c>
      <c r="DH79">
        <v>413</v>
      </c>
      <c r="DI79">
        <v>32</v>
      </c>
      <c r="DJ79">
        <v>0.5</v>
      </c>
      <c r="DK79">
        <v>0.15</v>
      </c>
      <c r="DL79">
        <v>-17.732585</v>
      </c>
      <c r="DM79">
        <v>-2.5605748592869841</v>
      </c>
      <c r="DN79">
        <v>0.25079149462252509</v>
      </c>
      <c r="DO79">
        <v>0</v>
      </c>
      <c r="DP79">
        <v>2.3875220000000001</v>
      </c>
      <c r="DQ79">
        <v>4.278303939961365E-2</v>
      </c>
      <c r="DR79">
        <v>9.9380101630054361E-3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3.2983199999999999</v>
      </c>
      <c r="EB79">
        <v>2.62534</v>
      </c>
      <c r="EC79">
        <v>9.9644099999999999E-2</v>
      </c>
      <c r="ED79">
        <v>0.101075</v>
      </c>
      <c r="EE79">
        <v>0.13591900000000001</v>
      </c>
      <c r="EF79">
        <v>0.127883</v>
      </c>
      <c r="EG79">
        <v>27223.599999999999</v>
      </c>
      <c r="EH79">
        <v>27578.799999999999</v>
      </c>
      <c r="EI79">
        <v>28124.5</v>
      </c>
      <c r="EJ79">
        <v>29519.200000000001</v>
      </c>
      <c r="EK79">
        <v>33457.199999999997</v>
      </c>
      <c r="EL79">
        <v>35727</v>
      </c>
      <c r="EM79">
        <v>39714.300000000003</v>
      </c>
      <c r="EN79">
        <v>42173.7</v>
      </c>
      <c r="EO79">
        <v>2.2498800000000001</v>
      </c>
      <c r="EP79">
        <v>2.2208999999999999</v>
      </c>
      <c r="EQ79">
        <v>0.12178</v>
      </c>
      <c r="ER79">
        <v>0</v>
      </c>
      <c r="ES79">
        <v>29.5154</v>
      </c>
      <c r="ET79">
        <v>999.9</v>
      </c>
      <c r="EU79">
        <v>73.599999999999994</v>
      </c>
      <c r="EV79">
        <v>32.700000000000003</v>
      </c>
      <c r="EW79">
        <v>36.098500000000001</v>
      </c>
      <c r="EX79">
        <v>57.147199999999998</v>
      </c>
      <c r="EY79">
        <v>-4.0665100000000001</v>
      </c>
      <c r="EZ79">
        <v>2</v>
      </c>
      <c r="FA79">
        <v>0.328793</v>
      </c>
      <c r="FB79">
        <v>-0.58757599999999999</v>
      </c>
      <c r="FC79">
        <v>20.2746</v>
      </c>
      <c r="FD79">
        <v>5.2202799999999998</v>
      </c>
      <c r="FE79">
        <v>12.0046</v>
      </c>
      <c r="FF79">
        <v>4.9870999999999999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1.8622000000000001</v>
      </c>
      <c r="FN79">
        <v>1.8642700000000001</v>
      </c>
      <c r="FO79">
        <v>1.8603499999999999</v>
      </c>
      <c r="FP79">
        <v>1.8610599999999999</v>
      </c>
      <c r="FQ79">
        <v>1.8602000000000001</v>
      </c>
      <c r="FR79">
        <v>1.8619000000000001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-6.0110000000000001</v>
      </c>
      <c r="GH79">
        <v>0.252</v>
      </c>
      <c r="GI79">
        <v>-4.4273770621571362</v>
      </c>
      <c r="GJ79">
        <v>-4.6782648166075668E-3</v>
      </c>
      <c r="GK79">
        <v>2.0645039605938809E-6</v>
      </c>
      <c r="GL79">
        <v>-4.2957140779123221E-10</v>
      </c>
      <c r="GM79">
        <v>-7.2769555290842433E-2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58.4</v>
      </c>
      <c r="GV79">
        <v>58.3</v>
      </c>
      <c r="GW79">
        <v>1.3732899999999999</v>
      </c>
      <c r="GX79">
        <v>2.5427200000000001</v>
      </c>
      <c r="GY79">
        <v>2.04834</v>
      </c>
      <c r="GZ79">
        <v>2.6220699999999999</v>
      </c>
      <c r="HA79">
        <v>2.1972700000000001</v>
      </c>
      <c r="HB79">
        <v>2.3059099999999999</v>
      </c>
      <c r="HC79">
        <v>37.337800000000001</v>
      </c>
      <c r="HD79">
        <v>14.762499999999999</v>
      </c>
      <c r="HE79">
        <v>18</v>
      </c>
      <c r="HF79">
        <v>708.90099999999995</v>
      </c>
      <c r="HG79">
        <v>763.79399999999998</v>
      </c>
      <c r="HH79">
        <v>30.9998</v>
      </c>
      <c r="HI79">
        <v>31.593399999999999</v>
      </c>
      <c r="HJ79">
        <v>30.0001</v>
      </c>
      <c r="HK79">
        <v>31.566400000000002</v>
      </c>
      <c r="HL79">
        <v>31.577100000000002</v>
      </c>
      <c r="HM79">
        <v>27.481300000000001</v>
      </c>
      <c r="HN79">
        <v>21.1175</v>
      </c>
      <c r="HO79">
        <v>99.631100000000004</v>
      </c>
      <c r="HP79">
        <v>31</v>
      </c>
      <c r="HQ79">
        <v>431.375</v>
      </c>
      <c r="HR79">
        <v>30.156500000000001</v>
      </c>
      <c r="HS79">
        <v>99.125299999999996</v>
      </c>
      <c r="HT79">
        <v>97.815799999999996</v>
      </c>
    </row>
    <row r="80" spans="1:228" x14ac:dyDescent="0.2">
      <c r="A80">
        <v>65</v>
      </c>
      <c r="B80">
        <v>1678119810.5999999</v>
      </c>
      <c r="C80">
        <v>255.5</v>
      </c>
      <c r="D80" t="s">
        <v>488</v>
      </c>
      <c r="E80" t="s">
        <v>489</v>
      </c>
      <c r="F80">
        <v>4</v>
      </c>
      <c r="G80">
        <v>1678119808.2874999</v>
      </c>
      <c r="H80">
        <f t="shared" ref="H80:H143" si="34">(I80)/1000</f>
        <v>2.6479154334526243E-3</v>
      </c>
      <c r="I80">
        <f t="shared" ref="I80:I143" si="35">IF(BD80, AL80, AF80)</f>
        <v>2.6479154334526243</v>
      </c>
      <c r="J80">
        <f t="shared" ref="J80:J143" si="36">IF(BD80, AG80, AE80)</f>
        <v>8.0110533736976297</v>
      </c>
      <c r="K80">
        <f t="shared" ref="K80:K143" si="37">BF80 - IF(AS80&gt;1, J80*AZ80*100/(AU80*BT80), 0)</f>
        <v>401.66550000000001</v>
      </c>
      <c r="L80">
        <f t="shared" ref="L80:L143" si="38">((R80-H80/2)*K80-J80)/(R80+H80/2)</f>
        <v>327.91538576120803</v>
      </c>
      <c r="M80">
        <f t="shared" ref="M80:M143" si="39">L80*(BM80+BN80)/1000</f>
        <v>33.242026913149161</v>
      </c>
      <c r="N80">
        <f t="shared" ref="N80:N143" si="40">(BF80 - IF(AS80&gt;1, J80*AZ80*100/(AU80*BT80), 0))*(BM80+BN80)/1000</f>
        <v>40.718355834656478</v>
      </c>
      <c r="O80">
        <f t="shared" ref="O80:O143" si="41">2/((1/Q80-1/P80)+SIGN(Q80)*SQRT((1/Q80-1/P80)*(1/Q80-1/P80) + 4*BA80/((BA80+1)*(BA80+1))*(2*1/Q80*1/P80-1/P80*1/P80)))</f>
        <v>0.20148892063362739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2.7644267971941332</v>
      </c>
      <c r="Q80">
        <f t="shared" ref="Q80:Q143" si="43">H80*(1000-(1000*0.61365*EXP(17.502*U80/(240.97+U80))/(BM80+BN80)+BH80)/2)/(1000*0.61365*EXP(17.502*U80/(240.97+U80))/(BM80+BN80)-BH80)</f>
        <v>0.1936713104154032</v>
      </c>
      <c r="R80">
        <f t="shared" ref="R80:R143" si="44">1/((BA80+1)/(O80/1.6)+1/(P80/1.37)) + BA80/((BA80+1)/(O80/1.6) + BA80/(P80/1.37))</f>
        <v>0.12172167745138734</v>
      </c>
      <c r="S80">
        <f t="shared" ref="S80:S143" si="45">(AV80*AY80)</f>
        <v>226.11732223576686</v>
      </c>
      <c r="T80">
        <f t="shared" ref="T80:T143" si="46">(BO80+(S80+2*0.95*0.0000000567*(((BO80+$B$6)+273)^4-(BO80+273)^4)-44100*H80)/(1.84*29.3*P80+8*0.95*0.0000000567*(BO80+273)^3))</f>
        <v>32.429990884468772</v>
      </c>
      <c r="U80">
        <f t="shared" ref="U80:U143" si="47">($C$6*BP80+$D$6*BQ80+$E$6*T80)</f>
        <v>31.4975375</v>
      </c>
      <c r="V80">
        <f t="shared" ref="V80:V143" si="48">0.61365*EXP(17.502*U80/(240.97+U80))</f>
        <v>4.6409509569647573</v>
      </c>
      <c r="W80">
        <f t="shared" ref="W80:W143" si="49">(X80/Y80*100)</f>
        <v>70.284723246940686</v>
      </c>
      <c r="X80">
        <f t="shared" ref="X80:X143" si="50">BH80*(BM80+BN80)/1000</f>
        <v>3.3092955657505936</v>
      </c>
      <c r="Y80">
        <f t="shared" ref="Y80:Y143" si="51">0.61365*EXP(17.502*BO80/(240.97+BO80))</f>
        <v>4.7084137389623129</v>
      </c>
      <c r="Z80">
        <f t="shared" ref="Z80:Z143" si="52">(V80-BH80*(BM80+BN80)/1000)</f>
        <v>1.3316553912141638</v>
      </c>
      <c r="AA80">
        <f t="shared" ref="AA80:AA143" si="53">(-H80*44100)</f>
        <v>-116.77307061526074</v>
      </c>
      <c r="AB80">
        <f t="shared" ref="AB80:AB143" si="54">2*29.3*P80*0.92*(BO80-U80)</f>
        <v>37.896072321353657</v>
      </c>
      <c r="AC80">
        <f t="shared" ref="AC80:AC143" si="55">2*0.95*0.0000000567*(((BO80+$B$6)+273)^4-(U80+273)^4)</f>
        <v>3.097388106237946</v>
      </c>
      <c r="AD80">
        <f t="shared" ref="AD80:AD143" si="56">S80+AC80+AA80+AB80</f>
        <v>150.33771204809773</v>
      </c>
      <c r="AE80">
        <f t="shared" ref="AE80:AE143" si="57">BL80*AS80*(BG80-BF80*(1000-AS80*BI80)/(1000-AS80*BH80))/(100*AZ80)</f>
        <v>18.653094654587054</v>
      </c>
      <c r="AF80">
        <f t="shared" ref="AF80:AF143" si="58">1000*BL80*AS80*(BH80-BI80)/(100*AZ80*(1000-AS80*BH80))</f>
        <v>2.6953125224234045</v>
      </c>
      <c r="AG80">
        <f t="shared" ref="AG80:AG143" si="59">(AH80 - AI80 - BM80*1000/(8.314*(BO80+273.15)) * AK80/BL80 * AJ80) * BL80/(100*AZ80) * (1000 - BI80)/1000</f>
        <v>8.0110533736976297</v>
      </c>
      <c r="AH80">
        <v>432.21323031749438</v>
      </c>
      <c r="AI80">
        <v>418.28899393939417</v>
      </c>
      <c r="AJ80">
        <v>1.693856885700644</v>
      </c>
      <c r="AK80">
        <v>60.517425008819501</v>
      </c>
      <c r="AL80">
        <f t="shared" ref="AL80:AL143" si="60">(AN80 - AM80 + BM80*1000/(8.314*(BO80+273.15)) * AP80/BL80 * AO80) * BL80/(100*AZ80) * 1000/(1000 - AN80)</f>
        <v>2.6479154334526243</v>
      </c>
      <c r="AM80">
        <v>30.237833010978282</v>
      </c>
      <c r="AN80">
        <v>32.63590242424241</v>
      </c>
      <c r="AO80">
        <v>-5.4488712008525318E-3</v>
      </c>
      <c r="AP80">
        <v>101.17215150411209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47443.038517792236</v>
      </c>
      <c r="AV80">
        <f t="shared" ref="AV80:AV143" si="64">$B$10*BU80+$C$10*BV80+$F$10*CG80*(1-CJ80)</f>
        <v>1200.0037500000001</v>
      </c>
      <c r="AW80">
        <f t="shared" ref="AW80:AW143" si="65">AV80*AX80</f>
        <v>1025.9289135936617</v>
      </c>
      <c r="AX80">
        <f t="shared" ref="AX80:AX143" si="66">($B$10*$D$8+$C$10*$D$8+$F$10*((CT80+CL80)/MAX(CT80+CL80+CU80, 0.1)*$I$8+CU80/MAX(CT80+CL80+CU80, 0.1)*$J$8))/($B$10+$C$10+$F$10)</f>
        <v>0.85493808964652118</v>
      </c>
      <c r="AY80">
        <f t="shared" ref="AY80:AY143" si="67">($B$10*$K$8+$C$10*$K$8+$F$10*((CT80+CL80)/MAX(CT80+CL80+CU80, 0.1)*$P$8+CU80/MAX(CT80+CL80+CU80, 0.1)*$Q$8))/($B$10+$C$10+$F$10)</f>
        <v>0.18843051301778585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1678119808.2874999</v>
      </c>
      <c r="BF80">
        <v>401.66550000000001</v>
      </c>
      <c r="BG80">
        <v>419.88099999999997</v>
      </c>
      <c r="BH80">
        <v>32.644487499999997</v>
      </c>
      <c r="BI80">
        <v>30.238</v>
      </c>
      <c r="BJ80">
        <v>407.68624999999997</v>
      </c>
      <c r="BK80">
        <v>32.392575000000001</v>
      </c>
      <c r="BL80">
        <v>650.07412500000009</v>
      </c>
      <c r="BM80">
        <v>101.273625</v>
      </c>
      <c r="BN80">
        <v>0.10016944999999999</v>
      </c>
      <c r="BO80">
        <v>31.7518125</v>
      </c>
      <c r="BP80">
        <v>31.4975375</v>
      </c>
      <c r="BQ80">
        <v>999.9</v>
      </c>
      <c r="BR80">
        <v>0</v>
      </c>
      <c r="BS80">
        <v>0</v>
      </c>
      <c r="BT80">
        <v>8972.8137499999993</v>
      </c>
      <c r="BU80">
        <v>0</v>
      </c>
      <c r="BV80">
        <v>134.869125</v>
      </c>
      <c r="BW80">
        <v>-18.215624999999999</v>
      </c>
      <c r="BX80">
        <v>415.22025000000002</v>
      </c>
      <c r="BY80">
        <v>432.97337499999998</v>
      </c>
      <c r="BZ80">
        <v>2.4064987499999999</v>
      </c>
      <c r="CA80">
        <v>419.88099999999997</v>
      </c>
      <c r="CB80">
        <v>30.238</v>
      </c>
      <c r="CC80">
        <v>3.3060287499999998</v>
      </c>
      <c r="CD80">
        <v>3.0623125</v>
      </c>
      <c r="CE80">
        <v>25.655225000000002</v>
      </c>
      <c r="CF80">
        <v>24.370662500000002</v>
      </c>
      <c r="CG80">
        <v>1200.0037500000001</v>
      </c>
      <c r="CH80">
        <v>0.499982125</v>
      </c>
      <c r="CI80">
        <v>0.50001787499999995</v>
      </c>
      <c r="CJ80">
        <v>0</v>
      </c>
      <c r="CK80">
        <v>1152.8824999999999</v>
      </c>
      <c r="CL80">
        <v>4.9990899999999998</v>
      </c>
      <c r="CM80">
        <v>12423.3</v>
      </c>
      <c r="CN80">
        <v>9557.81</v>
      </c>
      <c r="CO80">
        <v>40.851374999999997</v>
      </c>
      <c r="CP80">
        <v>42.311999999999998</v>
      </c>
      <c r="CQ80">
        <v>41.625</v>
      </c>
      <c r="CR80">
        <v>41.515500000000003</v>
      </c>
      <c r="CS80">
        <v>42.186999999999998</v>
      </c>
      <c r="CT80">
        <v>597.47874999999999</v>
      </c>
      <c r="CU80">
        <v>597.52500000000009</v>
      </c>
      <c r="CV80">
        <v>0</v>
      </c>
      <c r="CW80">
        <v>1678119852.4000001</v>
      </c>
      <c r="CX80">
        <v>0</v>
      </c>
      <c r="CY80">
        <v>1678116306.0999999</v>
      </c>
      <c r="CZ80" t="s">
        <v>356</v>
      </c>
      <c r="DA80">
        <v>1678116302.5999999</v>
      </c>
      <c r="DB80">
        <v>1678116306.0999999</v>
      </c>
      <c r="DC80">
        <v>12</v>
      </c>
      <c r="DD80">
        <v>3.5000000000000003E-2</v>
      </c>
      <c r="DE80">
        <v>0.05</v>
      </c>
      <c r="DF80">
        <v>-6.1040000000000001</v>
      </c>
      <c r="DG80">
        <v>0.249</v>
      </c>
      <c r="DH80">
        <v>413</v>
      </c>
      <c r="DI80">
        <v>32</v>
      </c>
      <c r="DJ80">
        <v>0.5</v>
      </c>
      <c r="DK80">
        <v>0.15</v>
      </c>
      <c r="DL80">
        <v>-17.851767500000001</v>
      </c>
      <c r="DM80">
        <v>-2.5907493433396018</v>
      </c>
      <c r="DN80">
        <v>0.25324766967091722</v>
      </c>
      <c r="DO80">
        <v>0</v>
      </c>
      <c r="DP80">
        <v>2.3902640000000002</v>
      </c>
      <c r="DQ80">
        <v>9.6168180112566712E-2</v>
      </c>
      <c r="DR80">
        <v>1.244734887435873E-2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3.2980999999999998</v>
      </c>
      <c r="EB80">
        <v>2.6250599999999999</v>
      </c>
      <c r="EC80">
        <v>0.100885</v>
      </c>
      <c r="ED80">
        <v>0.102312</v>
      </c>
      <c r="EE80">
        <v>0.13587299999999999</v>
      </c>
      <c r="EF80">
        <v>0.12787100000000001</v>
      </c>
      <c r="EG80">
        <v>27186.2</v>
      </c>
      <c r="EH80">
        <v>27541.200000000001</v>
      </c>
      <c r="EI80">
        <v>28124.6</v>
      </c>
      <c r="EJ80">
        <v>29519.599999999999</v>
      </c>
      <c r="EK80">
        <v>33459.199999999997</v>
      </c>
      <c r="EL80">
        <v>35728.199999999997</v>
      </c>
      <c r="EM80">
        <v>39714.400000000001</v>
      </c>
      <c r="EN80">
        <v>42174.400000000001</v>
      </c>
      <c r="EO80">
        <v>2.2497199999999999</v>
      </c>
      <c r="EP80">
        <v>2.2211699999999999</v>
      </c>
      <c r="EQ80">
        <v>0.122249</v>
      </c>
      <c r="ER80">
        <v>0</v>
      </c>
      <c r="ES80">
        <v>29.510899999999999</v>
      </c>
      <c r="ET80">
        <v>999.9</v>
      </c>
      <c r="EU80">
        <v>73.599999999999994</v>
      </c>
      <c r="EV80">
        <v>32.700000000000003</v>
      </c>
      <c r="EW80">
        <v>36.1006</v>
      </c>
      <c r="EX80">
        <v>57.2072</v>
      </c>
      <c r="EY80">
        <v>-3.9783599999999999</v>
      </c>
      <c r="EZ80">
        <v>2</v>
      </c>
      <c r="FA80">
        <v>0.32865899999999998</v>
      </c>
      <c r="FB80">
        <v>-0.58785699999999996</v>
      </c>
      <c r="FC80">
        <v>20.2746</v>
      </c>
      <c r="FD80">
        <v>5.22058</v>
      </c>
      <c r="FE80">
        <v>12.004099999999999</v>
      </c>
      <c r="FF80">
        <v>4.9870999999999999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1.8622000000000001</v>
      </c>
      <c r="FN80">
        <v>1.86429</v>
      </c>
      <c r="FO80">
        <v>1.8603499999999999</v>
      </c>
      <c r="FP80">
        <v>1.8610800000000001</v>
      </c>
      <c r="FQ80">
        <v>1.8602000000000001</v>
      </c>
      <c r="FR80">
        <v>1.86191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-6.0330000000000004</v>
      </c>
      <c r="GH80">
        <v>0.25190000000000001</v>
      </c>
      <c r="GI80">
        <v>-4.4273770621571362</v>
      </c>
      <c r="GJ80">
        <v>-4.6782648166075668E-3</v>
      </c>
      <c r="GK80">
        <v>2.0645039605938809E-6</v>
      </c>
      <c r="GL80">
        <v>-4.2957140779123221E-10</v>
      </c>
      <c r="GM80">
        <v>-7.2769555290842433E-2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58.5</v>
      </c>
      <c r="GV80">
        <v>58.4</v>
      </c>
      <c r="GW80">
        <v>1.3915999999999999</v>
      </c>
      <c r="GX80">
        <v>2.5451700000000002</v>
      </c>
      <c r="GY80">
        <v>2.04834</v>
      </c>
      <c r="GZ80">
        <v>2.6208499999999999</v>
      </c>
      <c r="HA80">
        <v>2.1972700000000001</v>
      </c>
      <c r="HB80">
        <v>2.2717299999999998</v>
      </c>
      <c r="HC80">
        <v>37.337800000000001</v>
      </c>
      <c r="HD80">
        <v>14.762499999999999</v>
      </c>
      <c r="HE80">
        <v>18</v>
      </c>
      <c r="HF80">
        <v>708.77599999999995</v>
      </c>
      <c r="HG80">
        <v>764.06299999999999</v>
      </c>
      <c r="HH80">
        <v>30.9999</v>
      </c>
      <c r="HI80">
        <v>31.593399999999999</v>
      </c>
      <c r="HJ80">
        <v>30.0001</v>
      </c>
      <c r="HK80">
        <v>31.566400000000002</v>
      </c>
      <c r="HL80">
        <v>31.577100000000002</v>
      </c>
      <c r="HM80">
        <v>27.842099999999999</v>
      </c>
      <c r="HN80">
        <v>21.1175</v>
      </c>
      <c r="HO80">
        <v>99.631100000000004</v>
      </c>
      <c r="HP80">
        <v>31</v>
      </c>
      <c r="HQ80">
        <v>438.22199999999998</v>
      </c>
      <c r="HR80">
        <v>30.148499999999999</v>
      </c>
      <c r="HS80">
        <v>99.125600000000006</v>
      </c>
      <c r="HT80">
        <v>97.817300000000003</v>
      </c>
    </row>
    <row r="81" spans="1:228" x14ac:dyDescent="0.2">
      <c r="A81">
        <v>66</v>
      </c>
      <c r="B81">
        <v>1678119814.5999999</v>
      </c>
      <c r="C81">
        <v>259.5</v>
      </c>
      <c r="D81" t="s">
        <v>490</v>
      </c>
      <c r="E81" t="s">
        <v>491</v>
      </c>
      <c r="F81">
        <v>4</v>
      </c>
      <c r="G81">
        <v>1678119812.5999999</v>
      </c>
      <c r="H81">
        <f t="shared" si="34"/>
        <v>2.6737105723938816E-3</v>
      </c>
      <c r="I81">
        <f t="shared" si="35"/>
        <v>2.6737105723938814</v>
      </c>
      <c r="J81">
        <f t="shared" si="36"/>
        <v>8.131074120346101</v>
      </c>
      <c r="K81">
        <f t="shared" si="37"/>
        <v>408.7675714285715</v>
      </c>
      <c r="L81">
        <f t="shared" si="38"/>
        <v>334.42953081414964</v>
      </c>
      <c r="M81">
        <f t="shared" si="39"/>
        <v>33.902729929683154</v>
      </c>
      <c r="N81">
        <f t="shared" si="40"/>
        <v>41.438734624953717</v>
      </c>
      <c r="O81">
        <f t="shared" si="41"/>
        <v>0.20322705087030699</v>
      </c>
      <c r="P81">
        <f t="shared" si="42"/>
        <v>2.7701805346491986</v>
      </c>
      <c r="Q81">
        <f t="shared" si="43"/>
        <v>0.19529266403362411</v>
      </c>
      <c r="R81">
        <f t="shared" si="44"/>
        <v>0.12274497713079778</v>
      </c>
      <c r="S81">
        <f t="shared" si="45"/>
        <v>226.10358566507216</v>
      </c>
      <c r="T81">
        <f t="shared" si="46"/>
        <v>32.419121851748223</v>
      </c>
      <c r="U81">
        <f t="shared" si="47"/>
        <v>31.499300000000002</v>
      </c>
      <c r="V81">
        <f t="shared" si="48"/>
        <v>4.6414156606980308</v>
      </c>
      <c r="W81">
        <f t="shared" si="49"/>
        <v>70.265467031000213</v>
      </c>
      <c r="X81">
        <f t="shared" si="50"/>
        <v>3.3079309916901214</v>
      </c>
      <c r="Y81">
        <f t="shared" si="51"/>
        <v>4.7077620507819367</v>
      </c>
      <c r="Z81">
        <f t="shared" si="52"/>
        <v>1.3334846690079094</v>
      </c>
      <c r="AA81">
        <f t="shared" si="53"/>
        <v>-117.91063624257018</v>
      </c>
      <c r="AB81">
        <f t="shared" si="54"/>
        <v>37.34716081550058</v>
      </c>
      <c r="AC81">
        <f t="shared" si="55"/>
        <v>3.0461731434226533</v>
      </c>
      <c r="AD81">
        <f t="shared" si="56"/>
        <v>148.58628338142523</v>
      </c>
      <c r="AE81">
        <f t="shared" si="57"/>
        <v>18.822835600017665</v>
      </c>
      <c r="AF81">
        <f t="shared" si="58"/>
        <v>2.6856738355593177</v>
      </c>
      <c r="AG81">
        <f t="shared" si="59"/>
        <v>8.131074120346101</v>
      </c>
      <c r="AH81">
        <v>439.147775521092</v>
      </c>
      <c r="AI81">
        <v>425.09567878787868</v>
      </c>
      <c r="AJ81">
        <v>1.696892045369687</v>
      </c>
      <c r="AK81">
        <v>60.517425008819501</v>
      </c>
      <c r="AL81">
        <f t="shared" si="60"/>
        <v>2.6737105723938814</v>
      </c>
      <c r="AM81">
        <v>30.23279007091023</v>
      </c>
      <c r="AN81">
        <v>32.62574484848485</v>
      </c>
      <c r="AO81">
        <v>-8.5639527012520598E-4</v>
      </c>
      <c r="AP81">
        <v>101.17215150411209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47602.410194286836</v>
      </c>
      <c r="AV81">
        <f t="shared" si="64"/>
        <v>1199.9257142857141</v>
      </c>
      <c r="AW81">
        <f t="shared" si="65"/>
        <v>1025.8626993083276</v>
      </c>
      <c r="AX81">
        <f t="shared" si="66"/>
        <v>0.85493850752169109</v>
      </c>
      <c r="AY81">
        <f t="shared" si="67"/>
        <v>0.18843131951686359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1678119812.5999999</v>
      </c>
      <c r="BF81">
        <v>408.7675714285715</v>
      </c>
      <c r="BG81">
        <v>427.15671428571432</v>
      </c>
      <c r="BH81">
        <v>32.630699999999997</v>
      </c>
      <c r="BI81">
        <v>30.232399999999998</v>
      </c>
      <c r="BJ81">
        <v>414.81114285714278</v>
      </c>
      <c r="BK81">
        <v>32.378885714285722</v>
      </c>
      <c r="BL81">
        <v>649.97</v>
      </c>
      <c r="BM81">
        <v>101.27500000000001</v>
      </c>
      <c r="BN81">
        <v>9.9809357142857144E-2</v>
      </c>
      <c r="BO81">
        <v>31.749371428571429</v>
      </c>
      <c r="BP81">
        <v>31.499300000000002</v>
      </c>
      <c r="BQ81">
        <v>999.89999999999986</v>
      </c>
      <c r="BR81">
        <v>0</v>
      </c>
      <c r="BS81">
        <v>0</v>
      </c>
      <c r="BT81">
        <v>9003.2128571428584</v>
      </c>
      <c r="BU81">
        <v>0</v>
      </c>
      <c r="BV81">
        <v>133.9977142857143</v>
      </c>
      <c r="BW81">
        <v>-18.3888</v>
      </c>
      <c r="BX81">
        <v>422.55585714285712</v>
      </c>
      <c r="BY81">
        <v>440.47314285714288</v>
      </c>
      <c r="BZ81">
        <v>2.398288571428572</v>
      </c>
      <c r="CA81">
        <v>427.15671428571432</v>
      </c>
      <c r="CB81">
        <v>30.232399999999998</v>
      </c>
      <c r="CC81">
        <v>3.304668571428572</v>
      </c>
      <c r="CD81">
        <v>3.0617814285714289</v>
      </c>
      <c r="CE81">
        <v>25.64828571428572</v>
      </c>
      <c r="CF81">
        <v>24.36777142857143</v>
      </c>
      <c r="CG81">
        <v>1199.9257142857141</v>
      </c>
      <c r="CH81">
        <v>0.49996571428571418</v>
      </c>
      <c r="CI81">
        <v>0.50003428571428576</v>
      </c>
      <c r="CJ81">
        <v>0</v>
      </c>
      <c r="CK81">
        <v>1152.6185714285709</v>
      </c>
      <c r="CL81">
        <v>4.9990899999999998</v>
      </c>
      <c r="CM81">
        <v>12421.928571428571</v>
      </c>
      <c r="CN81">
        <v>9557.1385714285716</v>
      </c>
      <c r="CO81">
        <v>40.857000000000014</v>
      </c>
      <c r="CP81">
        <v>42.311999999999998</v>
      </c>
      <c r="CQ81">
        <v>41.625</v>
      </c>
      <c r="CR81">
        <v>41.5</v>
      </c>
      <c r="CS81">
        <v>42.186999999999998</v>
      </c>
      <c r="CT81">
        <v>597.4228571428572</v>
      </c>
      <c r="CU81">
        <v>597.50285714285724</v>
      </c>
      <c r="CV81">
        <v>0</v>
      </c>
      <c r="CW81">
        <v>1678119856.5999999</v>
      </c>
      <c r="CX81">
        <v>0</v>
      </c>
      <c r="CY81">
        <v>1678116306.0999999</v>
      </c>
      <c r="CZ81" t="s">
        <v>356</v>
      </c>
      <c r="DA81">
        <v>1678116302.5999999</v>
      </c>
      <c r="DB81">
        <v>1678116306.0999999</v>
      </c>
      <c r="DC81">
        <v>12</v>
      </c>
      <c r="DD81">
        <v>3.5000000000000003E-2</v>
      </c>
      <c r="DE81">
        <v>0.05</v>
      </c>
      <c r="DF81">
        <v>-6.1040000000000001</v>
      </c>
      <c r="DG81">
        <v>0.249</v>
      </c>
      <c r="DH81">
        <v>413</v>
      </c>
      <c r="DI81">
        <v>32</v>
      </c>
      <c r="DJ81">
        <v>0.5</v>
      </c>
      <c r="DK81">
        <v>0.15</v>
      </c>
      <c r="DL81">
        <v>-18.019292682926832</v>
      </c>
      <c r="DM81">
        <v>-2.6101818815331028</v>
      </c>
      <c r="DN81">
        <v>0.26053206571079429</v>
      </c>
      <c r="DO81">
        <v>0</v>
      </c>
      <c r="DP81">
        <v>2.3935926829268288</v>
      </c>
      <c r="DQ81">
        <v>8.8824041811854534E-2</v>
      </c>
      <c r="DR81">
        <v>1.2244194248781891E-2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3.29813</v>
      </c>
      <c r="EB81">
        <v>2.6252499999999999</v>
      </c>
      <c r="EC81">
        <v>0.10211199999999999</v>
      </c>
      <c r="ED81">
        <v>0.103559</v>
      </c>
      <c r="EE81">
        <v>0.13583999999999999</v>
      </c>
      <c r="EF81">
        <v>0.127857</v>
      </c>
      <c r="EG81">
        <v>27148.7</v>
      </c>
      <c r="EH81">
        <v>27502.7</v>
      </c>
      <c r="EI81">
        <v>28124.2</v>
      </c>
      <c r="EJ81">
        <v>29519.3</v>
      </c>
      <c r="EK81">
        <v>33460.199999999997</v>
      </c>
      <c r="EL81">
        <v>35728.5</v>
      </c>
      <c r="EM81">
        <v>39714</v>
      </c>
      <c r="EN81">
        <v>42174.1</v>
      </c>
      <c r="EO81">
        <v>2.2496499999999999</v>
      </c>
      <c r="EP81">
        <v>2.22113</v>
      </c>
      <c r="EQ81">
        <v>0.122391</v>
      </c>
      <c r="ER81">
        <v>0</v>
      </c>
      <c r="ES81">
        <v>29.507100000000001</v>
      </c>
      <c r="ET81">
        <v>999.9</v>
      </c>
      <c r="EU81">
        <v>73.599999999999994</v>
      </c>
      <c r="EV81">
        <v>32.700000000000003</v>
      </c>
      <c r="EW81">
        <v>36.105200000000004</v>
      </c>
      <c r="EX81">
        <v>56.487200000000001</v>
      </c>
      <c r="EY81">
        <v>-3.8982399999999999</v>
      </c>
      <c r="EZ81">
        <v>2</v>
      </c>
      <c r="FA81">
        <v>0.32886700000000002</v>
      </c>
      <c r="FB81">
        <v>-0.58887299999999998</v>
      </c>
      <c r="FC81">
        <v>20.2745</v>
      </c>
      <c r="FD81">
        <v>5.2199900000000001</v>
      </c>
      <c r="FE81">
        <v>12.004300000000001</v>
      </c>
      <c r="FF81">
        <v>4.98705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1.8622099999999999</v>
      </c>
      <c r="FN81">
        <v>1.8642700000000001</v>
      </c>
      <c r="FO81">
        <v>1.8603400000000001</v>
      </c>
      <c r="FP81">
        <v>1.8610800000000001</v>
      </c>
      <c r="FQ81">
        <v>1.8602000000000001</v>
      </c>
      <c r="FR81">
        <v>1.86191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-6.0540000000000003</v>
      </c>
      <c r="GH81">
        <v>0.25180000000000002</v>
      </c>
      <c r="GI81">
        <v>-4.4273770621571362</v>
      </c>
      <c r="GJ81">
        <v>-4.6782648166075668E-3</v>
      </c>
      <c r="GK81">
        <v>2.0645039605938809E-6</v>
      </c>
      <c r="GL81">
        <v>-4.2957140779123221E-10</v>
      </c>
      <c r="GM81">
        <v>-7.2769555290842433E-2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58.5</v>
      </c>
      <c r="GV81">
        <v>58.5</v>
      </c>
      <c r="GW81">
        <v>1.40869</v>
      </c>
      <c r="GX81">
        <v>2.5402800000000001</v>
      </c>
      <c r="GY81">
        <v>2.04834</v>
      </c>
      <c r="GZ81">
        <v>2.6220699999999999</v>
      </c>
      <c r="HA81">
        <v>2.1972700000000001</v>
      </c>
      <c r="HB81">
        <v>2.31812</v>
      </c>
      <c r="HC81">
        <v>37.361800000000002</v>
      </c>
      <c r="HD81">
        <v>14.78</v>
      </c>
      <c r="HE81">
        <v>18</v>
      </c>
      <c r="HF81">
        <v>708.71299999999997</v>
      </c>
      <c r="HG81">
        <v>764.01400000000001</v>
      </c>
      <c r="HH81">
        <v>30.9998</v>
      </c>
      <c r="HI81">
        <v>31.593399999999999</v>
      </c>
      <c r="HJ81">
        <v>30.0002</v>
      </c>
      <c r="HK81">
        <v>31.566400000000002</v>
      </c>
      <c r="HL81">
        <v>31.577100000000002</v>
      </c>
      <c r="HM81">
        <v>28.197299999999998</v>
      </c>
      <c r="HN81">
        <v>21.1175</v>
      </c>
      <c r="HO81">
        <v>99.631100000000004</v>
      </c>
      <c r="HP81">
        <v>31</v>
      </c>
      <c r="HQ81">
        <v>444.90100000000001</v>
      </c>
      <c r="HR81">
        <v>30.1509</v>
      </c>
      <c r="HS81">
        <v>99.124499999999998</v>
      </c>
      <c r="HT81">
        <v>97.816500000000005</v>
      </c>
    </row>
    <row r="82" spans="1:228" x14ac:dyDescent="0.2">
      <c r="A82">
        <v>67</v>
      </c>
      <c r="B82">
        <v>1678119818.5999999</v>
      </c>
      <c r="C82">
        <v>263.5</v>
      </c>
      <c r="D82" t="s">
        <v>492</v>
      </c>
      <c r="E82" t="s">
        <v>493</v>
      </c>
      <c r="F82">
        <v>4</v>
      </c>
      <c r="G82">
        <v>1678119816.2874999</v>
      </c>
      <c r="H82">
        <f t="shared" si="34"/>
        <v>2.6743418614571966E-3</v>
      </c>
      <c r="I82">
        <f t="shared" si="35"/>
        <v>2.6743418614571968</v>
      </c>
      <c r="J82">
        <f t="shared" si="36"/>
        <v>8.3577453425458934</v>
      </c>
      <c r="K82">
        <f t="shared" si="37"/>
        <v>414.82425000000001</v>
      </c>
      <c r="L82">
        <f t="shared" si="38"/>
        <v>338.53448139588181</v>
      </c>
      <c r="M82">
        <f t="shared" si="39"/>
        <v>34.319121153960424</v>
      </c>
      <c r="N82">
        <f t="shared" si="40"/>
        <v>42.053038835659208</v>
      </c>
      <c r="O82">
        <f t="shared" si="41"/>
        <v>0.20324492305363306</v>
      </c>
      <c r="P82">
        <f t="shared" si="42"/>
        <v>2.771353383463929</v>
      </c>
      <c r="Q82">
        <f t="shared" si="43"/>
        <v>0.19531238739880635</v>
      </c>
      <c r="R82">
        <f t="shared" si="44"/>
        <v>0.12275715223592248</v>
      </c>
      <c r="S82">
        <f t="shared" si="45"/>
        <v>226.11650957305602</v>
      </c>
      <c r="T82">
        <f t="shared" si="46"/>
        <v>32.420907509640088</v>
      </c>
      <c r="U82">
        <f t="shared" si="47"/>
        <v>31.496600000000001</v>
      </c>
      <c r="V82">
        <f t="shared" si="48"/>
        <v>4.6407037906350936</v>
      </c>
      <c r="W82">
        <f t="shared" si="49"/>
        <v>70.237537721083072</v>
      </c>
      <c r="X82">
        <f t="shared" si="50"/>
        <v>3.3070176194509244</v>
      </c>
      <c r="Y82">
        <f t="shared" si="51"/>
        <v>4.7083336443018036</v>
      </c>
      <c r="Z82">
        <f t="shared" si="52"/>
        <v>1.3336861711841692</v>
      </c>
      <c r="AA82">
        <f t="shared" si="53"/>
        <v>-117.93847609026237</v>
      </c>
      <c r="AB82">
        <f t="shared" si="54"/>
        <v>38.086273615057507</v>
      </c>
      <c r="AC82">
        <f t="shared" si="55"/>
        <v>3.1051347363271957</v>
      </c>
      <c r="AD82">
        <f t="shared" si="56"/>
        <v>149.36944183417836</v>
      </c>
      <c r="AE82">
        <f t="shared" si="57"/>
        <v>19.092411673734489</v>
      </c>
      <c r="AF82">
        <f t="shared" si="58"/>
        <v>2.6826512819129684</v>
      </c>
      <c r="AG82">
        <f t="shared" si="59"/>
        <v>8.3577453425458934</v>
      </c>
      <c r="AH82">
        <v>446.22493193795401</v>
      </c>
      <c r="AI82">
        <v>431.91406666666671</v>
      </c>
      <c r="AJ82">
        <v>1.708564027285282</v>
      </c>
      <c r="AK82">
        <v>60.517425008819501</v>
      </c>
      <c r="AL82">
        <f t="shared" si="60"/>
        <v>2.6743418614571968</v>
      </c>
      <c r="AM82">
        <v>30.229437501347359</v>
      </c>
      <c r="AN82">
        <v>32.619901212121199</v>
      </c>
      <c r="AO82">
        <v>-3.7268213280554021E-4</v>
      </c>
      <c r="AP82">
        <v>101.17215150411209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47634.509220900844</v>
      </c>
      <c r="AV82">
        <f t="shared" si="64"/>
        <v>1200.0074999999999</v>
      </c>
      <c r="AW82">
        <f t="shared" si="65"/>
        <v>1025.9313324212724</v>
      </c>
      <c r="AX82">
        <f t="shared" si="66"/>
        <v>0.85493743365876673</v>
      </c>
      <c r="AY82">
        <f t="shared" si="67"/>
        <v>0.18842924696141986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1678119816.2874999</v>
      </c>
      <c r="BF82">
        <v>414.82425000000001</v>
      </c>
      <c r="BG82">
        <v>433.47562499999998</v>
      </c>
      <c r="BH82">
        <v>32.621450000000003</v>
      </c>
      <c r="BI82">
        <v>30.225887499999999</v>
      </c>
      <c r="BJ82">
        <v>420.88662499999998</v>
      </c>
      <c r="BK82">
        <v>32.369712499999999</v>
      </c>
      <c r="BL82">
        <v>649.986625</v>
      </c>
      <c r="BM82">
        <v>101.27575</v>
      </c>
      <c r="BN82">
        <v>9.9805637500000002E-2</v>
      </c>
      <c r="BO82">
        <v>31.7515125</v>
      </c>
      <c r="BP82">
        <v>31.496600000000001</v>
      </c>
      <c r="BQ82">
        <v>999.9</v>
      </c>
      <c r="BR82">
        <v>0</v>
      </c>
      <c r="BS82">
        <v>0</v>
      </c>
      <c r="BT82">
        <v>9009.375</v>
      </c>
      <c r="BU82">
        <v>0</v>
      </c>
      <c r="BV82">
        <v>132.295875</v>
      </c>
      <c r="BW82">
        <v>-18.651562500000001</v>
      </c>
      <c r="BX82">
        <v>428.81262500000003</v>
      </c>
      <c r="BY82">
        <v>446.98612500000002</v>
      </c>
      <c r="BZ82">
        <v>2.3955562499999998</v>
      </c>
      <c r="CA82">
        <v>433.47562499999998</v>
      </c>
      <c r="CB82">
        <v>30.225887499999999</v>
      </c>
      <c r="CC82">
        <v>3.3037649999999998</v>
      </c>
      <c r="CD82">
        <v>3.0611524999999999</v>
      </c>
      <c r="CE82">
        <v>25.643662500000001</v>
      </c>
      <c r="CF82">
        <v>24.364350000000002</v>
      </c>
      <c r="CG82">
        <v>1200.0074999999999</v>
      </c>
      <c r="CH82">
        <v>0.50000274999999994</v>
      </c>
      <c r="CI82">
        <v>0.49999724999999989</v>
      </c>
      <c r="CJ82">
        <v>0</v>
      </c>
      <c r="CK82">
        <v>1152.3325</v>
      </c>
      <c r="CL82">
        <v>4.9990899999999998</v>
      </c>
      <c r="CM82">
        <v>12422.4375</v>
      </c>
      <c r="CN82">
        <v>9557.9262500000004</v>
      </c>
      <c r="CO82">
        <v>40.851374999999997</v>
      </c>
      <c r="CP82">
        <v>42.311999999999998</v>
      </c>
      <c r="CQ82">
        <v>41.625</v>
      </c>
      <c r="CR82">
        <v>41.5</v>
      </c>
      <c r="CS82">
        <v>42.186999999999998</v>
      </c>
      <c r="CT82">
        <v>597.50749999999994</v>
      </c>
      <c r="CU82">
        <v>597.50125000000003</v>
      </c>
      <c r="CV82">
        <v>0</v>
      </c>
      <c r="CW82">
        <v>1678119860.2</v>
      </c>
      <c r="CX82">
        <v>0</v>
      </c>
      <c r="CY82">
        <v>1678116306.0999999</v>
      </c>
      <c r="CZ82" t="s">
        <v>356</v>
      </c>
      <c r="DA82">
        <v>1678116302.5999999</v>
      </c>
      <c r="DB82">
        <v>1678116306.0999999</v>
      </c>
      <c r="DC82">
        <v>12</v>
      </c>
      <c r="DD82">
        <v>3.5000000000000003E-2</v>
      </c>
      <c r="DE82">
        <v>0.05</v>
      </c>
      <c r="DF82">
        <v>-6.1040000000000001</v>
      </c>
      <c r="DG82">
        <v>0.249</v>
      </c>
      <c r="DH82">
        <v>413</v>
      </c>
      <c r="DI82">
        <v>32</v>
      </c>
      <c r="DJ82">
        <v>0.5</v>
      </c>
      <c r="DK82">
        <v>0.15</v>
      </c>
      <c r="DL82">
        <v>-18.204067500000001</v>
      </c>
      <c r="DM82">
        <v>-2.65275084427762</v>
      </c>
      <c r="DN82">
        <v>0.25931309009332731</v>
      </c>
      <c r="DO82">
        <v>0</v>
      </c>
      <c r="DP82">
        <v>2.3956967499999999</v>
      </c>
      <c r="DQ82">
        <v>4.6131444652908457E-2</v>
      </c>
      <c r="DR82">
        <v>1.1198221150589049E-2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3.2981500000000001</v>
      </c>
      <c r="EB82">
        <v>2.6250399999999998</v>
      </c>
      <c r="EC82">
        <v>0.10334400000000001</v>
      </c>
      <c r="ED82">
        <v>0.104793</v>
      </c>
      <c r="EE82">
        <v>0.135823</v>
      </c>
      <c r="EF82">
        <v>0.12778500000000001</v>
      </c>
      <c r="EG82">
        <v>27111.5</v>
      </c>
      <c r="EH82">
        <v>27465.200000000001</v>
      </c>
      <c r="EI82">
        <v>28124.3</v>
      </c>
      <c r="EJ82">
        <v>29519.9</v>
      </c>
      <c r="EK82">
        <v>33461.199999999997</v>
      </c>
      <c r="EL82">
        <v>35732</v>
      </c>
      <c r="EM82">
        <v>39714.300000000003</v>
      </c>
      <c r="EN82">
        <v>42174.7</v>
      </c>
      <c r="EO82">
        <v>2.2499699999999998</v>
      </c>
      <c r="EP82">
        <v>2.2210200000000002</v>
      </c>
      <c r="EQ82">
        <v>0.122473</v>
      </c>
      <c r="ER82">
        <v>0</v>
      </c>
      <c r="ES82">
        <v>29.502700000000001</v>
      </c>
      <c r="ET82">
        <v>999.9</v>
      </c>
      <c r="EU82">
        <v>73.599999999999994</v>
      </c>
      <c r="EV82">
        <v>32.700000000000003</v>
      </c>
      <c r="EW82">
        <v>36.0959</v>
      </c>
      <c r="EX82">
        <v>56.487200000000001</v>
      </c>
      <c r="EY82">
        <v>-3.9984000000000002</v>
      </c>
      <c r="EZ82">
        <v>2</v>
      </c>
      <c r="FA82">
        <v>0.32878600000000002</v>
      </c>
      <c r="FB82">
        <v>-0.59034299999999995</v>
      </c>
      <c r="FC82">
        <v>20.2745</v>
      </c>
      <c r="FD82">
        <v>5.2198399999999996</v>
      </c>
      <c r="FE82">
        <v>12.0047</v>
      </c>
      <c r="FF82">
        <v>4.9867499999999998</v>
      </c>
      <c r="FG82">
        <v>3.28443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1.8622000000000001</v>
      </c>
      <c r="FN82">
        <v>1.8643099999999999</v>
      </c>
      <c r="FO82">
        <v>1.8603499999999999</v>
      </c>
      <c r="FP82">
        <v>1.8610599999999999</v>
      </c>
      <c r="FQ82">
        <v>1.8602000000000001</v>
      </c>
      <c r="FR82">
        <v>1.86191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-6.0750000000000002</v>
      </c>
      <c r="GH82">
        <v>0.25180000000000002</v>
      </c>
      <c r="GI82">
        <v>-4.4273770621571362</v>
      </c>
      <c r="GJ82">
        <v>-4.6782648166075668E-3</v>
      </c>
      <c r="GK82">
        <v>2.0645039605938809E-6</v>
      </c>
      <c r="GL82">
        <v>-4.2957140779123221E-10</v>
      </c>
      <c r="GM82">
        <v>-7.2769555290842433E-2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58.6</v>
      </c>
      <c r="GV82">
        <v>58.5</v>
      </c>
      <c r="GW82">
        <v>1.427</v>
      </c>
      <c r="GX82">
        <v>2.5378400000000001</v>
      </c>
      <c r="GY82">
        <v>2.04834</v>
      </c>
      <c r="GZ82">
        <v>2.6220699999999999</v>
      </c>
      <c r="HA82">
        <v>2.1972700000000001</v>
      </c>
      <c r="HB82">
        <v>2.34863</v>
      </c>
      <c r="HC82">
        <v>37.361800000000002</v>
      </c>
      <c r="HD82">
        <v>14.78</v>
      </c>
      <c r="HE82">
        <v>18</v>
      </c>
      <c r="HF82">
        <v>708.98400000000004</v>
      </c>
      <c r="HG82">
        <v>763.91600000000005</v>
      </c>
      <c r="HH82">
        <v>30.999700000000001</v>
      </c>
      <c r="HI82">
        <v>31.593399999999999</v>
      </c>
      <c r="HJ82">
        <v>30.0001</v>
      </c>
      <c r="HK82">
        <v>31.566400000000002</v>
      </c>
      <c r="HL82">
        <v>31.577100000000002</v>
      </c>
      <c r="HM82">
        <v>28.549299999999999</v>
      </c>
      <c r="HN82">
        <v>21.3947</v>
      </c>
      <c r="HO82">
        <v>99.631100000000004</v>
      </c>
      <c r="HP82">
        <v>31</v>
      </c>
      <c r="HQ82">
        <v>451.58800000000002</v>
      </c>
      <c r="HR82">
        <v>30.1539</v>
      </c>
      <c r="HS82">
        <v>99.125100000000003</v>
      </c>
      <c r="HT82">
        <v>97.817999999999998</v>
      </c>
    </row>
    <row r="83" spans="1:228" x14ac:dyDescent="0.2">
      <c r="A83">
        <v>68</v>
      </c>
      <c r="B83">
        <v>1678119822.5999999</v>
      </c>
      <c r="C83">
        <v>267.5</v>
      </c>
      <c r="D83" t="s">
        <v>494</v>
      </c>
      <c r="E83" t="s">
        <v>495</v>
      </c>
      <c r="F83">
        <v>4</v>
      </c>
      <c r="G83">
        <v>1678119820.5999999</v>
      </c>
      <c r="H83">
        <f t="shared" si="34"/>
        <v>2.706685595282976E-3</v>
      </c>
      <c r="I83">
        <f t="shared" si="35"/>
        <v>2.706685595282976</v>
      </c>
      <c r="J83">
        <f t="shared" si="36"/>
        <v>8.448167390199032</v>
      </c>
      <c r="K83">
        <f t="shared" si="37"/>
        <v>421.98142857142858</v>
      </c>
      <c r="L83">
        <f t="shared" si="38"/>
        <v>345.60650539391213</v>
      </c>
      <c r="M83">
        <f t="shared" si="39"/>
        <v>35.036029147478558</v>
      </c>
      <c r="N83">
        <f t="shared" si="40"/>
        <v>42.778574478140136</v>
      </c>
      <c r="O83">
        <f t="shared" si="41"/>
        <v>0.20576227434089114</v>
      </c>
      <c r="P83">
        <f t="shared" si="42"/>
        <v>2.7647010084993191</v>
      </c>
      <c r="Q83">
        <f t="shared" si="43"/>
        <v>0.19761752449671124</v>
      </c>
      <c r="R83">
        <f t="shared" si="44"/>
        <v>0.124215862975563</v>
      </c>
      <c r="S83">
        <f t="shared" si="45"/>
        <v>226.12327851877691</v>
      </c>
      <c r="T83">
        <f t="shared" si="46"/>
        <v>32.416435787739289</v>
      </c>
      <c r="U83">
        <f t="shared" si="47"/>
        <v>31.49401428571429</v>
      </c>
      <c r="V83">
        <f t="shared" si="48"/>
        <v>4.6400221417635983</v>
      </c>
      <c r="W83">
        <f t="shared" si="49"/>
        <v>70.203329828659605</v>
      </c>
      <c r="X83">
        <f t="shared" si="50"/>
        <v>3.3059402037714833</v>
      </c>
      <c r="Y83">
        <f t="shared" si="51"/>
        <v>4.7090931610225075</v>
      </c>
      <c r="Z83">
        <f t="shared" si="52"/>
        <v>1.3340819379921149</v>
      </c>
      <c r="AA83">
        <f t="shared" si="53"/>
        <v>-119.36483475197925</v>
      </c>
      <c r="AB83">
        <f t="shared" si="54"/>
        <v>38.804248849663253</v>
      </c>
      <c r="AC83">
        <f t="shared" si="55"/>
        <v>3.1712869547993816</v>
      </c>
      <c r="AD83">
        <f t="shared" si="56"/>
        <v>148.73397957126031</v>
      </c>
      <c r="AE83">
        <f t="shared" si="57"/>
        <v>19.171008360409864</v>
      </c>
      <c r="AF83">
        <f t="shared" si="58"/>
        <v>2.7207720665680588</v>
      </c>
      <c r="AG83">
        <f t="shared" si="59"/>
        <v>8.448167390199032</v>
      </c>
      <c r="AH83">
        <v>453.16303100065278</v>
      </c>
      <c r="AI83">
        <v>438.76678787878762</v>
      </c>
      <c r="AJ83">
        <v>1.7086608903086891</v>
      </c>
      <c r="AK83">
        <v>60.517425008819501</v>
      </c>
      <c r="AL83">
        <f t="shared" si="60"/>
        <v>2.706685595282976</v>
      </c>
      <c r="AM83">
        <v>30.182727335450078</v>
      </c>
      <c r="AN83">
        <v>32.603056363636362</v>
      </c>
      <c r="AO83">
        <v>-5.4027916146760834E-4</v>
      </c>
      <c r="AP83">
        <v>101.17215150411209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47450.227324225401</v>
      </c>
      <c r="AV83">
        <f t="shared" si="64"/>
        <v>1200.0542857142859</v>
      </c>
      <c r="AW83">
        <f t="shared" si="65"/>
        <v>1025.9702707351175</v>
      </c>
      <c r="AX83">
        <f t="shared" si="66"/>
        <v>0.85493654991153045</v>
      </c>
      <c r="AY83">
        <f t="shared" si="67"/>
        <v>0.18842754132925393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1678119820.5999999</v>
      </c>
      <c r="BF83">
        <v>421.98142857142858</v>
      </c>
      <c r="BG83">
        <v>440.73714285714283</v>
      </c>
      <c r="BH83">
        <v>32.610842857142863</v>
      </c>
      <c r="BI83">
        <v>30.18131428571429</v>
      </c>
      <c r="BJ83">
        <v>428.06685714285709</v>
      </c>
      <c r="BK83">
        <v>32.359171428571429</v>
      </c>
      <c r="BL83">
        <v>650.01385714285709</v>
      </c>
      <c r="BM83">
        <v>101.27542857142851</v>
      </c>
      <c r="BN83">
        <v>0.1000623428571429</v>
      </c>
      <c r="BO83">
        <v>31.754357142857149</v>
      </c>
      <c r="BP83">
        <v>31.49401428571429</v>
      </c>
      <c r="BQ83">
        <v>999.89999999999986</v>
      </c>
      <c r="BR83">
        <v>0</v>
      </c>
      <c r="BS83">
        <v>0</v>
      </c>
      <c r="BT83">
        <v>8974.1071428571431</v>
      </c>
      <c r="BU83">
        <v>0</v>
      </c>
      <c r="BV83">
        <v>129.63271428571429</v>
      </c>
      <c r="BW83">
        <v>-18.755657142857139</v>
      </c>
      <c r="BX83">
        <v>436.20657142857141</v>
      </c>
      <c r="BY83">
        <v>454.45314285714301</v>
      </c>
      <c r="BZ83">
        <v>2.429512857142857</v>
      </c>
      <c r="CA83">
        <v>440.73714285714283</v>
      </c>
      <c r="CB83">
        <v>30.18131428571429</v>
      </c>
      <c r="CC83">
        <v>3.3026785714285718</v>
      </c>
      <c r="CD83">
        <v>3.056631428571428</v>
      </c>
      <c r="CE83">
        <v>25.638157142857139</v>
      </c>
      <c r="CF83">
        <v>24.339657142857138</v>
      </c>
      <c r="CG83">
        <v>1200.0542857142859</v>
      </c>
      <c r="CH83">
        <v>0.50003328571428574</v>
      </c>
      <c r="CI83">
        <v>0.49996671428571432</v>
      </c>
      <c r="CJ83">
        <v>0</v>
      </c>
      <c r="CK83">
        <v>1152.225714285715</v>
      </c>
      <c r="CL83">
        <v>4.9990899999999998</v>
      </c>
      <c r="CM83">
        <v>12423.22857142857</v>
      </c>
      <c r="CN83">
        <v>9558.4114285714295</v>
      </c>
      <c r="CO83">
        <v>40.875</v>
      </c>
      <c r="CP83">
        <v>42.311999999999998</v>
      </c>
      <c r="CQ83">
        <v>41.625</v>
      </c>
      <c r="CR83">
        <v>41.5</v>
      </c>
      <c r="CS83">
        <v>42.186999999999998</v>
      </c>
      <c r="CT83">
        <v>597.56571428571431</v>
      </c>
      <c r="CU83">
        <v>597.48857142857139</v>
      </c>
      <c r="CV83">
        <v>0</v>
      </c>
      <c r="CW83">
        <v>1678119864.4000001</v>
      </c>
      <c r="CX83">
        <v>0</v>
      </c>
      <c r="CY83">
        <v>1678116306.0999999</v>
      </c>
      <c r="CZ83" t="s">
        <v>356</v>
      </c>
      <c r="DA83">
        <v>1678116302.5999999</v>
      </c>
      <c r="DB83">
        <v>1678116306.0999999</v>
      </c>
      <c r="DC83">
        <v>12</v>
      </c>
      <c r="DD83">
        <v>3.5000000000000003E-2</v>
      </c>
      <c r="DE83">
        <v>0.05</v>
      </c>
      <c r="DF83">
        <v>-6.1040000000000001</v>
      </c>
      <c r="DG83">
        <v>0.249</v>
      </c>
      <c r="DH83">
        <v>413</v>
      </c>
      <c r="DI83">
        <v>32</v>
      </c>
      <c r="DJ83">
        <v>0.5</v>
      </c>
      <c r="DK83">
        <v>0.15</v>
      </c>
      <c r="DL83">
        <v>-18.381695000000001</v>
      </c>
      <c r="DM83">
        <v>-2.6267887429642962</v>
      </c>
      <c r="DN83">
        <v>0.2570362415594345</v>
      </c>
      <c r="DO83">
        <v>0</v>
      </c>
      <c r="DP83">
        <v>2.4037139999999999</v>
      </c>
      <c r="DQ83">
        <v>5.6191519699804238E-2</v>
      </c>
      <c r="DR83">
        <v>1.2794311978375369E-2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3.2981699999999998</v>
      </c>
      <c r="EB83">
        <v>2.6251899999999999</v>
      </c>
      <c r="EC83">
        <v>0.104563</v>
      </c>
      <c r="ED83">
        <v>0.10599699999999999</v>
      </c>
      <c r="EE83">
        <v>0.135771</v>
      </c>
      <c r="EF83">
        <v>0.127688</v>
      </c>
      <c r="EG83">
        <v>27075.200000000001</v>
      </c>
      <c r="EH83">
        <v>27428.799999999999</v>
      </c>
      <c r="EI83">
        <v>28124.9</v>
      </c>
      <c r="EJ83">
        <v>29520.5</v>
      </c>
      <c r="EK83">
        <v>33464</v>
      </c>
      <c r="EL83">
        <v>35736.699999999997</v>
      </c>
      <c r="EM83">
        <v>39715.199999999997</v>
      </c>
      <c r="EN83">
        <v>42175.4</v>
      </c>
      <c r="EO83">
        <v>2.2498499999999999</v>
      </c>
      <c r="EP83">
        <v>2.22113</v>
      </c>
      <c r="EQ83">
        <v>0.12324</v>
      </c>
      <c r="ER83">
        <v>0</v>
      </c>
      <c r="ES83">
        <v>29.498200000000001</v>
      </c>
      <c r="ET83">
        <v>999.9</v>
      </c>
      <c r="EU83">
        <v>73.599999999999994</v>
      </c>
      <c r="EV83">
        <v>32.700000000000003</v>
      </c>
      <c r="EW83">
        <v>36.100999999999999</v>
      </c>
      <c r="EX83">
        <v>56.517200000000003</v>
      </c>
      <c r="EY83">
        <v>-3.9903900000000001</v>
      </c>
      <c r="EZ83">
        <v>2</v>
      </c>
      <c r="FA83">
        <v>0.32880599999999999</v>
      </c>
      <c r="FB83">
        <v>-0.59055000000000002</v>
      </c>
      <c r="FC83">
        <v>20.2745</v>
      </c>
      <c r="FD83">
        <v>5.2199900000000001</v>
      </c>
      <c r="FE83">
        <v>12.004099999999999</v>
      </c>
      <c r="FF83">
        <v>4.9867999999999997</v>
      </c>
      <c r="FG83">
        <v>3.28443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1.8622000000000001</v>
      </c>
      <c r="FN83">
        <v>1.8643000000000001</v>
      </c>
      <c r="FO83">
        <v>1.8603499999999999</v>
      </c>
      <c r="FP83">
        <v>1.8610500000000001</v>
      </c>
      <c r="FQ83">
        <v>1.8602000000000001</v>
      </c>
      <c r="FR83">
        <v>1.86189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-6.0960000000000001</v>
      </c>
      <c r="GH83">
        <v>0.2515</v>
      </c>
      <c r="GI83">
        <v>-4.4273770621571362</v>
      </c>
      <c r="GJ83">
        <v>-4.6782648166075668E-3</v>
      </c>
      <c r="GK83">
        <v>2.0645039605938809E-6</v>
      </c>
      <c r="GL83">
        <v>-4.2957140779123221E-10</v>
      </c>
      <c r="GM83">
        <v>-7.2769555290842433E-2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58.7</v>
      </c>
      <c r="GV83">
        <v>58.6</v>
      </c>
      <c r="GW83">
        <v>1.4440900000000001</v>
      </c>
      <c r="GX83">
        <v>2.5451700000000002</v>
      </c>
      <c r="GY83">
        <v>2.04834</v>
      </c>
      <c r="GZ83">
        <v>2.6220699999999999</v>
      </c>
      <c r="HA83">
        <v>2.1972700000000001</v>
      </c>
      <c r="HB83">
        <v>2.31934</v>
      </c>
      <c r="HC83">
        <v>37.361800000000002</v>
      </c>
      <c r="HD83">
        <v>14.762499999999999</v>
      </c>
      <c r="HE83">
        <v>18</v>
      </c>
      <c r="HF83">
        <v>708.88</v>
      </c>
      <c r="HG83">
        <v>764.01400000000001</v>
      </c>
      <c r="HH83">
        <v>30.9998</v>
      </c>
      <c r="HI83">
        <v>31.593399999999999</v>
      </c>
      <c r="HJ83">
        <v>30.0001</v>
      </c>
      <c r="HK83">
        <v>31.566400000000002</v>
      </c>
      <c r="HL83">
        <v>31.577100000000002</v>
      </c>
      <c r="HM83">
        <v>28.901399999999999</v>
      </c>
      <c r="HN83">
        <v>21.3947</v>
      </c>
      <c r="HO83">
        <v>99.631100000000004</v>
      </c>
      <c r="HP83">
        <v>31</v>
      </c>
      <c r="HQ83">
        <v>458.27600000000001</v>
      </c>
      <c r="HR83">
        <v>30.1572</v>
      </c>
      <c r="HS83">
        <v>99.127099999999999</v>
      </c>
      <c r="HT83">
        <v>97.819800000000001</v>
      </c>
    </row>
    <row r="84" spans="1:228" x14ac:dyDescent="0.2">
      <c r="A84">
        <v>69</v>
      </c>
      <c r="B84">
        <v>1678119826.5999999</v>
      </c>
      <c r="C84">
        <v>271.5</v>
      </c>
      <c r="D84" t="s">
        <v>496</v>
      </c>
      <c r="E84" t="s">
        <v>497</v>
      </c>
      <c r="F84">
        <v>4</v>
      </c>
      <c r="G84">
        <v>1678119824.2874999</v>
      </c>
      <c r="H84">
        <f t="shared" si="34"/>
        <v>2.6879169141720955E-3</v>
      </c>
      <c r="I84">
        <f t="shared" si="35"/>
        <v>2.6879169141720953</v>
      </c>
      <c r="J84">
        <f t="shared" si="36"/>
        <v>8.6193023650749456</v>
      </c>
      <c r="K84">
        <f t="shared" si="37"/>
        <v>428.05912499999999</v>
      </c>
      <c r="L84">
        <f t="shared" si="38"/>
        <v>349.48971485575328</v>
      </c>
      <c r="M84">
        <f t="shared" si="39"/>
        <v>35.42961341937314</v>
      </c>
      <c r="N84">
        <f t="shared" si="40"/>
        <v>43.394608409705718</v>
      </c>
      <c r="O84">
        <f t="shared" si="41"/>
        <v>0.20367446026279615</v>
      </c>
      <c r="P84">
        <f t="shared" si="42"/>
        <v>2.7682840052866813</v>
      </c>
      <c r="Q84">
        <f t="shared" si="43"/>
        <v>0.19570060672375919</v>
      </c>
      <c r="R84">
        <f t="shared" si="44"/>
        <v>0.12300328698476548</v>
      </c>
      <c r="S84">
        <f t="shared" si="45"/>
        <v>226.11683885843553</v>
      </c>
      <c r="T84">
        <f t="shared" si="46"/>
        <v>32.424459176088945</v>
      </c>
      <c r="U84">
        <f t="shared" si="47"/>
        <v>31.501425000000001</v>
      </c>
      <c r="V84">
        <f t="shared" si="48"/>
        <v>4.6419759956710029</v>
      </c>
      <c r="W84">
        <f t="shared" si="49"/>
        <v>70.150946778061538</v>
      </c>
      <c r="X84">
        <f t="shared" si="50"/>
        <v>3.3041722550279315</v>
      </c>
      <c r="Y84">
        <f t="shared" si="51"/>
        <v>4.7100893242131585</v>
      </c>
      <c r="Z84">
        <f t="shared" si="52"/>
        <v>1.3378037406430714</v>
      </c>
      <c r="AA84">
        <f t="shared" si="53"/>
        <v>-118.53713591498941</v>
      </c>
      <c r="AB84">
        <f t="shared" si="54"/>
        <v>38.305268156343217</v>
      </c>
      <c r="AC84">
        <f t="shared" si="55"/>
        <v>3.126627312640101</v>
      </c>
      <c r="AD84">
        <f t="shared" si="56"/>
        <v>149.01159841242944</v>
      </c>
      <c r="AE84">
        <f t="shared" si="57"/>
        <v>19.274366993398345</v>
      </c>
      <c r="AF84">
        <f t="shared" si="58"/>
        <v>2.7130522755803193</v>
      </c>
      <c r="AG84">
        <f t="shared" si="59"/>
        <v>8.6193023650749456</v>
      </c>
      <c r="AH84">
        <v>460.06195347072452</v>
      </c>
      <c r="AI84">
        <v>445.55142424242422</v>
      </c>
      <c r="AJ84">
        <v>1.6956087535026021</v>
      </c>
      <c r="AK84">
        <v>60.517425008819501</v>
      </c>
      <c r="AL84">
        <f t="shared" si="60"/>
        <v>2.6879169141720953</v>
      </c>
      <c r="AM84">
        <v>30.17085211230804</v>
      </c>
      <c r="AN84">
        <v>32.58616303030302</v>
      </c>
      <c r="AO84">
        <v>-2.4183964940463431E-3</v>
      </c>
      <c r="AP84">
        <v>101.17215150411209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47548.629773886729</v>
      </c>
      <c r="AV84">
        <f t="shared" si="64"/>
        <v>1200.0174999999999</v>
      </c>
      <c r="AW84">
        <f t="shared" si="65"/>
        <v>1025.9390760924534</v>
      </c>
      <c r="AX84">
        <f t="shared" si="66"/>
        <v>0.85493676224926185</v>
      </c>
      <c r="AY84">
        <f t="shared" si="67"/>
        <v>0.18842795114107547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1678119824.2874999</v>
      </c>
      <c r="BF84">
        <v>428.05912499999999</v>
      </c>
      <c r="BG84">
        <v>446.92262499999998</v>
      </c>
      <c r="BH84">
        <v>32.593474999999998</v>
      </c>
      <c r="BI84">
        <v>30.170774999999999</v>
      </c>
      <c r="BJ84">
        <v>434.16374999999999</v>
      </c>
      <c r="BK84">
        <v>32.341962500000001</v>
      </c>
      <c r="BL84">
        <v>650.00812500000006</v>
      </c>
      <c r="BM84">
        <v>101.27525</v>
      </c>
      <c r="BN84">
        <v>0.10001775</v>
      </c>
      <c r="BO84">
        <v>31.758087499999998</v>
      </c>
      <c r="BP84">
        <v>31.501425000000001</v>
      </c>
      <c r="BQ84">
        <v>999.9</v>
      </c>
      <c r="BR84">
        <v>0</v>
      </c>
      <c r="BS84">
        <v>0</v>
      </c>
      <c r="BT84">
        <v>8993.1237500000007</v>
      </c>
      <c r="BU84">
        <v>0</v>
      </c>
      <c r="BV84">
        <v>126.92375</v>
      </c>
      <c r="BW84">
        <v>-18.863362500000001</v>
      </c>
      <c r="BX84">
        <v>442.48137500000001</v>
      </c>
      <c r="BY84">
        <v>460.82612499999999</v>
      </c>
      <c r="BZ84">
        <v>2.4226999999999999</v>
      </c>
      <c r="CA84">
        <v>446.92262499999998</v>
      </c>
      <c r="CB84">
        <v>30.170774999999999</v>
      </c>
      <c r="CC84">
        <v>3.3009075000000001</v>
      </c>
      <c r="CD84">
        <v>3.0555462499999999</v>
      </c>
      <c r="CE84">
        <v>25.629075</v>
      </c>
      <c r="CF84">
        <v>24.333737500000002</v>
      </c>
      <c r="CG84">
        <v>1200.0174999999999</v>
      </c>
      <c r="CH84">
        <v>0.50002362499999997</v>
      </c>
      <c r="CI84">
        <v>0.49997637499999997</v>
      </c>
      <c r="CJ84">
        <v>0</v>
      </c>
      <c r="CK84">
        <v>1152.3150000000001</v>
      </c>
      <c r="CL84">
        <v>4.9990899999999998</v>
      </c>
      <c r="CM84">
        <v>12423.2875</v>
      </c>
      <c r="CN84">
        <v>9558.0774999999994</v>
      </c>
      <c r="CO84">
        <v>40.875</v>
      </c>
      <c r="CP84">
        <v>42.311999999999998</v>
      </c>
      <c r="CQ84">
        <v>41.625</v>
      </c>
      <c r="CR84">
        <v>41.5</v>
      </c>
      <c r="CS84">
        <v>42.186999999999998</v>
      </c>
      <c r="CT84">
        <v>597.53874999999994</v>
      </c>
      <c r="CU84">
        <v>597.47874999999999</v>
      </c>
      <c r="CV84">
        <v>0</v>
      </c>
      <c r="CW84">
        <v>1678119868.5999999</v>
      </c>
      <c r="CX84">
        <v>0</v>
      </c>
      <c r="CY84">
        <v>1678116306.0999999</v>
      </c>
      <c r="CZ84" t="s">
        <v>356</v>
      </c>
      <c r="DA84">
        <v>1678116302.5999999</v>
      </c>
      <c r="DB84">
        <v>1678116306.0999999</v>
      </c>
      <c r="DC84">
        <v>12</v>
      </c>
      <c r="DD84">
        <v>3.5000000000000003E-2</v>
      </c>
      <c r="DE84">
        <v>0.05</v>
      </c>
      <c r="DF84">
        <v>-6.1040000000000001</v>
      </c>
      <c r="DG84">
        <v>0.249</v>
      </c>
      <c r="DH84">
        <v>413</v>
      </c>
      <c r="DI84">
        <v>32</v>
      </c>
      <c r="DJ84">
        <v>0.5</v>
      </c>
      <c r="DK84">
        <v>0.15</v>
      </c>
      <c r="DL84">
        <v>-18.543114634146342</v>
      </c>
      <c r="DM84">
        <v>-2.5085581881533252</v>
      </c>
      <c r="DN84">
        <v>0.25277537561548408</v>
      </c>
      <c r="DO84">
        <v>0</v>
      </c>
      <c r="DP84">
        <v>2.4101580487804881</v>
      </c>
      <c r="DQ84">
        <v>7.4015749128918312E-2</v>
      </c>
      <c r="DR84">
        <v>1.357290705592723E-2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3.2981600000000002</v>
      </c>
      <c r="EB84">
        <v>2.6252499999999999</v>
      </c>
      <c r="EC84">
        <v>0.105765</v>
      </c>
      <c r="ED84">
        <v>0.107199</v>
      </c>
      <c r="EE84">
        <v>0.13572600000000001</v>
      </c>
      <c r="EF84">
        <v>0.12768099999999999</v>
      </c>
      <c r="EG84">
        <v>27038.400000000001</v>
      </c>
      <c r="EH84">
        <v>27391.7</v>
      </c>
      <c r="EI84">
        <v>28124.5</v>
      </c>
      <c r="EJ84">
        <v>29520.2</v>
      </c>
      <c r="EK84">
        <v>33465.699999999997</v>
      </c>
      <c r="EL84">
        <v>35736.699999999997</v>
      </c>
      <c r="EM84">
        <v>39715</v>
      </c>
      <c r="EN84">
        <v>42175</v>
      </c>
      <c r="EO84">
        <v>2.2500499999999999</v>
      </c>
      <c r="EP84">
        <v>2.2212700000000001</v>
      </c>
      <c r="EQ84">
        <v>0.12318</v>
      </c>
      <c r="ER84">
        <v>0</v>
      </c>
      <c r="ES84">
        <v>29.494399999999999</v>
      </c>
      <c r="ET84">
        <v>999.9</v>
      </c>
      <c r="EU84">
        <v>73.599999999999994</v>
      </c>
      <c r="EV84">
        <v>32.700000000000003</v>
      </c>
      <c r="EW84">
        <v>36.097200000000001</v>
      </c>
      <c r="EX84">
        <v>56.937199999999997</v>
      </c>
      <c r="EY84">
        <v>-3.8902199999999998</v>
      </c>
      <c r="EZ84">
        <v>2</v>
      </c>
      <c r="FA84">
        <v>0.32881100000000002</v>
      </c>
      <c r="FB84">
        <v>-0.59093399999999996</v>
      </c>
      <c r="FC84">
        <v>20.2745</v>
      </c>
      <c r="FD84">
        <v>5.2204300000000003</v>
      </c>
      <c r="FE84">
        <v>12.0044</v>
      </c>
      <c r="FF84">
        <v>4.9873500000000002</v>
      </c>
      <c r="FG84">
        <v>3.2846299999999999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1.86219</v>
      </c>
      <c r="FN84">
        <v>1.8642799999999999</v>
      </c>
      <c r="FO84">
        <v>1.8603499999999999</v>
      </c>
      <c r="FP84">
        <v>1.86103</v>
      </c>
      <c r="FQ84">
        <v>1.8602000000000001</v>
      </c>
      <c r="FR84">
        <v>1.86189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-6.1159999999999997</v>
      </c>
      <c r="GH84">
        <v>0.2515</v>
      </c>
      <c r="GI84">
        <v>-4.4273770621571362</v>
      </c>
      <c r="GJ84">
        <v>-4.6782648166075668E-3</v>
      </c>
      <c r="GK84">
        <v>2.0645039605938809E-6</v>
      </c>
      <c r="GL84">
        <v>-4.2957140779123221E-10</v>
      </c>
      <c r="GM84">
        <v>-7.2769555290842433E-2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58.7</v>
      </c>
      <c r="GV84">
        <v>58.7</v>
      </c>
      <c r="GW84">
        <v>1.4623999999999999</v>
      </c>
      <c r="GX84">
        <v>2.5427200000000001</v>
      </c>
      <c r="GY84">
        <v>2.04834</v>
      </c>
      <c r="GZ84">
        <v>2.6220699999999999</v>
      </c>
      <c r="HA84">
        <v>2.1972700000000001</v>
      </c>
      <c r="HB84">
        <v>2.2851599999999999</v>
      </c>
      <c r="HC84">
        <v>37.361800000000002</v>
      </c>
      <c r="HD84">
        <v>14.762499999999999</v>
      </c>
      <c r="HE84">
        <v>18</v>
      </c>
      <c r="HF84">
        <v>709.05600000000004</v>
      </c>
      <c r="HG84">
        <v>764.19500000000005</v>
      </c>
      <c r="HH84">
        <v>30.9999</v>
      </c>
      <c r="HI84">
        <v>31.593399999999999</v>
      </c>
      <c r="HJ84">
        <v>30.0001</v>
      </c>
      <c r="HK84">
        <v>31.567299999999999</v>
      </c>
      <c r="HL84">
        <v>31.579899999999999</v>
      </c>
      <c r="HM84">
        <v>29.253299999999999</v>
      </c>
      <c r="HN84">
        <v>21.3947</v>
      </c>
      <c r="HO84">
        <v>99.631100000000004</v>
      </c>
      <c r="HP84">
        <v>31</v>
      </c>
      <c r="HQ84">
        <v>464.97199999999998</v>
      </c>
      <c r="HR84">
        <v>30.1572</v>
      </c>
      <c r="HS84">
        <v>99.126400000000004</v>
      </c>
      <c r="HT84">
        <v>97.818899999999999</v>
      </c>
    </row>
    <row r="85" spans="1:228" x14ac:dyDescent="0.2">
      <c r="A85">
        <v>70</v>
      </c>
      <c r="B85">
        <v>1678119830.5999999</v>
      </c>
      <c r="C85">
        <v>275.5</v>
      </c>
      <c r="D85" t="s">
        <v>498</v>
      </c>
      <c r="E85" t="s">
        <v>499</v>
      </c>
      <c r="F85">
        <v>4</v>
      </c>
      <c r="G85">
        <v>1678119828.5999999</v>
      </c>
      <c r="H85">
        <f t="shared" si="34"/>
        <v>2.6951812933945062E-3</v>
      </c>
      <c r="I85">
        <f t="shared" si="35"/>
        <v>2.6951812933945063</v>
      </c>
      <c r="J85">
        <f t="shared" si="36"/>
        <v>8.5595368744907265</v>
      </c>
      <c r="K85">
        <f t="shared" si="37"/>
        <v>435.17757142857141</v>
      </c>
      <c r="L85">
        <f t="shared" si="38"/>
        <v>357.00887834846748</v>
      </c>
      <c r="M85">
        <f t="shared" si="39"/>
        <v>36.191647768910762</v>
      </c>
      <c r="N85">
        <f t="shared" si="40"/>
        <v>44.115971162767217</v>
      </c>
      <c r="O85">
        <f t="shared" si="41"/>
        <v>0.20392880858930884</v>
      </c>
      <c r="P85">
        <f t="shared" si="42"/>
        <v>2.7723106317987876</v>
      </c>
      <c r="Q85">
        <f t="shared" si="43"/>
        <v>0.19594656861238091</v>
      </c>
      <c r="R85">
        <f t="shared" si="44"/>
        <v>0.1231577444282603</v>
      </c>
      <c r="S85">
        <f t="shared" si="45"/>
        <v>226.11378737647925</v>
      </c>
      <c r="T85">
        <f t="shared" si="46"/>
        <v>32.427187763560724</v>
      </c>
      <c r="U85">
        <f t="shared" si="47"/>
        <v>31.503942857142849</v>
      </c>
      <c r="V85">
        <f t="shared" si="48"/>
        <v>4.6426399982303739</v>
      </c>
      <c r="W85">
        <f t="shared" si="49"/>
        <v>70.101757536079688</v>
      </c>
      <c r="X85">
        <f t="shared" si="50"/>
        <v>3.3029089830113936</v>
      </c>
      <c r="Y85">
        <f t="shared" si="51"/>
        <v>4.7115922611661567</v>
      </c>
      <c r="Z85">
        <f t="shared" si="52"/>
        <v>1.3397310152189803</v>
      </c>
      <c r="AA85">
        <f t="shared" si="53"/>
        <v>-118.85749503869772</v>
      </c>
      <c r="AB85">
        <f t="shared" si="54"/>
        <v>38.825648332165393</v>
      </c>
      <c r="AC85">
        <f t="shared" si="55"/>
        <v>3.1646267788000064</v>
      </c>
      <c r="AD85">
        <f t="shared" si="56"/>
        <v>149.24656744874693</v>
      </c>
      <c r="AE85">
        <f t="shared" si="57"/>
        <v>19.378609285973788</v>
      </c>
      <c r="AF85">
        <f t="shared" si="58"/>
        <v>2.6995759091704317</v>
      </c>
      <c r="AG85">
        <f t="shared" si="59"/>
        <v>8.5595368744907265</v>
      </c>
      <c r="AH85">
        <v>466.97719592382367</v>
      </c>
      <c r="AI85">
        <v>452.42123030303009</v>
      </c>
      <c r="AJ85">
        <v>1.723246105617281</v>
      </c>
      <c r="AK85">
        <v>60.517425008819501</v>
      </c>
      <c r="AL85">
        <f t="shared" si="60"/>
        <v>2.6951812933945063</v>
      </c>
      <c r="AM85">
        <v>30.17023145150937</v>
      </c>
      <c r="AN85">
        <v>32.579750303030288</v>
      </c>
      <c r="AO85">
        <v>-4.4976569195161442E-4</v>
      </c>
      <c r="AP85">
        <v>101.17215150411209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47659.065698575112</v>
      </c>
      <c r="AV85">
        <f t="shared" si="64"/>
        <v>1200</v>
      </c>
      <c r="AW85">
        <f t="shared" si="65"/>
        <v>1025.924242163979</v>
      </c>
      <c r="AX85">
        <f t="shared" si="66"/>
        <v>0.85493686846998251</v>
      </c>
      <c r="AY85">
        <f t="shared" si="67"/>
        <v>0.18842815614706604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1678119828.5999999</v>
      </c>
      <c r="BF85">
        <v>435.17757142857141</v>
      </c>
      <c r="BG85">
        <v>454.14928571428572</v>
      </c>
      <c r="BH85">
        <v>32.581214285714289</v>
      </c>
      <c r="BI85">
        <v>30.170571428571431</v>
      </c>
      <c r="BJ85">
        <v>441.30457142857142</v>
      </c>
      <c r="BK85">
        <v>32.329799999999999</v>
      </c>
      <c r="BL85">
        <v>650.0225714285715</v>
      </c>
      <c r="BM85">
        <v>101.2747142857143</v>
      </c>
      <c r="BN85">
        <v>9.9929214285714288E-2</v>
      </c>
      <c r="BO85">
        <v>31.76371428571429</v>
      </c>
      <c r="BP85">
        <v>31.503942857142849</v>
      </c>
      <c r="BQ85">
        <v>999.89999999999986</v>
      </c>
      <c r="BR85">
        <v>0</v>
      </c>
      <c r="BS85">
        <v>0</v>
      </c>
      <c r="BT85">
        <v>9014.5528571428567</v>
      </c>
      <c r="BU85">
        <v>0</v>
      </c>
      <c r="BV85">
        <v>123.756</v>
      </c>
      <c r="BW85">
        <v>-18.97165714285714</v>
      </c>
      <c r="BX85">
        <v>449.83357142857142</v>
      </c>
      <c r="BY85">
        <v>468.27728571428582</v>
      </c>
      <c r="BZ85">
        <v>2.410662857142857</v>
      </c>
      <c r="CA85">
        <v>454.14928571428572</v>
      </c>
      <c r="CB85">
        <v>30.170571428571431</v>
      </c>
      <c r="CC85">
        <v>3.2996528571428572</v>
      </c>
      <c r="CD85">
        <v>3.0555142857142861</v>
      </c>
      <c r="CE85">
        <v>25.622699999999998</v>
      </c>
      <c r="CF85">
        <v>24.333585714285711</v>
      </c>
      <c r="CG85">
        <v>1200</v>
      </c>
      <c r="CH85">
        <v>0.5000215714285714</v>
      </c>
      <c r="CI85">
        <v>0.4999784285714286</v>
      </c>
      <c r="CJ85">
        <v>0</v>
      </c>
      <c r="CK85">
        <v>1152.204285714286</v>
      </c>
      <c r="CL85">
        <v>4.9990899999999998</v>
      </c>
      <c r="CM85">
        <v>12423.71428571429</v>
      </c>
      <c r="CN85">
        <v>9557.9228571428557</v>
      </c>
      <c r="CO85">
        <v>40.866</v>
      </c>
      <c r="CP85">
        <v>42.311999999999998</v>
      </c>
      <c r="CQ85">
        <v>41.625</v>
      </c>
      <c r="CR85">
        <v>41.5</v>
      </c>
      <c r="CS85">
        <v>42.186999999999998</v>
      </c>
      <c r="CT85">
        <v>597.52571428571423</v>
      </c>
      <c r="CU85">
        <v>597.47428571428566</v>
      </c>
      <c r="CV85">
        <v>0</v>
      </c>
      <c r="CW85">
        <v>1678119872.2</v>
      </c>
      <c r="CX85">
        <v>0</v>
      </c>
      <c r="CY85">
        <v>1678116306.0999999</v>
      </c>
      <c r="CZ85" t="s">
        <v>356</v>
      </c>
      <c r="DA85">
        <v>1678116302.5999999</v>
      </c>
      <c r="DB85">
        <v>1678116306.0999999</v>
      </c>
      <c r="DC85">
        <v>12</v>
      </c>
      <c r="DD85">
        <v>3.5000000000000003E-2</v>
      </c>
      <c r="DE85">
        <v>0.05</v>
      </c>
      <c r="DF85">
        <v>-6.1040000000000001</v>
      </c>
      <c r="DG85">
        <v>0.249</v>
      </c>
      <c r="DH85">
        <v>413</v>
      </c>
      <c r="DI85">
        <v>32</v>
      </c>
      <c r="DJ85">
        <v>0.5</v>
      </c>
      <c r="DK85">
        <v>0.15</v>
      </c>
      <c r="DL85">
        <v>-18.69543902439024</v>
      </c>
      <c r="DM85">
        <v>-2.1915972125435799</v>
      </c>
      <c r="DN85">
        <v>0.22399078800531799</v>
      </c>
      <c r="DO85">
        <v>0</v>
      </c>
      <c r="DP85">
        <v>2.410551219512195</v>
      </c>
      <c r="DQ85">
        <v>7.9931916376305909E-2</v>
      </c>
      <c r="DR85">
        <v>1.348715110222513E-2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3.2982900000000002</v>
      </c>
      <c r="EB85">
        <v>2.6254400000000002</v>
      </c>
      <c r="EC85">
        <v>0.10696700000000001</v>
      </c>
      <c r="ED85">
        <v>0.108388</v>
      </c>
      <c r="EE85">
        <v>0.13570699999999999</v>
      </c>
      <c r="EF85">
        <v>0.12768399999999999</v>
      </c>
      <c r="EG85">
        <v>27001.4</v>
      </c>
      <c r="EH85">
        <v>27354.9</v>
      </c>
      <c r="EI85">
        <v>28123.8</v>
      </c>
      <c r="EJ85">
        <v>29519.9</v>
      </c>
      <c r="EK85">
        <v>33465</v>
      </c>
      <c r="EL85">
        <v>35736.5</v>
      </c>
      <c r="EM85">
        <v>39713.199999999997</v>
      </c>
      <c r="EN85">
        <v>42174.8</v>
      </c>
      <c r="EO85">
        <v>2.2495799999999999</v>
      </c>
      <c r="EP85">
        <v>2.2214999999999998</v>
      </c>
      <c r="EQ85">
        <v>0.12403699999999999</v>
      </c>
      <c r="ER85">
        <v>0</v>
      </c>
      <c r="ES85">
        <v>29.4925</v>
      </c>
      <c r="ET85">
        <v>999.9</v>
      </c>
      <c r="EU85">
        <v>73.599999999999994</v>
      </c>
      <c r="EV85">
        <v>32.700000000000003</v>
      </c>
      <c r="EW85">
        <v>36.098999999999997</v>
      </c>
      <c r="EX85">
        <v>56.6372</v>
      </c>
      <c r="EY85">
        <v>-3.9943900000000001</v>
      </c>
      <c r="EZ85">
        <v>2</v>
      </c>
      <c r="FA85">
        <v>0.32880100000000001</v>
      </c>
      <c r="FB85">
        <v>-0.589951</v>
      </c>
      <c r="FC85">
        <v>20.2745</v>
      </c>
      <c r="FD85">
        <v>5.2198399999999996</v>
      </c>
      <c r="FE85">
        <v>12.0047</v>
      </c>
      <c r="FF85">
        <v>4.9870999999999999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1.86429</v>
      </c>
      <c r="FO85">
        <v>1.8603499999999999</v>
      </c>
      <c r="FP85">
        <v>1.8610500000000001</v>
      </c>
      <c r="FQ85">
        <v>1.8602000000000001</v>
      </c>
      <c r="FR85">
        <v>1.86189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-6.1369999999999996</v>
      </c>
      <c r="GH85">
        <v>0.25140000000000001</v>
      </c>
      <c r="GI85">
        <v>-4.4273770621571362</v>
      </c>
      <c r="GJ85">
        <v>-4.6782648166075668E-3</v>
      </c>
      <c r="GK85">
        <v>2.0645039605938809E-6</v>
      </c>
      <c r="GL85">
        <v>-4.2957140779123221E-10</v>
      </c>
      <c r="GM85">
        <v>-7.2769555290842433E-2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58.8</v>
      </c>
      <c r="GV85">
        <v>58.7</v>
      </c>
      <c r="GW85">
        <v>1.47949</v>
      </c>
      <c r="GX85">
        <v>2.5341800000000001</v>
      </c>
      <c r="GY85">
        <v>2.04834</v>
      </c>
      <c r="GZ85">
        <v>2.6220699999999999</v>
      </c>
      <c r="HA85">
        <v>2.1972700000000001</v>
      </c>
      <c r="HB85">
        <v>2.3290999999999999</v>
      </c>
      <c r="HC85">
        <v>37.361800000000002</v>
      </c>
      <c r="HD85">
        <v>14.7712</v>
      </c>
      <c r="HE85">
        <v>18</v>
      </c>
      <c r="HF85">
        <v>708.68299999999999</v>
      </c>
      <c r="HG85">
        <v>764.41600000000005</v>
      </c>
      <c r="HH85">
        <v>31.0001</v>
      </c>
      <c r="HI85">
        <v>31.593399999999999</v>
      </c>
      <c r="HJ85">
        <v>30.0001</v>
      </c>
      <c r="HK85">
        <v>31.569199999999999</v>
      </c>
      <c r="HL85">
        <v>31.579899999999999</v>
      </c>
      <c r="HM85">
        <v>29.604299999999999</v>
      </c>
      <c r="HN85">
        <v>21.3947</v>
      </c>
      <c r="HO85">
        <v>99.631100000000004</v>
      </c>
      <c r="HP85">
        <v>31</v>
      </c>
      <c r="HQ85">
        <v>471.68099999999998</v>
      </c>
      <c r="HR85">
        <v>30.1572</v>
      </c>
      <c r="HS85">
        <v>99.122699999999995</v>
      </c>
      <c r="HT85">
        <v>97.818299999999994</v>
      </c>
    </row>
    <row r="86" spans="1:228" x14ac:dyDescent="0.2">
      <c r="A86">
        <v>71</v>
      </c>
      <c r="B86">
        <v>1678119834.5999999</v>
      </c>
      <c r="C86">
        <v>279.5</v>
      </c>
      <c r="D86" t="s">
        <v>500</v>
      </c>
      <c r="E86" t="s">
        <v>501</v>
      </c>
      <c r="F86">
        <v>4</v>
      </c>
      <c r="G86">
        <v>1678119832.2874999</v>
      </c>
      <c r="H86">
        <f t="shared" si="34"/>
        <v>2.6889456463993822E-3</v>
      </c>
      <c r="I86">
        <f t="shared" si="35"/>
        <v>2.6889456463993824</v>
      </c>
      <c r="J86">
        <f t="shared" si="36"/>
        <v>8.9705497594076551</v>
      </c>
      <c r="K86">
        <f t="shared" si="37"/>
        <v>441.21275000000003</v>
      </c>
      <c r="L86">
        <f t="shared" si="38"/>
        <v>359.43129550160904</v>
      </c>
      <c r="M86">
        <f t="shared" si="39"/>
        <v>36.438054389639547</v>
      </c>
      <c r="N86">
        <f t="shared" si="40"/>
        <v>44.728810159577407</v>
      </c>
      <c r="O86">
        <f t="shared" si="41"/>
        <v>0.20341653406350449</v>
      </c>
      <c r="P86">
        <f t="shared" si="42"/>
        <v>2.7676041675874403</v>
      </c>
      <c r="Q86">
        <f t="shared" si="43"/>
        <v>0.19546056756799959</v>
      </c>
      <c r="R86">
        <f t="shared" si="44"/>
        <v>0.12285173920254608</v>
      </c>
      <c r="S86">
        <f t="shared" si="45"/>
        <v>226.11754528793372</v>
      </c>
      <c r="T86">
        <f t="shared" si="46"/>
        <v>32.434541232439408</v>
      </c>
      <c r="U86">
        <f t="shared" si="47"/>
        <v>31.503387499999999</v>
      </c>
      <c r="V86">
        <f t="shared" si="48"/>
        <v>4.6424935338192146</v>
      </c>
      <c r="W86">
        <f t="shared" si="49"/>
        <v>70.074917893151664</v>
      </c>
      <c r="X86">
        <f t="shared" si="50"/>
        <v>3.3025029463293891</v>
      </c>
      <c r="Y86">
        <f t="shared" si="51"/>
        <v>4.712817432572602</v>
      </c>
      <c r="Z86">
        <f t="shared" si="52"/>
        <v>1.3399905874898255</v>
      </c>
      <c r="AA86">
        <f t="shared" si="53"/>
        <v>-118.58250300621276</v>
      </c>
      <c r="AB86">
        <f t="shared" si="54"/>
        <v>39.526819489848556</v>
      </c>
      <c r="AC86">
        <f t="shared" si="55"/>
        <v>3.2273211861758959</v>
      </c>
      <c r="AD86">
        <f t="shared" si="56"/>
        <v>150.2891829577454</v>
      </c>
      <c r="AE86">
        <f t="shared" si="57"/>
        <v>19.534958343876838</v>
      </c>
      <c r="AF86">
        <f t="shared" si="58"/>
        <v>2.6945786737758071</v>
      </c>
      <c r="AG86">
        <f t="shared" si="59"/>
        <v>8.9705497594076551</v>
      </c>
      <c r="AH86">
        <v>473.90996933909582</v>
      </c>
      <c r="AI86">
        <v>459.12092727272722</v>
      </c>
      <c r="AJ86">
        <v>1.6808372833553831</v>
      </c>
      <c r="AK86">
        <v>60.517425008819501</v>
      </c>
      <c r="AL86">
        <f t="shared" si="60"/>
        <v>2.6889456463993824</v>
      </c>
      <c r="AM86">
        <v>30.170507194214341</v>
      </c>
      <c r="AN86">
        <v>32.573196969696959</v>
      </c>
      <c r="AO86">
        <v>-2.5518396227222032E-4</v>
      </c>
      <c r="AP86">
        <v>101.17215150411209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47528.262015935907</v>
      </c>
      <c r="AV86">
        <f t="shared" si="64"/>
        <v>1200.01875</v>
      </c>
      <c r="AW86">
        <f t="shared" si="65"/>
        <v>1025.9403887502247</v>
      </c>
      <c r="AX86">
        <f t="shared" si="66"/>
        <v>0.85493696556843357</v>
      </c>
      <c r="AY86">
        <f t="shared" si="67"/>
        <v>0.18842834354707685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1678119832.2874999</v>
      </c>
      <c r="BF86">
        <v>441.21275000000003</v>
      </c>
      <c r="BG86">
        <v>460.34124999999989</v>
      </c>
      <c r="BH86">
        <v>32.576462499999998</v>
      </c>
      <c r="BI86">
        <v>30.170337499999999</v>
      </c>
      <c r="BJ86">
        <v>447.35837500000002</v>
      </c>
      <c r="BK86">
        <v>32.325087500000002</v>
      </c>
      <c r="BL86">
        <v>650.04075</v>
      </c>
      <c r="BM86">
        <v>101.276875</v>
      </c>
      <c r="BN86">
        <v>0.10009146250000001</v>
      </c>
      <c r="BO86">
        <v>31.7683</v>
      </c>
      <c r="BP86">
        <v>31.503387499999999</v>
      </c>
      <c r="BQ86">
        <v>999.9</v>
      </c>
      <c r="BR86">
        <v>0</v>
      </c>
      <c r="BS86">
        <v>0</v>
      </c>
      <c r="BT86">
        <v>8989.3725000000013</v>
      </c>
      <c r="BU86">
        <v>0</v>
      </c>
      <c r="BV86">
        <v>121.087125</v>
      </c>
      <c r="BW86">
        <v>-19.128587499999998</v>
      </c>
      <c r="BX86">
        <v>456.07000000000011</v>
      </c>
      <c r="BY86">
        <v>474.662125</v>
      </c>
      <c r="BZ86">
        <v>2.4061275000000002</v>
      </c>
      <c r="CA86">
        <v>460.34124999999989</v>
      </c>
      <c r="CB86">
        <v>30.170337499999999</v>
      </c>
      <c r="CC86">
        <v>3.2992362499999999</v>
      </c>
      <c r="CD86">
        <v>3.0555512500000002</v>
      </c>
      <c r="CE86">
        <v>25.620562499999998</v>
      </c>
      <c r="CF86">
        <v>24.333774999999999</v>
      </c>
      <c r="CG86">
        <v>1200.01875</v>
      </c>
      <c r="CH86">
        <v>0.50001837500000001</v>
      </c>
      <c r="CI86">
        <v>0.49998162499999999</v>
      </c>
      <c r="CJ86">
        <v>0</v>
      </c>
      <c r="CK86">
        <v>1152.30125</v>
      </c>
      <c r="CL86">
        <v>4.9990899999999998</v>
      </c>
      <c r="CM86">
        <v>12425.9125</v>
      </c>
      <c r="CN86">
        <v>9558.0737499999996</v>
      </c>
      <c r="CO86">
        <v>40.875</v>
      </c>
      <c r="CP86">
        <v>42.311999999999998</v>
      </c>
      <c r="CQ86">
        <v>41.625</v>
      </c>
      <c r="CR86">
        <v>41.5</v>
      </c>
      <c r="CS86">
        <v>42.186999999999998</v>
      </c>
      <c r="CT86">
        <v>597.53250000000003</v>
      </c>
      <c r="CU86">
        <v>597.48874999999998</v>
      </c>
      <c r="CV86">
        <v>0</v>
      </c>
      <c r="CW86">
        <v>1678119876.4000001</v>
      </c>
      <c r="CX86">
        <v>0</v>
      </c>
      <c r="CY86">
        <v>1678116306.0999999</v>
      </c>
      <c r="CZ86" t="s">
        <v>356</v>
      </c>
      <c r="DA86">
        <v>1678116302.5999999</v>
      </c>
      <c r="DB86">
        <v>1678116306.0999999</v>
      </c>
      <c r="DC86">
        <v>12</v>
      </c>
      <c r="DD86">
        <v>3.5000000000000003E-2</v>
      </c>
      <c r="DE86">
        <v>0.05</v>
      </c>
      <c r="DF86">
        <v>-6.1040000000000001</v>
      </c>
      <c r="DG86">
        <v>0.249</v>
      </c>
      <c r="DH86">
        <v>413</v>
      </c>
      <c r="DI86">
        <v>32</v>
      </c>
      <c r="DJ86">
        <v>0.5</v>
      </c>
      <c r="DK86">
        <v>0.15</v>
      </c>
      <c r="DL86">
        <v>-18.84865365853658</v>
      </c>
      <c r="DM86">
        <v>-1.824821602787474</v>
      </c>
      <c r="DN86">
        <v>0.1839538344757253</v>
      </c>
      <c r="DO86">
        <v>0</v>
      </c>
      <c r="DP86">
        <v>2.4118507317073168</v>
      </c>
      <c r="DQ86">
        <v>2.4714773519167569E-2</v>
      </c>
      <c r="DR86">
        <v>1.267879724045636E-2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3.2981600000000002</v>
      </c>
      <c r="EB86">
        <v>2.6250900000000001</v>
      </c>
      <c r="EC86">
        <v>0.10814600000000001</v>
      </c>
      <c r="ED86">
        <v>0.10957</v>
      </c>
      <c r="EE86">
        <v>0.13569700000000001</v>
      </c>
      <c r="EF86">
        <v>0.12768199999999999</v>
      </c>
      <c r="EG86">
        <v>26966.2</v>
      </c>
      <c r="EH86">
        <v>27318.2</v>
      </c>
      <c r="EI86">
        <v>28124.3</v>
      </c>
      <c r="EJ86">
        <v>29519.4</v>
      </c>
      <c r="EK86">
        <v>33466.5</v>
      </c>
      <c r="EL86">
        <v>35736.199999999997</v>
      </c>
      <c r="EM86">
        <v>39714.400000000001</v>
      </c>
      <c r="EN86">
        <v>42174.2</v>
      </c>
      <c r="EO86">
        <v>2.2500300000000002</v>
      </c>
      <c r="EP86">
        <v>2.2212299999999998</v>
      </c>
      <c r="EQ86">
        <v>0.12365</v>
      </c>
      <c r="ER86">
        <v>0</v>
      </c>
      <c r="ES86">
        <v>29.49</v>
      </c>
      <c r="ET86">
        <v>999.9</v>
      </c>
      <c r="EU86">
        <v>73.599999999999994</v>
      </c>
      <c r="EV86">
        <v>32.700000000000003</v>
      </c>
      <c r="EW86">
        <v>36.0989</v>
      </c>
      <c r="EX86">
        <v>56.697200000000002</v>
      </c>
      <c r="EY86">
        <v>-4.0825300000000002</v>
      </c>
      <c r="EZ86">
        <v>2</v>
      </c>
      <c r="FA86">
        <v>0.32892300000000002</v>
      </c>
      <c r="FB86">
        <v>-0.58916400000000002</v>
      </c>
      <c r="FC86">
        <v>20.2745</v>
      </c>
      <c r="FD86">
        <v>5.2195400000000003</v>
      </c>
      <c r="FE86">
        <v>12.0044</v>
      </c>
      <c r="FF86">
        <v>4.9871999999999996</v>
      </c>
      <c r="FG86">
        <v>3.2845800000000001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1.8622000000000001</v>
      </c>
      <c r="FN86">
        <v>1.8643099999999999</v>
      </c>
      <c r="FO86">
        <v>1.8603499999999999</v>
      </c>
      <c r="FP86">
        <v>1.86107</v>
      </c>
      <c r="FQ86">
        <v>1.8602000000000001</v>
      </c>
      <c r="FR86">
        <v>1.86189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-6.157</v>
      </c>
      <c r="GH86">
        <v>0.25140000000000001</v>
      </c>
      <c r="GI86">
        <v>-4.4273770621571362</v>
      </c>
      <c r="GJ86">
        <v>-4.6782648166075668E-3</v>
      </c>
      <c r="GK86">
        <v>2.0645039605938809E-6</v>
      </c>
      <c r="GL86">
        <v>-4.2957140779123221E-10</v>
      </c>
      <c r="GM86">
        <v>-7.2769555290842433E-2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58.9</v>
      </c>
      <c r="GV86">
        <v>58.8</v>
      </c>
      <c r="GW86">
        <v>1.49658</v>
      </c>
      <c r="GX86">
        <v>2.5378400000000001</v>
      </c>
      <c r="GY86">
        <v>2.04834</v>
      </c>
      <c r="GZ86">
        <v>2.6208499999999999</v>
      </c>
      <c r="HA86">
        <v>2.1972700000000001</v>
      </c>
      <c r="HB86">
        <v>2.33643</v>
      </c>
      <c r="HC86">
        <v>37.361800000000002</v>
      </c>
      <c r="HD86">
        <v>14.7712</v>
      </c>
      <c r="HE86">
        <v>18</v>
      </c>
      <c r="HF86">
        <v>709.05799999999999</v>
      </c>
      <c r="HG86">
        <v>764.14800000000002</v>
      </c>
      <c r="HH86">
        <v>31.0002</v>
      </c>
      <c r="HI86">
        <v>31.594899999999999</v>
      </c>
      <c r="HJ86">
        <v>30.0002</v>
      </c>
      <c r="HK86">
        <v>31.569199999999999</v>
      </c>
      <c r="HL86">
        <v>31.579899999999999</v>
      </c>
      <c r="HM86">
        <v>29.9557</v>
      </c>
      <c r="HN86">
        <v>21.3947</v>
      </c>
      <c r="HO86">
        <v>99.631100000000004</v>
      </c>
      <c r="HP86">
        <v>31</v>
      </c>
      <c r="HQ86">
        <v>478.36399999999998</v>
      </c>
      <c r="HR86">
        <v>30.1572</v>
      </c>
      <c r="HS86">
        <v>99.125200000000007</v>
      </c>
      <c r="HT86">
        <v>97.816900000000004</v>
      </c>
    </row>
    <row r="87" spans="1:228" x14ac:dyDescent="0.2">
      <c r="A87">
        <v>72</v>
      </c>
      <c r="B87">
        <v>1678119838.5999999</v>
      </c>
      <c r="C87">
        <v>283.5</v>
      </c>
      <c r="D87" t="s">
        <v>502</v>
      </c>
      <c r="E87" t="s">
        <v>503</v>
      </c>
      <c r="F87">
        <v>4</v>
      </c>
      <c r="G87">
        <v>1678119836.5999999</v>
      </c>
      <c r="H87">
        <f t="shared" si="34"/>
        <v>2.683969315686516E-3</v>
      </c>
      <c r="I87">
        <f t="shared" si="35"/>
        <v>2.6839693156865159</v>
      </c>
      <c r="J87">
        <f t="shared" si="36"/>
        <v>9.0576797062716761</v>
      </c>
      <c r="K87">
        <f t="shared" si="37"/>
        <v>448.27600000000001</v>
      </c>
      <c r="L87">
        <f t="shared" si="38"/>
        <v>365.29473760060534</v>
      </c>
      <c r="M87">
        <f t="shared" si="39"/>
        <v>37.031809230733224</v>
      </c>
      <c r="N87">
        <f t="shared" si="40"/>
        <v>45.444047247311509</v>
      </c>
      <c r="O87">
        <f t="shared" si="41"/>
        <v>0.20249118812046837</v>
      </c>
      <c r="P87">
        <f t="shared" si="42"/>
        <v>2.7668685598755567</v>
      </c>
      <c r="Q87">
        <f t="shared" si="43"/>
        <v>0.19460392324583956</v>
      </c>
      <c r="R87">
        <f t="shared" si="44"/>
        <v>0.12231049348649042</v>
      </c>
      <c r="S87">
        <f t="shared" si="45"/>
        <v>226.11173537676029</v>
      </c>
      <c r="T87">
        <f t="shared" si="46"/>
        <v>32.439570054400548</v>
      </c>
      <c r="U87">
        <f t="shared" si="47"/>
        <v>31.513014285714291</v>
      </c>
      <c r="V87">
        <f t="shared" si="48"/>
        <v>4.6450329769755898</v>
      </c>
      <c r="W87">
        <f t="shared" si="49"/>
        <v>70.04320212029414</v>
      </c>
      <c r="X87">
        <f t="shared" si="50"/>
        <v>3.3016713667255515</v>
      </c>
      <c r="Y87">
        <f t="shared" si="51"/>
        <v>4.713764172367747</v>
      </c>
      <c r="Z87">
        <f t="shared" si="52"/>
        <v>1.3433616102500383</v>
      </c>
      <c r="AA87">
        <f t="shared" si="53"/>
        <v>-118.36304682177536</v>
      </c>
      <c r="AB87">
        <f t="shared" si="54"/>
        <v>38.608789652863855</v>
      </c>
      <c r="AC87">
        <f t="shared" si="55"/>
        <v>3.1534076105734479</v>
      </c>
      <c r="AD87">
        <f t="shared" si="56"/>
        <v>149.51088581842225</v>
      </c>
      <c r="AE87">
        <f t="shared" si="57"/>
        <v>19.713005948823938</v>
      </c>
      <c r="AF87">
        <f t="shared" si="58"/>
        <v>2.6863274360141212</v>
      </c>
      <c r="AG87">
        <f t="shared" si="59"/>
        <v>9.0576797062716761</v>
      </c>
      <c r="AH87">
        <v>480.82416489904392</v>
      </c>
      <c r="AI87">
        <v>465.90524242424232</v>
      </c>
      <c r="AJ87">
        <v>1.693065991139781</v>
      </c>
      <c r="AK87">
        <v>60.517425008819501</v>
      </c>
      <c r="AL87">
        <f t="shared" si="60"/>
        <v>2.6839693156865159</v>
      </c>
      <c r="AM87">
        <v>30.169313283377139</v>
      </c>
      <c r="AN87">
        <v>32.567900606060611</v>
      </c>
      <c r="AO87">
        <v>-2.6503402953932719E-4</v>
      </c>
      <c r="AP87">
        <v>101.17215150411209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47507.373493748695</v>
      </c>
      <c r="AV87">
        <f t="shared" si="64"/>
        <v>1199.987142857143</v>
      </c>
      <c r="AW87">
        <f t="shared" si="65"/>
        <v>1025.9134421641245</v>
      </c>
      <c r="AX87">
        <f t="shared" si="66"/>
        <v>0.85493702850969477</v>
      </c>
      <c r="AY87">
        <f t="shared" si="67"/>
        <v>0.18842846502371119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1678119836.5999999</v>
      </c>
      <c r="BF87">
        <v>448.27600000000001</v>
      </c>
      <c r="BG87">
        <v>467.5851428571429</v>
      </c>
      <c r="BH87">
        <v>32.568842857142847</v>
      </c>
      <c r="BI87">
        <v>30.169799999999999</v>
      </c>
      <c r="BJ87">
        <v>454.44328571428571</v>
      </c>
      <c r="BK87">
        <v>32.317514285714289</v>
      </c>
      <c r="BL87">
        <v>649.96842857142849</v>
      </c>
      <c r="BM87">
        <v>101.2751428571429</v>
      </c>
      <c r="BN87">
        <v>0.1000082714285714</v>
      </c>
      <c r="BO87">
        <v>31.77184285714285</v>
      </c>
      <c r="BP87">
        <v>31.513014285714291</v>
      </c>
      <c r="BQ87">
        <v>999.89999999999986</v>
      </c>
      <c r="BR87">
        <v>0</v>
      </c>
      <c r="BS87">
        <v>0</v>
      </c>
      <c r="BT87">
        <v>8985.6242857142861</v>
      </c>
      <c r="BU87">
        <v>0</v>
      </c>
      <c r="BV87">
        <v>116.77971428571431</v>
      </c>
      <c r="BW87">
        <v>-19.309185714285711</v>
      </c>
      <c r="BX87">
        <v>463.36728571428569</v>
      </c>
      <c r="BY87">
        <v>482.13114285714278</v>
      </c>
      <c r="BZ87">
        <v>2.3990342857142859</v>
      </c>
      <c r="CA87">
        <v>467.5851428571429</v>
      </c>
      <c r="CB87">
        <v>30.169799999999999</v>
      </c>
      <c r="CC87">
        <v>3.298412857142857</v>
      </c>
      <c r="CD87">
        <v>3.0554485714285708</v>
      </c>
      <c r="CE87">
        <v>25.61635714285714</v>
      </c>
      <c r="CF87">
        <v>24.333214285714291</v>
      </c>
      <c r="CG87">
        <v>1199.987142857143</v>
      </c>
      <c r="CH87">
        <v>0.50001728571428561</v>
      </c>
      <c r="CI87">
        <v>0.49998271428571428</v>
      </c>
      <c r="CJ87">
        <v>0</v>
      </c>
      <c r="CK87">
        <v>1152.5342857142859</v>
      </c>
      <c r="CL87">
        <v>4.9990899999999998</v>
      </c>
      <c r="CM87">
        <v>12429.042857142849</v>
      </c>
      <c r="CN87">
        <v>9557.8142857142848</v>
      </c>
      <c r="CO87">
        <v>40.857000000000014</v>
      </c>
      <c r="CP87">
        <v>42.311999999999998</v>
      </c>
      <c r="CQ87">
        <v>41.625</v>
      </c>
      <c r="CR87">
        <v>41.5</v>
      </c>
      <c r="CS87">
        <v>42.186999999999998</v>
      </c>
      <c r="CT87">
        <v>597.51285714285711</v>
      </c>
      <c r="CU87">
        <v>597.47428571428577</v>
      </c>
      <c r="CV87">
        <v>0</v>
      </c>
      <c r="CW87">
        <v>1678119880.5999999</v>
      </c>
      <c r="CX87">
        <v>0</v>
      </c>
      <c r="CY87">
        <v>1678116306.0999999</v>
      </c>
      <c r="CZ87" t="s">
        <v>356</v>
      </c>
      <c r="DA87">
        <v>1678116302.5999999</v>
      </c>
      <c r="DB87">
        <v>1678116306.0999999</v>
      </c>
      <c r="DC87">
        <v>12</v>
      </c>
      <c r="DD87">
        <v>3.5000000000000003E-2</v>
      </c>
      <c r="DE87">
        <v>0.05</v>
      </c>
      <c r="DF87">
        <v>-6.1040000000000001</v>
      </c>
      <c r="DG87">
        <v>0.249</v>
      </c>
      <c r="DH87">
        <v>413</v>
      </c>
      <c r="DI87">
        <v>32</v>
      </c>
      <c r="DJ87">
        <v>0.5</v>
      </c>
      <c r="DK87">
        <v>0.15</v>
      </c>
      <c r="DL87">
        <v>-18.980965853658539</v>
      </c>
      <c r="DM87">
        <v>-1.957085017421573</v>
      </c>
      <c r="DN87">
        <v>0.1960258539565464</v>
      </c>
      <c r="DO87">
        <v>0</v>
      </c>
      <c r="DP87">
        <v>2.4132765853658542</v>
      </c>
      <c r="DQ87">
        <v>-8.2488919860630727E-2</v>
      </c>
      <c r="DR87">
        <v>1.0817639075581229E-2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3.29819</v>
      </c>
      <c r="EB87">
        <v>2.6254</v>
      </c>
      <c r="EC87">
        <v>0.109322</v>
      </c>
      <c r="ED87">
        <v>0.110746</v>
      </c>
      <c r="EE87">
        <v>0.13567799999999999</v>
      </c>
      <c r="EF87">
        <v>0.12768299999999999</v>
      </c>
      <c r="EG87">
        <v>26930.7</v>
      </c>
      <c r="EH87">
        <v>27281.9</v>
      </c>
      <c r="EI87">
        <v>28124.400000000001</v>
      </c>
      <c r="EJ87">
        <v>29519.3</v>
      </c>
      <c r="EK87">
        <v>33466.9</v>
      </c>
      <c r="EL87">
        <v>35736.300000000003</v>
      </c>
      <c r="EM87">
        <v>39713.9</v>
      </c>
      <c r="EN87">
        <v>42174.3</v>
      </c>
      <c r="EO87">
        <v>2.2499500000000001</v>
      </c>
      <c r="EP87">
        <v>2.2212000000000001</v>
      </c>
      <c r="EQ87">
        <v>0.12470000000000001</v>
      </c>
      <c r="ER87">
        <v>0</v>
      </c>
      <c r="ES87">
        <v>29.4925</v>
      </c>
      <c r="ET87">
        <v>999.9</v>
      </c>
      <c r="EU87">
        <v>73.599999999999994</v>
      </c>
      <c r="EV87">
        <v>32.700000000000003</v>
      </c>
      <c r="EW87">
        <v>36.098500000000001</v>
      </c>
      <c r="EX87">
        <v>57.327199999999998</v>
      </c>
      <c r="EY87">
        <v>-4.1065699999999996</v>
      </c>
      <c r="EZ87">
        <v>2</v>
      </c>
      <c r="FA87">
        <v>0.32887699999999997</v>
      </c>
      <c r="FB87">
        <v>-0.58932499999999999</v>
      </c>
      <c r="FC87">
        <v>20.2745</v>
      </c>
      <c r="FD87">
        <v>5.2196899999999999</v>
      </c>
      <c r="FE87">
        <v>12.004099999999999</v>
      </c>
      <c r="FF87">
        <v>4.9870999999999999</v>
      </c>
      <c r="FG87">
        <v>3.2845499999999999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1.8643099999999999</v>
      </c>
      <c r="FO87">
        <v>1.8603499999999999</v>
      </c>
      <c r="FP87">
        <v>1.8610800000000001</v>
      </c>
      <c r="FQ87">
        <v>1.8602000000000001</v>
      </c>
      <c r="FR87">
        <v>1.86188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-6.1779999999999999</v>
      </c>
      <c r="GH87">
        <v>0.25140000000000001</v>
      </c>
      <c r="GI87">
        <v>-4.4273770621571362</v>
      </c>
      <c r="GJ87">
        <v>-4.6782648166075668E-3</v>
      </c>
      <c r="GK87">
        <v>2.0645039605938809E-6</v>
      </c>
      <c r="GL87">
        <v>-4.2957140779123221E-10</v>
      </c>
      <c r="GM87">
        <v>-7.2769555290842433E-2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58.9</v>
      </c>
      <c r="GV87">
        <v>58.9</v>
      </c>
      <c r="GW87">
        <v>1.5148900000000001</v>
      </c>
      <c r="GX87">
        <v>2.5390600000000001</v>
      </c>
      <c r="GY87">
        <v>2.04834</v>
      </c>
      <c r="GZ87">
        <v>2.6208499999999999</v>
      </c>
      <c r="HA87">
        <v>2.1972700000000001</v>
      </c>
      <c r="HB87">
        <v>2.32056</v>
      </c>
      <c r="HC87">
        <v>37.361800000000002</v>
      </c>
      <c r="HD87">
        <v>14.762499999999999</v>
      </c>
      <c r="HE87">
        <v>18</v>
      </c>
      <c r="HF87">
        <v>708.99599999999998</v>
      </c>
      <c r="HG87">
        <v>764.13099999999997</v>
      </c>
      <c r="HH87">
        <v>31.0001</v>
      </c>
      <c r="HI87">
        <v>31.5961</v>
      </c>
      <c r="HJ87">
        <v>30.0002</v>
      </c>
      <c r="HK87">
        <v>31.569199999999999</v>
      </c>
      <c r="HL87">
        <v>31.580500000000001</v>
      </c>
      <c r="HM87">
        <v>30.3049</v>
      </c>
      <c r="HN87">
        <v>21.3947</v>
      </c>
      <c r="HO87">
        <v>99.631100000000004</v>
      </c>
      <c r="HP87">
        <v>31</v>
      </c>
      <c r="HQ87">
        <v>485.04399999999998</v>
      </c>
      <c r="HR87">
        <v>30.1572</v>
      </c>
      <c r="HS87">
        <v>99.124600000000001</v>
      </c>
      <c r="HT87">
        <v>97.816699999999997</v>
      </c>
    </row>
    <row r="88" spans="1:228" x14ac:dyDescent="0.2">
      <c r="A88">
        <v>73</v>
      </c>
      <c r="B88">
        <v>1678119842.5999999</v>
      </c>
      <c r="C88">
        <v>287.5</v>
      </c>
      <c r="D88" t="s">
        <v>504</v>
      </c>
      <c r="E88" t="s">
        <v>505</v>
      </c>
      <c r="F88">
        <v>4</v>
      </c>
      <c r="G88">
        <v>1678119840.2874999</v>
      </c>
      <c r="H88">
        <f t="shared" si="34"/>
        <v>2.6820767326361009E-3</v>
      </c>
      <c r="I88">
        <f t="shared" si="35"/>
        <v>2.682076732636101</v>
      </c>
      <c r="J88">
        <f t="shared" si="36"/>
        <v>9.1176713681125605</v>
      </c>
      <c r="K88">
        <f t="shared" si="37"/>
        <v>454.34974999999997</v>
      </c>
      <c r="L88">
        <f t="shared" si="38"/>
        <v>370.53338952967488</v>
      </c>
      <c r="M88">
        <f t="shared" si="39"/>
        <v>37.562578367333785</v>
      </c>
      <c r="N88">
        <f t="shared" si="40"/>
        <v>46.05940671693962</v>
      </c>
      <c r="O88">
        <f t="shared" si="41"/>
        <v>0.20194007358415025</v>
      </c>
      <c r="P88">
        <f t="shared" si="42"/>
        <v>2.7605679961983736</v>
      </c>
      <c r="Q88">
        <f t="shared" si="43"/>
        <v>0.1940776330339325</v>
      </c>
      <c r="R88">
        <f t="shared" si="44"/>
        <v>0.12197942321261329</v>
      </c>
      <c r="S88">
        <f t="shared" si="45"/>
        <v>226.10981953631116</v>
      </c>
      <c r="T88">
        <f t="shared" si="46"/>
        <v>32.445602589891372</v>
      </c>
      <c r="U88">
        <f t="shared" si="47"/>
        <v>31.522749999999998</v>
      </c>
      <c r="V88">
        <f t="shared" si="48"/>
        <v>4.6476023844301162</v>
      </c>
      <c r="W88">
        <f t="shared" si="49"/>
        <v>70.024822575072889</v>
      </c>
      <c r="X88">
        <f t="shared" si="50"/>
        <v>3.3015760273024939</v>
      </c>
      <c r="Y88">
        <f t="shared" si="51"/>
        <v>4.7148652519082193</v>
      </c>
      <c r="Z88">
        <f t="shared" si="52"/>
        <v>1.3460263571276223</v>
      </c>
      <c r="AA88">
        <f t="shared" si="53"/>
        <v>-118.27958390925205</v>
      </c>
      <c r="AB88">
        <f t="shared" si="54"/>
        <v>37.685044573329677</v>
      </c>
      <c r="AC88">
        <f t="shared" si="55"/>
        <v>3.085195303408879</v>
      </c>
      <c r="AD88">
        <f t="shared" si="56"/>
        <v>148.60047550379767</v>
      </c>
      <c r="AE88">
        <f t="shared" si="57"/>
        <v>19.840683504547002</v>
      </c>
      <c r="AF88">
        <f t="shared" si="58"/>
        <v>2.6845592565940062</v>
      </c>
      <c r="AG88">
        <f t="shared" si="59"/>
        <v>9.1176713681125605</v>
      </c>
      <c r="AH88">
        <v>487.76826509362093</v>
      </c>
      <c r="AI88">
        <v>472.74136363636359</v>
      </c>
      <c r="AJ88">
        <v>1.7071889165330461</v>
      </c>
      <c r="AK88">
        <v>60.517425008819501</v>
      </c>
      <c r="AL88">
        <f t="shared" si="60"/>
        <v>2.682076732636101</v>
      </c>
      <c r="AM88">
        <v>30.171623358051949</v>
      </c>
      <c r="AN88">
        <v>32.566618787878781</v>
      </c>
      <c r="AO88">
        <v>2.666304491885047E-6</v>
      </c>
      <c r="AP88">
        <v>101.17215150411209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47332.76408458982</v>
      </c>
      <c r="AV88">
        <f t="shared" si="64"/>
        <v>1199.9712500000001</v>
      </c>
      <c r="AW88">
        <f t="shared" si="65"/>
        <v>1025.9004137493841</v>
      </c>
      <c r="AX88">
        <f t="shared" si="66"/>
        <v>0.85493749433528854</v>
      </c>
      <c r="AY88">
        <f t="shared" si="67"/>
        <v>0.18842936406710672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1678119840.2874999</v>
      </c>
      <c r="BF88">
        <v>454.34974999999997</v>
      </c>
      <c r="BG88">
        <v>473.78912500000001</v>
      </c>
      <c r="BH88">
        <v>32.5681625</v>
      </c>
      <c r="BI88">
        <v>30.170937500000001</v>
      </c>
      <c r="BJ88">
        <v>460.53575000000001</v>
      </c>
      <c r="BK88">
        <v>32.316837499999998</v>
      </c>
      <c r="BL88">
        <v>650.03362500000003</v>
      </c>
      <c r="BM88">
        <v>101.274</v>
      </c>
      <c r="BN88">
        <v>0.1003415</v>
      </c>
      <c r="BO88">
        <v>31.775962499999999</v>
      </c>
      <c r="BP88">
        <v>31.522749999999998</v>
      </c>
      <c r="BQ88">
        <v>999.9</v>
      </c>
      <c r="BR88">
        <v>0</v>
      </c>
      <c r="BS88">
        <v>0</v>
      </c>
      <c r="BT88">
        <v>8952.3449999999993</v>
      </c>
      <c r="BU88">
        <v>0</v>
      </c>
      <c r="BV88">
        <v>113.48112500000001</v>
      </c>
      <c r="BW88">
        <v>-19.439462500000001</v>
      </c>
      <c r="BX88">
        <v>469.64524999999998</v>
      </c>
      <c r="BY88">
        <v>488.52862499999998</v>
      </c>
      <c r="BZ88">
        <v>2.3972375000000001</v>
      </c>
      <c r="CA88">
        <v>473.78912500000001</v>
      </c>
      <c r="CB88">
        <v>30.170937500000001</v>
      </c>
      <c r="CC88">
        <v>3.298305</v>
      </c>
      <c r="CD88">
        <v>3.0555287500000001</v>
      </c>
      <c r="CE88">
        <v>25.6158</v>
      </c>
      <c r="CF88">
        <v>24.333637499999998</v>
      </c>
      <c r="CG88">
        <v>1199.9712500000001</v>
      </c>
      <c r="CH88">
        <v>0.50000087500000001</v>
      </c>
      <c r="CI88">
        <v>0.49999912499999999</v>
      </c>
      <c r="CJ88">
        <v>0</v>
      </c>
      <c r="CK88">
        <v>1152.915</v>
      </c>
      <c r="CL88">
        <v>4.9990899999999998</v>
      </c>
      <c r="CM88">
        <v>12433.262500000001</v>
      </c>
      <c r="CN88">
        <v>9557.6212500000001</v>
      </c>
      <c r="CO88">
        <v>40.867125000000001</v>
      </c>
      <c r="CP88">
        <v>42.327749999999988</v>
      </c>
      <c r="CQ88">
        <v>41.625</v>
      </c>
      <c r="CR88">
        <v>41.5</v>
      </c>
      <c r="CS88">
        <v>42.186999999999998</v>
      </c>
      <c r="CT88">
        <v>597.48749999999995</v>
      </c>
      <c r="CU88">
        <v>597.48624999999993</v>
      </c>
      <c r="CV88">
        <v>0</v>
      </c>
      <c r="CW88">
        <v>1678119884.2</v>
      </c>
      <c r="CX88">
        <v>0</v>
      </c>
      <c r="CY88">
        <v>1678116306.0999999</v>
      </c>
      <c r="CZ88" t="s">
        <v>356</v>
      </c>
      <c r="DA88">
        <v>1678116302.5999999</v>
      </c>
      <c r="DB88">
        <v>1678116306.0999999</v>
      </c>
      <c r="DC88">
        <v>12</v>
      </c>
      <c r="DD88">
        <v>3.5000000000000003E-2</v>
      </c>
      <c r="DE88">
        <v>0.05</v>
      </c>
      <c r="DF88">
        <v>-6.1040000000000001</v>
      </c>
      <c r="DG88">
        <v>0.249</v>
      </c>
      <c r="DH88">
        <v>413</v>
      </c>
      <c r="DI88">
        <v>32</v>
      </c>
      <c r="DJ88">
        <v>0.5</v>
      </c>
      <c r="DK88">
        <v>0.15</v>
      </c>
      <c r="DL88">
        <v>-19.115134146341461</v>
      </c>
      <c r="DM88">
        <v>-2.1913609756097689</v>
      </c>
      <c r="DN88">
        <v>0.21782474675169941</v>
      </c>
      <c r="DO88">
        <v>0</v>
      </c>
      <c r="DP88">
        <v>2.408748536585366</v>
      </c>
      <c r="DQ88">
        <v>-0.1019987456445975</v>
      </c>
      <c r="DR88">
        <v>1.0476268317412369E-2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3.2982399999999998</v>
      </c>
      <c r="EB88">
        <v>2.62507</v>
      </c>
      <c r="EC88">
        <v>0.1105</v>
      </c>
      <c r="ED88">
        <v>0.11192000000000001</v>
      </c>
      <c r="EE88">
        <v>0.13567399999999999</v>
      </c>
      <c r="EF88">
        <v>0.12767899999999999</v>
      </c>
      <c r="EG88">
        <v>26895.4</v>
      </c>
      <c r="EH88">
        <v>27245.9</v>
      </c>
      <c r="EI88">
        <v>28124.7</v>
      </c>
      <c r="EJ88">
        <v>29519.4</v>
      </c>
      <c r="EK88">
        <v>33467.5</v>
      </c>
      <c r="EL88">
        <v>35736.6</v>
      </c>
      <c r="EM88">
        <v>39714.400000000001</v>
      </c>
      <c r="EN88">
        <v>42174.3</v>
      </c>
      <c r="EO88">
        <v>2.25007</v>
      </c>
      <c r="EP88">
        <v>2.2211500000000002</v>
      </c>
      <c r="EQ88">
        <v>0.12503600000000001</v>
      </c>
      <c r="ER88">
        <v>0</v>
      </c>
      <c r="ES88">
        <v>29.4925</v>
      </c>
      <c r="ET88">
        <v>999.9</v>
      </c>
      <c r="EU88">
        <v>73.599999999999994</v>
      </c>
      <c r="EV88">
        <v>32.700000000000003</v>
      </c>
      <c r="EW88">
        <v>36.101399999999998</v>
      </c>
      <c r="EX88">
        <v>57.657200000000003</v>
      </c>
      <c r="EY88">
        <v>-4.0424699999999998</v>
      </c>
      <c r="EZ88">
        <v>2</v>
      </c>
      <c r="FA88">
        <v>0.32895099999999999</v>
      </c>
      <c r="FB88">
        <v>-0.58879099999999995</v>
      </c>
      <c r="FC88">
        <v>20.2746</v>
      </c>
      <c r="FD88">
        <v>5.2190899999999996</v>
      </c>
      <c r="FE88">
        <v>12.0044</v>
      </c>
      <c r="FF88">
        <v>4.9871499999999997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1.86222</v>
      </c>
      <c r="FN88">
        <v>1.8643000000000001</v>
      </c>
      <c r="FO88">
        <v>1.8603499999999999</v>
      </c>
      <c r="FP88">
        <v>1.86107</v>
      </c>
      <c r="FQ88">
        <v>1.8602000000000001</v>
      </c>
      <c r="FR88">
        <v>1.86189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-6.1970000000000001</v>
      </c>
      <c r="GH88">
        <v>0.25130000000000002</v>
      </c>
      <c r="GI88">
        <v>-4.4273770621571362</v>
      </c>
      <c r="GJ88">
        <v>-4.6782648166075668E-3</v>
      </c>
      <c r="GK88">
        <v>2.0645039605938809E-6</v>
      </c>
      <c r="GL88">
        <v>-4.2957140779123221E-10</v>
      </c>
      <c r="GM88">
        <v>-7.2769555290842433E-2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59</v>
      </c>
      <c r="GV88">
        <v>58.9</v>
      </c>
      <c r="GW88">
        <v>1.5319799999999999</v>
      </c>
      <c r="GX88">
        <v>2.5415000000000001</v>
      </c>
      <c r="GY88">
        <v>2.04834</v>
      </c>
      <c r="GZ88">
        <v>2.6208499999999999</v>
      </c>
      <c r="HA88">
        <v>2.1972700000000001</v>
      </c>
      <c r="HB88">
        <v>2.3107899999999999</v>
      </c>
      <c r="HC88">
        <v>37.337800000000001</v>
      </c>
      <c r="HD88">
        <v>14.7537</v>
      </c>
      <c r="HE88">
        <v>18</v>
      </c>
      <c r="HF88">
        <v>709.11699999999996</v>
      </c>
      <c r="HG88">
        <v>764.11099999999999</v>
      </c>
      <c r="HH88">
        <v>31.0001</v>
      </c>
      <c r="HI88">
        <v>31.5961</v>
      </c>
      <c r="HJ88">
        <v>30.0002</v>
      </c>
      <c r="HK88">
        <v>31.570699999999999</v>
      </c>
      <c r="HL88">
        <v>31.582599999999999</v>
      </c>
      <c r="HM88">
        <v>30.651900000000001</v>
      </c>
      <c r="HN88">
        <v>21.3947</v>
      </c>
      <c r="HO88">
        <v>99.631100000000004</v>
      </c>
      <c r="HP88">
        <v>31</v>
      </c>
      <c r="HQ88">
        <v>491.72300000000001</v>
      </c>
      <c r="HR88">
        <v>30.1572</v>
      </c>
      <c r="HS88">
        <v>99.125799999999998</v>
      </c>
      <c r="HT88">
        <v>97.816900000000004</v>
      </c>
    </row>
    <row r="89" spans="1:228" x14ac:dyDescent="0.2">
      <c r="A89">
        <v>74</v>
      </c>
      <c r="B89">
        <v>1678119846.5999999</v>
      </c>
      <c r="C89">
        <v>291.5</v>
      </c>
      <c r="D89" t="s">
        <v>506</v>
      </c>
      <c r="E89" t="s">
        <v>507</v>
      </c>
      <c r="F89">
        <v>4</v>
      </c>
      <c r="G89">
        <v>1678119844.5999999</v>
      </c>
      <c r="H89">
        <f t="shared" si="34"/>
        <v>2.6923906604684892E-3</v>
      </c>
      <c r="I89">
        <f t="shared" si="35"/>
        <v>2.6923906604684893</v>
      </c>
      <c r="J89">
        <f t="shared" si="36"/>
        <v>9.3325798859164877</v>
      </c>
      <c r="K89">
        <f t="shared" si="37"/>
        <v>461.48114285714291</v>
      </c>
      <c r="L89">
        <f t="shared" si="38"/>
        <v>376.02969722883711</v>
      </c>
      <c r="M89">
        <f t="shared" si="39"/>
        <v>38.119779561530358</v>
      </c>
      <c r="N89">
        <f t="shared" si="40"/>
        <v>46.782367369276805</v>
      </c>
      <c r="O89">
        <f t="shared" si="41"/>
        <v>0.20263767104208835</v>
      </c>
      <c r="P89">
        <f t="shared" si="42"/>
        <v>2.7757199948818574</v>
      </c>
      <c r="Q89">
        <f t="shared" si="43"/>
        <v>0.19476336455618476</v>
      </c>
      <c r="R89">
        <f t="shared" si="44"/>
        <v>0.12240908261938066</v>
      </c>
      <c r="S89">
        <f t="shared" si="45"/>
        <v>226.11749794725151</v>
      </c>
      <c r="T89">
        <f t="shared" si="46"/>
        <v>32.441796125081453</v>
      </c>
      <c r="U89">
        <f t="shared" si="47"/>
        <v>31.524985714285719</v>
      </c>
      <c r="V89">
        <f t="shared" si="48"/>
        <v>4.648192599144874</v>
      </c>
      <c r="W89">
        <f t="shared" si="49"/>
        <v>70.01927861233132</v>
      </c>
      <c r="X89">
        <f t="shared" si="50"/>
        <v>3.3017521566049202</v>
      </c>
      <c r="Y89">
        <f t="shared" si="51"/>
        <v>4.715490107924988</v>
      </c>
      <c r="Z89">
        <f t="shared" si="52"/>
        <v>1.3464404425399539</v>
      </c>
      <c r="AA89">
        <f t="shared" si="53"/>
        <v>-118.73442812666038</v>
      </c>
      <c r="AB89">
        <f t="shared" si="54"/>
        <v>37.907119105252335</v>
      </c>
      <c r="AC89">
        <f t="shared" si="55"/>
        <v>3.0865049808730425</v>
      </c>
      <c r="AD89">
        <f t="shared" si="56"/>
        <v>148.3766939067165</v>
      </c>
      <c r="AE89">
        <f t="shared" si="57"/>
        <v>19.956398857051763</v>
      </c>
      <c r="AF89">
        <f t="shared" si="58"/>
        <v>2.6887616277976725</v>
      </c>
      <c r="AG89">
        <f t="shared" si="59"/>
        <v>9.3325798859164877</v>
      </c>
      <c r="AH89">
        <v>494.71577634569672</v>
      </c>
      <c r="AI89">
        <v>479.53921212121202</v>
      </c>
      <c r="AJ89">
        <v>1.692128018084279</v>
      </c>
      <c r="AK89">
        <v>60.517425008819501</v>
      </c>
      <c r="AL89">
        <f t="shared" si="60"/>
        <v>2.6923906604684893</v>
      </c>
      <c r="AM89">
        <v>30.168762462490641</v>
      </c>
      <c r="AN89">
        <v>32.572407878787871</v>
      </c>
      <c r="AO89">
        <v>1.200238261519334E-4</v>
      </c>
      <c r="AP89">
        <v>101.17215150411209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47751.099568593047</v>
      </c>
      <c r="AV89">
        <f t="shared" si="64"/>
        <v>1200.024285714286</v>
      </c>
      <c r="AW89">
        <f t="shared" si="65"/>
        <v>1025.9445564493533</v>
      </c>
      <c r="AX89">
        <f t="shared" si="66"/>
        <v>0.85493649475492428</v>
      </c>
      <c r="AY89">
        <f t="shared" si="67"/>
        <v>0.1884274348770037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1678119844.5999999</v>
      </c>
      <c r="BF89">
        <v>461.48114285714291</v>
      </c>
      <c r="BG89">
        <v>481.04828571428573</v>
      </c>
      <c r="BH89">
        <v>32.569885714285711</v>
      </c>
      <c r="BI89">
        <v>30.16872857142857</v>
      </c>
      <c r="BJ89">
        <v>467.68900000000002</v>
      </c>
      <c r="BK89">
        <v>32.318571428571417</v>
      </c>
      <c r="BL89">
        <v>649.98385714285723</v>
      </c>
      <c r="BM89">
        <v>101.2747142857143</v>
      </c>
      <c r="BN89">
        <v>9.9671414285714285E-2</v>
      </c>
      <c r="BO89">
        <v>31.778300000000002</v>
      </c>
      <c r="BP89">
        <v>31.524985714285719</v>
      </c>
      <c r="BQ89">
        <v>999.89999999999986</v>
      </c>
      <c r="BR89">
        <v>0</v>
      </c>
      <c r="BS89">
        <v>0</v>
      </c>
      <c r="BT89">
        <v>9032.6799999999985</v>
      </c>
      <c r="BU89">
        <v>0</v>
      </c>
      <c r="BV89">
        <v>109.7285714285714</v>
      </c>
      <c r="BW89">
        <v>-19.567228571428569</v>
      </c>
      <c r="BX89">
        <v>477.01742857142858</v>
      </c>
      <c r="BY89">
        <v>496.01228571428572</v>
      </c>
      <c r="BZ89">
        <v>2.4011671428571431</v>
      </c>
      <c r="CA89">
        <v>481.04828571428573</v>
      </c>
      <c r="CB89">
        <v>30.16872857142857</v>
      </c>
      <c r="CC89">
        <v>3.2985071428571429</v>
      </c>
      <c r="CD89">
        <v>3.055325714285714</v>
      </c>
      <c r="CE89">
        <v>25.61684285714286</v>
      </c>
      <c r="CF89">
        <v>24.332542857142862</v>
      </c>
      <c r="CG89">
        <v>1200.024285714286</v>
      </c>
      <c r="CH89">
        <v>0.50003314285714284</v>
      </c>
      <c r="CI89">
        <v>0.49996685714285721</v>
      </c>
      <c r="CJ89">
        <v>0</v>
      </c>
      <c r="CK89">
        <v>1153.1014285714291</v>
      </c>
      <c r="CL89">
        <v>4.9990899999999998</v>
      </c>
      <c r="CM89">
        <v>12439.22857142857</v>
      </c>
      <c r="CN89">
        <v>9558.1614285714295</v>
      </c>
      <c r="CO89">
        <v>40.875</v>
      </c>
      <c r="CP89">
        <v>42.33</v>
      </c>
      <c r="CQ89">
        <v>41.625</v>
      </c>
      <c r="CR89">
        <v>41.5</v>
      </c>
      <c r="CS89">
        <v>42.186999999999998</v>
      </c>
      <c r="CT89">
        <v>597.55285714285708</v>
      </c>
      <c r="CU89">
        <v>597.47142857142865</v>
      </c>
      <c r="CV89">
        <v>0</v>
      </c>
      <c r="CW89">
        <v>1678119888.4000001</v>
      </c>
      <c r="CX89">
        <v>0</v>
      </c>
      <c r="CY89">
        <v>1678116306.0999999</v>
      </c>
      <c r="CZ89" t="s">
        <v>356</v>
      </c>
      <c r="DA89">
        <v>1678116302.5999999</v>
      </c>
      <c r="DB89">
        <v>1678116306.0999999</v>
      </c>
      <c r="DC89">
        <v>12</v>
      </c>
      <c r="DD89">
        <v>3.5000000000000003E-2</v>
      </c>
      <c r="DE89">
        <v>0.05</v>
      </c>
      <c r="DF89">
        <v>-6.1040000000000001</v>
      </c>
      <c r="DG89">
        <v>0.249</v>
      </c>
      <c r="DH89">
        <v>413</v>
      </c>
      <c r="DI89">
        <v>32</v>
      </c>
      <c r="DJ89">
        <v>0.5</v>
      </c>
      <c r="DK89">
        <v>0.15</v>
      </c>
      <c r="DL89">
        <v>-19.25479268292683</v>
      </c>
      <c r="DM89">
        <v>-2.184940766550576</v>
      </c>
      <c r="DN89">
        <v>0.21727662641316209</v>
      </c>
      <c r="DO89">
        <v>0</v>
      </c>
      <c r="DP89">
        <v>2.4036285365853658</v>
      </c>
      <c r="DQ89">
        <v>-5.2889895470385348E-2</v>
      </c>
      <c r="DR89">
        <v>6.0890972381372919E-3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3.29806</v>
      </c>
      <c r="EB89">
        <v>2.62541</v>
      </c>
      <c r="EC89">
        <v>0.111654</v>
      </c>
      <c r="ED89">
        <v>0.113077</v>
      </c>
      <c r="EE89">
        <v>0.135684</v>
      </c>
      <c r="EF89">
        <v>0.12767500000000001</v>
      </c>
      <c r="EG89">
        <v>26860.1</v>
      </c>
      <c r="EH89">
        <v>27210.2</v>
      </c>
      <c r="EI89">
        <v>28124.400000000001</v>
      </c>
      <c r="EJ89">
        <v>29519.200000000001</v>
      </c>
      <c r="EK89">
        <v>33467.4</v>
      </c>
      <c r="EL89">
        <v>35736.6</v>
      </c>
      <c r="EM89">
        <v>39714.6</v>
      </c>
      <c r="EN89">
        <v>42174</v>
      </c>
      <c r="EO89">
        <v>2.2498499999999999</v>
      </c>
      <c r="EP89">
        <v>2.2212499999999999</v>
      </c>
      <c r="EQ89">
        <v>0.125051</v>
      </c>
      <c r="ER89">
        <v>0</v>
      </c>
      <c r="ES89">
        <v>29.494399999999999</v>
      </c>
      <c r="ET89">
        <v>999.9</v>
      </c>
      <c r="EU89">
        <v>73.599999999999994</v>
      </c>
      <c r="EV89">
        <v>32.700000000000003</v>
      </c>
      <c r="EW89">
        <v>36.101500000000001</v>
      </c>
      <c r="EX89">
        <v>57.117199999999997</v>
      </c>
      <c r="EY89">
        <v>-3.9583400000000002</v>
      </c>
      <c r="EZ89">
        <v>2</v>
      </c>
      <c r="FA89">
        <v>0.32905499999999999</v>
      </c>
      <c r="FB89">
        <v>-0.58899800000000002</v>
      </c>
      <c r="FC89">
        <v>20.2745</v>
      </c>
      <c r="FD89">
        <v>5.2193899999999998</v>
      </c>
      <c r="FE89">
        <v>12.004300000000001</v>
      </c>
      <c r="FF89">
        <v>4.9870000000000001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1.8622099999999999</v>
      </c>
      <c r="FN89">
        <v>1.86432</v>
      </c>
      <c r="FO89">
        <v>1.8603499999999999</v>
      </c>
      <c r="FP89">
        <v>1.86107</v>
      </c>
      <c r="FQ89">
        <v>1.8602000000000001</v>
      </c>
      <c r="FR89">
        <v>1.8619000000000001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-6.218</v>
      </c>
      <c r="GH89">
        <v>0.25130000000000002</v>
      </c>
      <c r="GI89">
        <v>-4.4273770621571362</v>
      </c>
      <c r="GJ89">
        <v>-4.6782648166075668E-3</v>
      </c>
      <c r="GK89">
        <v>2.0645039605938809E-6</v>
      </c>
      <c r="GL89">
        <v>-4.2957140779123221E-10</v>
      </c>
      <c r="GM89">
        <v>-7.2769555290842433E-2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59.1</v>
      </c>
      <c r="GV89">
        <v>59</v>
      </c>
      <c r="GW89">
        <v>1.5490699999999999</v>
      </c>
      <c r="GX89">
        <v>2.5415000000000001</v>
      </c>
      <c r="GY89">
        <v>2.04834</v>
      </c>
      <c r="GZ89">
        <v>2.6208499999999999</v>
      </c>
      <c r="HA89">
        <v>2.1972700000000001</v>
      </c>
      <c r="HB89">
        <v>2.2583000000000002</v>
      </c>
      <c r="HC89">
        <v>37.361800000000002</v>
      </c>
      <c r="HD89">
        <v>14.762499999999999</v>
      </c>
      <c r="HE89">
        <v>18</v>
      </c>
      <c r="HF89">
        <v>708.94399999999996</v>
      </c>
      <c r="HG89">
        <v>764.20799999999997</v>
      </c>
      <c r="HH89">
        <v>31</v>
      </c>
      <c r="HI89">
        <v>31.5961</v>
      </c>
      <c r="HJ89">
        <v>30.0002</v>
      </c>
      <c r="HK89">
        <v>31.571999999999999</v>
      </c>
      <c r="HL89">
        <v>31.582599999999999</v>
      </c>
      <c r="HM89">
        <v>30.997299999999999</v>
      </c>
      <c r="HN89">
        <v>21.3947</v>
      </c>
      <c r="HO89">
        <v>99.631100000000004</v>
      </c>
      <c r="HP89">
        <v>31</v>
      </c>
      <c r="HQ89">
        <v>498.40199999999999</v>
      </c>
      <c r="HR89">
        <v>30.1572</v>
      </c>
      <c r="HS89">
        <v>99.125600000000006</v>
      </c>
      <c r="HT89">
        <v>97.816199999999995</v>
      </c>
    </row>
    <row r="90" spans="1:228" x14ac:dyDescent="0.2">
      <c r="A90">
        <v>75</v>
      </c>
      <c r="B90">
        <v>1678119850.5999999</v>
      </c>
      <c r="C90">
        <v>295.5</v>
      </c>
      <c r="D90" t="s">
        <v>508</v>
      </c>
      <c r="E90" t="s">
        <v>509</v>
      </c>
      <c r="F90">
        <v>4</v>
      </c>
      <c r="G90">
        <v>1678119848.2874999</v>
      </c>
      <c r="H90">
        <f t="shared" si="34"/>
        <v>2.6901713132240937E-3</v>
      </c>
      <c r="I90">
        <f t="shared" si="35"/>
        <v>2.6901713132240936</v>
      </c>
      <c r="J90">
        <f t="shared" si="36"/>
        <v>9.4202413985367439</v>
      </c>
      <c r="K90">
        <f t="shared" si="37"/>
        <v>467.48775000000001</v>
      </c>
      <c r="L90">
        <f t="shared" si="38"/>
        <v>381.03227254070072</v>
      </c>
      <c r="M90">
        <f t="shared" si="39"/>
        <v>38.626686937191231</v>
      </c>
      <c r="N90">
        <f t="shared" si="40"/>
        <v>47.391006661497606</v>
      </c>
      <c r="O90">
        <f t="shared" si="41"/>
        <v>0.20222393261123334</v>
      </c>
      <c r="P90">
        <f t="shared" si="42"/>
        <v>2.7719840917005238</v>
      </c>
      <c r="Q90">
        <f t="shared" si="43"/>
        <v>0.19437095037645657</v>
      </c>
      <c r="R90">
        <f t="shared" si="44"/>
        <v>0.12216199390231179</v>
      </c>
      <c r="S90">
        <f t="shared" si="45"/>
        <v>226.12051423532964</v>
      </c>
      <c r="T90">
        <f t="shared" si="46"/>
        <v>32.447519892143262</v>
      </c>
      <c r="U90">
        <f t="shared" si="47"/>
        <v>31.530787499999999</v>
      </c>
      <c r="V90">
        <f t="shared" si="48"/>
        <v>4.6497245390764688</v>
      </c>
      <c r="W90">
        <f t="shared" si="49"/>
        <v>70.00112682734094</v>
      </c>
      <c r="X90">
        <f t="shared" si="50"/>
        <v>3.3016963037786828</v>
      </c>
      <c r="Y90">
        <f t="shared" si="51"/>
        <v>4.7166330792393918</v>
      </c>
      <c r="Z90">
        <f t="shared" si="52"/>
        <v>1.3480282352977859</v>
      </c>
      <c r="AA90">
        <f t="shared" si="53"/>
        <v>-118.63655491318254</v>
      </c>
      <c r="AB90">
        <f t="shared" si="54"/>
        <v>37.627931319293801</v>
      </c>
      <c r="AC90">
        <f t="shared" si="55"/>
        <v>3.068054086961721</v>
      </c>
      <c r="AD90">
        <f t="shared" si="56"/>
        <v>148.17994472840263</v>
      </c>
      <c r="AE90">
        <f t="shared" si="57"/>
        <v>20.122197639042465</v>
      </c>
      <c r="AF90">
        <f t="shared" si="58"/>
        <v>2.6906087726791781</v>
      </c>
      <c r="AG90">
        <f t="shared" si="59"/>
        <v>9.4202413985367439</v>
      </c>
      <c r="AH90">
        <v>501.62606476393819</v>
      </c>
      <c r="AI90">
        <v>486.32343030303031</v>
      </c>
      <c r="AJ90">
        <v>1.7039241874810971</v>
      </c>
      <c r="AK90">
        <v>60.517425008819501</v>
      </c>
      <c r="AL90">
        <f t="shared" si="60"/>
        <v>2.6901713132240936</v>
      </c>
      <c r="AM90">
        <v>30.167086123863012</v>
      </c>
      <c r="AN90">
        <v>32.56972787878788</v>
      </c>
      <c r="AO90">
        <v>-6.3594973053316106E-5</v>
      </c>
      <c r="AP90">
        <v>101.17215150411209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47647.080399208637</v>
      </c>
      <c r="AV90">
        <f t="shared" si="64"/>
        <v>1200.0237500000001</v>
      </c>
      <c r="AW90">
        <f t="shared" si="65"/>
        <v>1025.9457135934351</v>
      </c>
      <c r="AX90">
        <f t="shared" si="66"/>
        <v>0.85493784068309897</v>
      </c>
      <c r="AY90">
        <f t="shared" si="67"/>
        <v>0.18843003251838109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1678119848.2874999</v>
      </c>
      <c r="BF90">
        <v>467.48775000000001</v>
      </c>
      <c r="BG90">
        <v>487.22224999999997</v>
      </c>
      <c r="BH90">
        <v>32.569524999999999</v>
      </c>
      <c r="BI90">
        <v>30.166887500000001</v>
      </c>
      <c r="BJ90">
        <v>473.71387499999997</v>
      </c>
      <c r="BK90">
        <v>32.318187500000008</v>
      </c>
      <c r="BL90">
        <v>650.02987499999995</v>
      </c>
      <c r="BM90">
        <v>101.273875</v>
      </c>
      <c r="BN90">
        <v>9.9918562500000002E-2</v>
      </c>
      <c r="BO90">
        <v>31.782575000000001</v>
      </c>
      <c r="BP90">
        <v>31.530787499999999</v>
      </c>
      <c r="BQ90">
        <v>999.9</v>
      </c>
      <c r="BR90">
        <v>0</v>
      </c>
      <c r="BS90">
        <v>0</v>
      </c>
      <c r="BT90">
        <v>9012.8924999999981</v>
      </c>
      <c r="BU90">
        <v>0</v>
      </c>
      <c r="BV90">
        <v>106.558375</v>
      </c>
      <c r="BW90">
        <v>-19.734324999999998</v>
      </c>
      <c r="BX90">
        <v>483.22612500000002</v>
      </c>
      <c r="BY90">
        <v>502.37712499999998</v>
      </c>
      <c r="BZ90">
        <v>2.4026387499999999</v>
      </c>
      <c r="CA90">
        <v>487.22224999999997</v>
      </c>
      <c r="CB90">
        <v>30.166887500000001</v>
      </c>
      <c r="CC90">
        <v>3.2984399999999998</v>
      </c>
      <c r="CD90">
        <v>3.0551162500000002</v>
      </c>
      <c r="CE90">
        <v>25.616487500000002</v>
      </c>
      <c r="CF90">
        <v>24.331399999999999</v>
      </c>
      <c r="CG90">
        <v>1200.0237500000001</v>
      </c>
      <c r="CH90">
        <v>0.499988875</v>
      </c>
      <c r="CI90">
        <v>0.50001112500000011</v>
      </c>
      <c r="CJ90">
        <v>0</v>
      </c>
      <c r="CK90">
        <v>1153.5487499999999</v>
      </c>
      <c r="CL90">
        <v>4.9990899999999998</v>
      </c>
      <c r="CM90">
        <v>12445.737499999999</v>
      </c>
      <c r="CN90">
        <v>9558.0025000000005</v>
      </c>
      <c r="CO90">
        <v>40.875</v>
      </c>
      <c r="CP90">
        <v>42.343499999999999</v>
      </c>
      <c r="CQ90">
        <v>41.625</v>
      </c>
      <c r="CR90">
        <v>41.5</v>
      </c>
      <c r="CS90">
        <v>42.186999999999998</v>
      </c>
      <c r="CT90">
        <v>597.49874999999997</v>
      </c>
      <c r="CU90">
        <v>597.52500000000009</v>
      </c>
      <c r="CV90">
        <v>0</v>
      </c>
      <c r="CW90">
        <v>1678119892.5999999</v>
      </c>
      <c r="CX90">
        <v>0</v>
      </c>
      <c r="CY90">
        <v>1678116306.0999999</v>
      </c>
      <c r="CZ90" t="s">
        <v>356</v>
      </c>
      <c r="DA90">
        <v>1678116302.5999999</v>
      </c>
      <c r="DB90">
        <v>1678116306.0999999</v>
      </c>
      <c r="DC90">
        <v>12</v>
      </c>
      <c r="DD90">
        <v>3.5000000000000003E-2</v>
      </c>
      <c r="DE90">
        <v>0.05</v>
      </c>
      <c r="DF90">
        <v>-6.1040000000000001</v>
      </c>
      <c r="DG90">
        <v>0.249</v>
      </c>
      <c r="DH90">
        <v>413</v>
      </c>
      <c r="DI90">
        <v>32</v>
      </c>
      <c r="DJ90">
        <v>0.5</v>
      </c>
      <c r="DK90">
        <v>0.15</v>
      </c>
      <c r="DL90">
        <v>-19.404129268292682</v>
      </c>
      <c r="DM90">
        <v>-2.2634885017421542</v>
      </c>
      <c r="DN90">
        <v>0.22452190424283891</v>
      </c>
      <c r="DO90">
        <v>0</v>
      </c>
      <c r="DP90">
        <v>2.4014931707317069</v>
      </c>
      <c r="DQ90">
        <v>-1.5666062717771611E-2</v>
      </c>
      <c r="DR90">
        <v>3.625360832520358E-3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3.2981500000000001</v>
      </c>
      <c r="EB90">
        <v>2.62513</v>
      </c>
      <c r="EC90">
        <v>0.112805</v>
      </c>
      <c r="ED90">
        <v>0.11422</v>
      </c>
      <c r="EE90">
        <v>0.135683</v>
      </c>
      <c r="EF90">
        <v>0.127661</v>
      </c>
      <c r="EG90">
        <v>26825.8</v>
      </c>
      <c r="EH90">
        <v>27175.3</v>
      </c>
      <c r="EI90">
        <v>28124.9</v>
      </c>
      <c r="EJ90">
        <v>29519.3</v>
      </c>
      <c r="EK90">
        <v>33468.1</v>
      </c>
      <c r="EL90">
        <v>35737.599999999999</v>
      </c>
      <c r="EM90">
        <v>39715.300000000003</v>
      </c>
      <c r="EN90">
        <v>42174.400000000001</v>
      </c>
      <c r="EO90">
        <v>2.2499699999999998</v>
      </c>
      <c r="EP90">
        <v>2.2212299999999998</v>
      </c>
      <c r="EQ90">
        <v>0.12534899999999999</v>
      </c>
      <c r="ER90">
        <v>0</v>
      </c>
      <c r="ES90">
        <v>29.496300000000002</v>
      </c>
      <c r="ET90">
        <v>999.9</v>
      </c>
      <c r="EU90">
        <v>73.599999999999994</v>
      </c>
      <c r="EV90">
        <v>32.700000000000003</v>
      </c>
      <c r="EW90">
        <v>36.1036</v>
      </c>
      <c r="EX90">
        <v>57.147199999999998</v>
      </c>
      <c r="EY90">
        <v>-3.9142600000000001</v>
      </c>
      <c r="EZ90">
        <v>2</v>
      </c>
      <c r="FA90">
        <v>0.32904699999999998</v>
      </c>
      <c r="FB90">
        <v>-0.58856200000000003</v>
      </c>
      <c r="FC90">
        <v>20.2745</v>
      </c>
      <c r="FD90">
        <v>5.2183400000000004</v>
      </c>
      <c r="FE90">
        <v>12.004300000000001</v>
      </c>
      <c r="FF90">
        <v>4.9867999999999997</v>
      </c>
      <c r="FG90">
        <v>3.28443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1.86222</v>
      </c>
      <c r="FN90">
        <v>1.8643099999999999</v>
      </c>
      <c r="FO90">
        <v>1.8603499999999999</v>
      </c>
      <c r="FP90">
        <v>1.8610899999999999</v>
      </c>
      <c r="FQ90">
        <v>1.8602000000000001</v>
      </c>
      <c r="FR90">
        <v>1.86189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-6.2380000000000004</v>
      </c>
      <c r="GH90">
        <v>0.25130000000000002</v>
      </c>
      <c r="GI90">
        <v>-4.4273770621571362</v>
      </c>
      <c r="GJ90">
        <v>-4.6782648166075668E-3</v>
      </c>
      <c r="GK90">
        <v>2.0645039605938809E-6</v>
      </c>
      <c r="GL90">
        <v>-4.2957140779123221E-10</v>
      </c>
      <c r="GM90">
        <v>-7.2769555290842433E-2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59.1</v>
      </c>
      <c r="GV90">
        <v>59.1</v>
      </c>
      <c r="GW90">
        <v>1.56616</v>
      </c>
      <c r="GX90">
        <v>2.5354000000000001</v>
      </c>
      <c r="GY90">
        <v>2.04834</v>
      </c>
      <c r="GZ90">
        <v>2.6208499999999999</v>
      </c>
      <c r="HA90">
        <v>2.1972700000000001</v>
      </c>
      <c r="HB90">
        <v>2.3083499999999999</v>
      </c>
      <c r="HC90">
        <v>37.361800000000002</v>
      </c>
      <c r="HD90">
        <v>14.7712</v>
      </c>
      <c r="HE90">
        <v>18</v>
      </c>
      <c r="HF90">
        <v>709.04899999999998</v>
      </c>
      <c r="HG90">
        <v>764.18399999999997</v>
      </c>
      <c r="HH90">
        <v>31.0001</v>
      </c>
      <c r="HI90">
        <v>31.5961</v>
      </c>
      <c r="HJ90">
        <v>30.0002</v>
      </c>
      <c r="HK90">
        <v>31.571999999999999</v>
      </c>
      <c r="HL90">
        <v>31.582599999999999</v>
      </c>
      <c r="HM90">
        <v>31.3445</v>
      </c>
      <c r="HN90">
        <v>21.3947</v>
      </c>
      <c r="HO90">
        <v>99.631100000000004</v>
      </c>
      <c r="HP90">
        <v>31</v>
      </c>
      <c r="HQ90">
        <v>505.08199999999999</v>
      </c>
      <c r="HR90">
        <v>30.1572</v>
      </c>
      <c r="HS90">
        <v>99.127399999999994</v>
      </c>
      <c r="HT90">
        <v>97.816900000000004</v>
      </c>
    </row>
    <row r="91" spans="1:228" x14ac:dyDescent="0.2">
      <c r="A91">
        <v>76</v>
      </c>
      <c r="B91">
        <v>1678119854.5999999</v>
      </c>
      <c r="C91">
        <v>299.5</v>
      </c>
      <c r="D91" t="s">
        <v>510</v>
      </c>
      <c r="E91" t="s">
        <v>511</v>
      </c>
      <c r="F91">
        <v>4</v>
      </c>
      <c r="G91">
        <v>1678119852.5999999</v>
      </c>
      <c r="H91">
        <f t="shared" si="34"/>
        <v>2.690281034461073E-3</v>
      </c>
      <c r="I91">
        <f t="shared" si="35"/>
        <v>2.6902810344610728</v>
      </c>
      <c r="J91">
        <f t="shared" si="36"/>
        <v>9.6697491180640558</v>
      </c>
      <c r="K91">
        <f t="shared" si="37"/>
        <v>474.57071428571419</v>
      </c>
      <c r="L91">
        <f t="shared" si="38"/>
        <v>385.83096157977099</v>
      </c>
      <c r="M91">
        <f t="shared" si="39"/>
        <v>39.112353082601032</v>
      </c>
      <c r="N91">
        <f t="shared" si="40"/>
        <v>48.108055568701168</v>
      </c>
      <c r="O91">
        <f t="shared" si="41"/>
        <v>0.20197254341283374</v>
      </c>
      <c r="P91">
        <f t="shared" si="42"/>
        <v>2.7682421668935624</v>
      </c>
      <c r="Q91">
        <f t="shared" si="43"/>
        <v>0.1941285197567435</v>
      </c>
      <c r="R91">
        <f t="shared" si="44"/>
        <v>0.12200969625463742</v>
      </c>
      <c r="S91">
        <f t="shared" si="45"/>
        <v>226.1156092341871</v>
      </c>
      <c r="T91">
        <f t="shared" si="46"/>
        <v>32.453926934283281</v>
      </c>
      <c r="U91">
        <f t="shared" si="47"/>
        <v>31.536799999999999</v>
      </c>
      <c r="V91">
        <f t="shared" si="48"/>
        <v>4.651312581202192</v>
      </c>
      <c r="W91">
        <f t="shared" si="49"/>
        <v>69.976385305267527</v>
      </c>
      <c r="X91">
        <f t="shared" si="50"/>
        <v>3.3015846494508696</v>
      </c>
      <c r="Y91">
        <f t="shared" si="51"/>
        <v>4.7181411772670403</v>
      </c>
      <c r="Z91">
        <f t="shared" si="52"/>
        <v>1.3497279317513224</v>
      </c>
      <c r="AA91">
        <f t="shared" si="53"/>
        <v>-118.64139361973332</v>
      </c>
      <c r="AB91">
        <f t="shared" si="54"/>
        <v>37.521438006796991</v>
      </c>
      <c r="AC91">
        <f t="shared" si="55"/>
        <v>3.063682186582823</v>
      </c>
      <c r="AD91">
        <f t="shared" si="56"/>
        <v>148.05933580783358</v>
      </c>
      <c r="AE91">
        <f t="shared" si="57"/>
        <v>20.27336568593071</v>
      </c>
      <c r="AF91">
        <f t="shared" si="58"/>
        <v>2.6939856134668956</v>
      </c>
      <c r="AG91">
        <f t="shared" si="59"/>
        <v>9.6697491180640558</v>
      </c>
      <c r="AH91">
        <v>508.53641489089648</v>
      </c>
      <c r="AI91">
        <v>493.06597575757581</v>
      </c>
      <c r="AJ91">
        <v>1.6849918936778261</v>
      </c>
      <c r="AK91">
        <v>60.517425008819501</v>
      </c>
      <c r="AL91">
        <f t="shared" si="60"/>
        <v>2.6902810344610728</v>
      </c>
      <c r="AM91">
        <v>30.163145249631569</v>
      </c>
      <c r="AN91">
        <v>32.565915151515163</v>
      </c>
      <c r="AO91">
        <v>-4.1181241687081153E-5</v>
      </c>
      <c r="AP91">
        <v>101.17215150411209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47542.748867960341</v>
      </c>
      <c r="AV91">
        <f t="shared" si="64"/>
        <v>1200.005714285714</v>
      </c>
      <c r="AW91">
        <f t="shared" si="65"/>
        <v>1025.929513592843</v>
      </c>
      <c r="AX91">
        <f t="shared" si="66"/>
        <v>0.85493719019789216</v>
      </c>
      <c r="AY91">
        <f t="shared" si="67"/>
        <v>0.18842877708193176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1678119852.5999999</v>
      </c>
      <c r="BF91">
        <v>474.57071428571419</v>
      </c>
      <c r="BG91">
        <v>494.46514285714278</v>
      </c>
      <c r="BH91">
        <v>32.569085714285713</v>
      </c>
      <c r="BI91">
        <v>30.163271428571431</v>
      </c>
      <c r="BJ91">
        <v>480.81799999999998</v>
      </c>
      <c r="BK91">
        <v>32.317785714285719</v>
      </c>
      <c r="BL91">
        <v>649.98657142857144</v>
      </c>
      <c r="BM91">
        <v>101.2717142857143</v>
      </c>
      <c r="BN91">
        <v>0.1000183571428571</v>
      </c>
      <c r="BO91">
        <v>31.788214285714279</v>
      </c>
      <c r="BP91">
        <v>31.536799999999999</v>
      </c>
      <c r="BQ91">
        <v>999.89999999999986</v>
      </c>
      <c r="BR91">
        <v>0</v>
      </c>
      <c r="BS91">
        <v>0</v>
      </c>
      <c r="BT91">
        <v>8993.2157142857141</v>
      </c>
      <c r="BU91">
        <v>0</v>
      </c>
      <c r="BV91">
        <v>102.71471428571429</v>
      </c>
      <c r="BW91">
        <v>-19.894542857142859</v>
      </c>
      <c r="BX91">
        <v>490.54742857142861</v>
      </c>
      <c r="BY91">
        <v>509.84385714285719</v>
      </c>
      <c r="BZ91">
        <v>2.4057914285714288</v>
      </c>
      <c r="CA91">
        <v>494.46514285714278</v>
      </c>
      <c r="CB91">
        <v>30.163271428571431</v>
      </c>
      <c r="CC91">
        <v>3.2983214285714291</v>
      </c>
      <c r="CD91">
        <v>3.0546857142857151</v>
      </c>
      <c r="CE91">
        <v>25.6159</v>
      </c>
      <c r="CF91">
        <v>24.329028571428569</v>
      </c>
      <c r="CG91">
        <v>1200.005714285714</v>
      </c>
      <c r="CH91">
        <v>0.50001128571428566</v>
      </c>
      <c r="CI91">
        <v>0.49998871428571429</v>
      </c>
      <c r="CJ91">
        <v>0</v>
      </c>
      <c r="CK91">
        <v>1154.44</v>
      </c>
      <c r="CL91">
        <v>4.9990899999999998</v>
      </c>
      <c r="CM91">
        <v>12454.37142857143</v>
      </c>
      <c r="CN91">
        <v>9557.9357142857134</v>
      </c>
      <c r="CO91">
        <v>40.875</v>
      </c>
      <c r="CP91">
        <v>42.338999999999999</v>
      </c>
      <c r="CQ91">
        <v>41.625</v>
      </c>
      <c r="CR91">
        <v>41.517714285714291</v>
      </c>
      <c r="CS91">
        <v>42.186999999999998</v>
      </c>
      <c r="CT91">
        <v>597.51571428571424</v>
      </c>
      <c r="CU91">
        <v>597.49</v>
      </c>
      <c r="CV91">
        <v>0</v>
      </c>
      <c r="CW91">
        <v>1678119896.2</v>
      </c>
      <c r="CX91">
        <v>0</v>
      </c>
      <c r="CY91">
        <v>1678116306.0999999</v>
      </c>
      <c r="CZ91" t="s">
        <v>356</v>
      </c>
      <c r="DA91">
        <v>1678116302.5999999</v>
      </c>
      <c r="DB91">
        <v>1678116306.0999999</v>
      </c>
      <c r="DC91">
        <v>12</v>
      </c>
      <c r="DD91">
        <v>3.5000000000000003E-2</v>
      </c>
      <c r="DE91">
        <v>0.05</v>
      </c>
      <c r="DF91">
        <v>-6.1040000000000001</v>
      </c>
      <c r="DG91">
        <v>0.249</v>
      </c>
      <c r="DH91">
        <v>413</v>
      </c>
      <c r="DI91">
        <v>32</v>
      </c>
      <c r="DJ91">
        <v>0.5</v>
      </c>
      <c r="DK91">
        <v>0.15</v>
      </c>
      <c r="DL91">
        <v>-19.555368292682932</v>
      </c>
      <c r="DM91">
        <v>-2.2014397212543759</v>
      </c>
      <c r="DN91">
        <v>0.21841715004474921</v>
      </c>
      <c r="DO91">
        <v>0</v>
      </c>
      <c r="DP91">
        <v>2.401319024390244</v>
      </c>
      <c r="DQ91">
        <v>1.987609756097547E-2</v>
      </c>
      <c r="DR91">
        <v>3.3754593579917629E-3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3.2982300000000002</v>
      </c>
      <c r="EB91">
        <v>2.6253099999999998</v>
      </c>
      <c r="EC91">
        <v>0.11394700000000001</v>
      </c>
      <c r="ED91">
        <v>0.115367</v>
      </c>
      <c r="EE91">
        <v>0.13566600000000001</v>
      </c>
      <c r="EF91">
        <v>0.12765699999999999</v>
      </c>
      <c r="EG91">
        <v>26790.7</v>
      </c>
      <c r="EH91">
        <v>27139.8</v>
      </c>
      <c r="EI91">
        <v>28124.3</v>
      </c>
      <c r="EJ91">
        <v>29519</v>
      </c>
      <c r="EK91">
        <v>33468.300000000003</v>
      </c>
      <c r="EL91">
        <v>35737.300000000003</v>
      </c>
      <c r="EM91">
        <v>39714.6</v>
      </c>
      <c r="EN91">
        <v>42173.8</v>
      </c>
      <c r="EO91">
        <v>2.2498499999999999</v>
      </c>
      <c r="EP91">
        <v>2.2212999999999998</v>
      </c>
      <c r="EQ91">
        <v>0.12569900000000001</v>
      </c>
      <c r="ER91">
        <v>0</v>
      </c>
      <c r="ES91">
        <v>29.497599999999998</v>
      </c>
      <c r="ET91">
        <v>999.9</v>
      </c>
      <c r="EU91">
        <v>73.599999999999994</v>
      </c>
      <c r="EV91">
        <v>32.700000000000003</v>
      </c>
      <c r="EW91">
        <v>36.098700000000001</v>
      </c>
      <c r="EX91">
        <v>57.447200000000002</v>
      </c>
      <c r="EY91">
        <v>-4.0344499999999996</v>
      </c>
      <c r="EZ91">
        <v>2</v>
      </c>
      <c r="FA91">
        <v>0.32938000000000001</v>
      </c>
      <c r="FB91">
        <v>-0.58822700000000006</v>
      </c>
      <c r="FC91">
        <v>20.2745</v>
      </c>
      <c r="FD91">
        <v>5.2196899999999999</v>
      </c>
      <c r="FE91">
        <v>12.004899999999999</v>
      </c>
      <c r="FF91">
        <v>4.9870000000000001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1.8622000000000001</v>
      </c>
      <c r="FN91">
        <v>1.8643099999999999</v>
      </c>
      <c r="FO91">
        <v>1.8603499999999999</v>
      </c>
      <c r="FP91">
        <v>1.86107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-6.2569999999999997</v>
      </c>
      <c r="GH91">
        <v>0.25130000000000002</v>
      </c>
      <c r="GI91">
        <v>-4.4273770621571362</v>
      </c>
      <c r="GJ91">
        <v>-4.6782648166075668E-3</v>
      </c>
      <c r="GK91">
        <v>2.0645039605938809E-6</v>
      </c>
      <c r="GL91">
        <v>-4.2957140779123221E-10</v>
      </c>
      <c r="GM91">
        <v>-7.2769555290842433E-2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59.2</v>
      </c>
      <c r="GV91">
        <v>59.1</v>
      </c>
      <c r="GW91">
        <v>1.58447</v>
      </c>
      <c r="GX91">
        <v>2.5329600000000001</v>
      </c>
      <c r="GY91">
        <v>2.04834</v>
      </c>
      <c r="GZ91">
        <v>2.6220699999999999</v>
      </c>
      <c r="HA91">
        <v>2.1972700000000001</v>
      </c>
      <c r="HB91">
        <v>2.32422</v>
      </c>
      <c r="HC91">
        <v>37.361800000000002</v>
      </c>
      <c r="HD91">
        <v>14.7712</v>
      </c>
      <c r="HE91">
        <v>18</v>
      </c>
      <c r="HF91">
        <v>708.94399999999996</v>
      </c>
      <c r="HG91">
        <v>764.29100000000005</v>
      </c>
      <c r="HH91">
        <v>31.0001</v>
      </c>
      <c r="HI91">
        <v>31.596900000000002</v>
      </c>
      <c r="HJ91">
        <v>30.0002</v>
      </c>
      <c r="HK91">
        <v>31.571999999999999</v>
      </c>
      <c r="HL91">
        <v>31.5853</v>
      </c>
      <c r="HM91">
        <v>31.6904</v>
      </c>
      <c r="HN91">
        <v>21.3947</v>
      </c>
      <c r="HO91">
        <v>99.631100000000004</v>
      </c>
      <c r="HP91">
        <v>31</v>
      </c>
      <c r="HQ91">
        <v>511.76</v>
      </c>
      <c r="HR91">
        <v>30.1572</v>
      </c>
      <c r="HS91">
        <v>99.125500000000002</v>
      </c>
      <c r="HT91">
        <v>97.815700000000007</v>
      </c>
    </row>
    <row r="92" spans="1:228" x14ac:dyDescent="0.2">
      <c r="A92">
        <v>77</v>
      </c>
      <c r="B92">
        <v>1678119858.5999999</v>
      </c>
      <c r="C92">
        <v>303.5</v>
      </c>
      <c r="D92" t="s">
        <v>512</v>
      </c>
      <c r="E92" t="s">
        <v>513</v>
      </c>
      <c r="F92">
        <v>4</v>
      </c>
      <c r="G92">
        <v>1678119856.2874999</v>
      </c>
      <c r="H92">
        <f t="shared" si="34"/>
        <v>2.6852097402072657E-3</v>
      </c>
      <c r="I92">
        <f t="shared" si="35"/>
        <v>2.6852097402072657</v>
      </c>
      <c r="J92">
        <f t="shared" si="36"/>
        <v>9.8069311855347205</v>
      </c>
      <c r="K92">
        <f t="shared" si="37"/>
        <v>480.58</v>
      </c>
      <c r="L92">
        <f t="shared" si="38"/>
        <v>390.30386918609463</v>
      </c>
      <c r="M92">
        <f t="shared" si="39"/>
        <v>39.566039753528521</v>
      </c>
      <c r="N92">
        <f t="shared" si="40"/>
        <v>48.717547751710001</v>
      </c>
      <c r="O92">
        <f t="shared" si="41"/>
        <v>0.20122749687929006</v>
      </c>
      <c r="P92">
        <f t="shared" si="42"/>
        <v>2.775093278167883</v>
      </c>
      <c r="Q92">
        <f t="shared" si="43"/>
        <v>0.19345846464009431</v>
      </c>
      <c r="R92">
        <f t="shared" si="44"/>
        <v>0.12158456516291015</v>
      </c>
      <c r="S92">
        <f t="shared" si="45"/>
        <v>226.12159003912822</v>
      </c>
      <c r="T92">
        <f t="shared" si="46"/>
        <v>32.456161002495243</v>
      </c>
      <c r="U92">
        <f t="shared" si="47"/>
        <v>31.542475</v>
      </c>
      <c r="V92">
        <f t="shared" si="48"/>
        <v>4.6528119149089626</v>
      </c>
      <c r="W92">
        <f t="shared" si="49"/>
        <v>69.953862506704084</v>
      </c>
      <c r="X92">
        <f t="shared" si="50"/>
        <v>3.3009590331986502</v>
      </c>
      <c r="Y92">
        <f t="shared" si="51"/>
        <v>4.7187659335927306</v>
      </c>
      <c r="Z92">
        <f t="shared" si="52"/>
        <v>1.3518528817103124</v>
      </c>
      <c r="AA92">
        <f t="shared" si="53"/>
        <v>-118.41774954314042</v>
      </c>
      <c r="AB92">
        <f t="shared" si="54"/>
        <v>37.1147063576825</v>
      </c>
      <c r="AC92">
        <f t="shared" si="55"/>
        <v>3.0231095620251454</v>
      </c>
      <c r="AD92">
        <f t="shared" si="56"/>
        <v>147.84165641569547</v>
      </c>
      <c r="AE92">
        <f t="shared" si="57"/>
        <v>20.467366652682685</v>
      </c>
      <c r="AF92">
        <f t="shared" si="58"/>
        <v>2.6866854099140753</v>
      </c>
      <c r="AG92">
        <f t="shared" si="59"/>
        <v>9.8069311855347205</v>
      </c>
      <c r="AH92">
        <v>515.47002551332162</v>
      </c>
      <c r="AI92">
        <v>499.83590303030292</v>
      </c>
      <c r="AJ92">
        <v>1.6939115668888709</v>
      </c>
      <c r="AK92">
        <v>60.517425008819501</v>
      </c>
      <c r="AL92">
        <f t="shared" si="60"/>
        <v>2.6852097402072657</v>
      </c>
      <c r="AM92">
        <v>30.16324553773585</v>
      </c>
      <c r="AN92">
        <v>32.561655151515147</v>
      </c>
      <c r="AO92">
        <v>-6.8329837778342484E-5</v>
      </c>
      <c r="AP92">
        <v>101.17215150411209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47731.823650239465</v>
      </c>
      <c r="AV92">
        <f t="shared" si="64"/>
        <v>1200.0450000000001</v>
      </c>
      <c r="AW92">
        <f t="shared" si="65"/>
        <v>1025.9623637508437</v>
      </c>
      <c r="AX92">
        <f t="shared" si="66"/>
        <v>0.8549365763374237</v>
      </c>
      <c r="AY92">
        <f t="shared" si="67"/>
        <v>0.18842759233122774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1678119856.2874999</v>
      </c>
      <c r="BF92">
        <v>480.58</v>
      </c>
      <c r="BG92">
        <v>500.66512499999999</v>
      </c>
      <c r="BH92">
        <v>32.5627</v>
      </c>
      <c r="BI92">
        <v>30.163399999999999</v>
      </c>
      <c r="BJ92">
        <v>486.845125</v>
      </c>
      <c r="BK92">
        <v>32.311437499999997</v>
      </c>
      <c r="BL92">
        <v>649.98949999999991</v>
      </c>
      <c r="BM92">
        <v>101.27262500000001</v>
      </c>
      <c r="BN92">
        <v>9.9774500000000002E-2</v>
      </c>
      <c r="BO92">
        <v>31.79055</v>
      </c>
      <c r="BP92">
        <v>31.542475</v>
      </c>
      <c r="BQ92">
        <v>999.9</v>
      </c>
      <c r="BR92">
        <v>0</v>
      </c>
      <c r="BS92">
        <v>0</v>
      </c>
      <c r="BT92">
        <v>9029.5324999999993</v>
      </c>
      <c r="BU92">
        <v>0</v>
      </c>
      <c r="BV92">
        <v>99.526787499999998</v>
      </c>
      <c r="BW92">
        <v>-20.085212500000001</v>
      </c>
      <c r="BX92">
        <v>496.75562500000001</v>
      </c>
      <c r="BY92">
        <v>516.23625000000004</v>
      </c>
      <c r="BZ92">
        <v>2.3993037500000001</v>
      </c>
      <c r="CA92">
        <v>500.66512499999999</v>
      </c>
      <c r="CB92">
        <v>30.163399999999999</v>
      </c>
      <c r="CC92">
        <v>3.2977062500000001</v>
      </c>
      <c r="CD92">
        <v>3.0547225</v>
      </c>
      <c r="CE92">
        <v>25.612737500000001</v>
      </c>
      <c r="CF92">
        <v>24.329225000000001</v>
      </c>
      <c r="CG92">
        <v>1200.0450000000001</v>
      </c>
      <c r="CH92">
        <v>0.50003225000000007</v>
      </c>
      <c r="CI92">
        <v>0.49996774999999999</v>
      </c>
      <c r="CJ92">
        <v>0</v>
      </c>
      <c r="CK92">
        <v>1155.04</v>
      </c>
      <c r="CL92">
        <v>4.9990899999999998</v>
      </c>
      <c r="CM92">
        <v>12463.275</v>
      </c>
      <c r="CN92">
        <v>9558.3487499999992</v>
      </c>
      <c r="CO92">
        <v>40.875</v>
      </c>
      <c r="CP92">
        <v>42.327749999999988</v>
      </c>
      <c r="CQ92">
        <v>41.640500000000003</v>
      </c>
      <c r="CR92">
        <v>41.530999999999999</v>
      </c>
      <c r="CS92">
        <v>42.186999999999998</v>
      </c>
      <c r="CT92">
        <v>597.56124999999997</v>
      </c>
      <c r="CU92">
        <v>597.48624999999993</v>
      </c>
      <c r="CV92">
        <v>0</v>
      </c>
      <c r="CW92">
        <v>1678119900.4000001</v>
      </c>
      <c r="CX92">
        <v>0</v>
      </c>
      <c r="CY92">
        <v>1678116306.0999999</v>
      </c>
      <c r="CZ92" t="s">
        <v>356</v>
      </c>
      <c r="DA92">
        <v>1678116302.5999999</v>
      </c>
      <c r="DB92">
        <v>1678116306.0999999</v>
      </c>
      <c r="DC92">
        <v>12</v>
      </c>
      <c r="DD92">
        <v>3.5000000000000003E-2</v>
      </c>
      <c r="DE92">
        <v>0.05</v>
      </c>
      <c r="DF92">
        <v>-6.1040000000000001</v>
      </c>
      <c r="DG92">
        <v>0.249</v>
      </c>
      <c r="DH92">
        <v>413</v>
      </c>
      <c r="DI92">
        <v>32</v>
      </c>
      <c r="DJ92">
        <v>0.5</v>
      </c>
      <c r="DK92">
        <v>0.15</v>
      </c>
      <c r="DL92">
        <v>-19.712897560975609</v>
      </c>
      <c r="DM92">
        <v>-2.370758885017461</v>
      </c>
      <c r="DN92">
        <v>0.23572842009997769</v>
      </c>
      <c r="DO92">
        <v>0</v>
      </c>
      <c r="DP92">
        <v>2.4010004878048781</v>
      </c>
      <c r="DQ92">
        <v>1.6962648083628361E-2</v>
      </c>
      <c r="DR92">
        <v>3.2943920947940868E-3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3.2982100000000001</v>
      </c>
      <c r="EB92">
        <v>2.6254599999999999</v>
      </c>
      <c r="EC92">
        <v>0.115081</v>
      </c>
      <c r="ED92">
        <v>0.116512</v>
      </c>
      <c r="EE92">
        <v>0.135656</v>
      </c>
      <c r="EF92">
        <v>0.127662</v>
      </c>
      <c r="EG92">
        <v>26756.2</v>
      </c>
      <c r="EH92">
        <v>27105.1</v>
      </c>
      <c r="EI92">
        <v>28124.2</v>
      </c>
      <c r="EJ92">
        <v>29519.599999999999</v>
      </c>
      <c r="EK92">
        <v>33468.5</v>
      </c>
      <c r="EL92">
        <v>35737.9</v>
      </c>
      <c r="EM92">
        <v>39714.400000000001</v>
      </c>
      <c r="EN92">
        <v>42174.7</v>
      </c>
      <c r="EO92">
        <v>2.2500300000000002</v>
      </c>
      <c r="EP92">
        <v>2.2212299999999998</v>
      </c>
      <c r="EQ92">
        <v>0.12592200000000001</v>
      </c>
      <c r="ER92">
        <v>0</v>
      </c>
      <c r="ES92">
        <v>29.4969</v>
      </c>
      <c r="ET92">
        <v>999.9</v>
      </c>
      <c r="EU92">
        <v>73.599999999999994</v>
      </c>
      <c r="EV92">
        <v>32.700000000000003</v>
      </c>
      <c r="EW92">
        <v>36.105200000000004</v>
      </c>
      <c r="EX92">
        <v>56.967199999999998</v>
      </c>
      <c r="EY92">
        <v>-4.1145899999999997</v>
      </c>
      <c r="EZ92">
        <v>2</v>
      </c>
      <c r="FA92">
        <v>0.32900699999999999</v>
      </c>
      <c r="FB92">
        <v>-0.58706199999999997</v>
      </c>
      <c r="FC92">
        <v>20.2744</v>
      </c>
      <c r="FD92">
        <v>5.2202799999999998</v>
      </c>
      <c r="FE92">
        <v>12.0044</v>
      </c>
      <c r="FF92">
        <v>4.9869500000000002</v>
      </c>
      <c r="FG92">
        <v>3.2845499999999999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1.8622099999999999</v>
      </c>
      <c r="FN92">
        <v>1.8643099999999999</v>
      </c>
      <c r="FO92">
        <v>1.8603400000000001</v>
      </c>
      <c r="FP92">
        <v>1.86107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-6.2759999999999998</v>
      </c>
      <c r="GH92">
        <v>0.25130000000000002</v>
      </c>
      <c r="GI92">
        <v>-4.4273770621571362</v>
      </c>
      <c r="GJ92">
        <v>-4.6782648166075668E-3</v>
      </c>
      <c r="GK92">
        <v>2.0645039605938809E-6</v>
      </c>
      <c r="GL92">
        <v>-4.2957140779123221E-10</v>
      </c>
      <c r="GM92">
        <v>-7.2769555290842433E-2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59.3</v>
      </c>
      <c r="GV92">
        <v>59.2</v>
      </c>
      <c r="GW92">
        <v>1.6003400000000001</v>
      </c>
      <c r="GX92">
        <v>2.5415000000000001</v>
      </c>
      <c r="GY92">
        <v>2.04834</v>
      </c>
      <c r="GZ92">
        <v>2.6208499999999999</v>
      </c>
      <c r="HA92">
        <v>2.1972700000000001</v>
      </c>
      <c r="HB92">
        <v>2.3547400000000001</v>
      </c>
      <c r="HC92">
        <v>37.361800000000002</v>
      </c>
      <c r="HD92">
        <v>14.762499999999999</v>
      </c>
      <c r="HE92">
        <v>18</v>
      </c>
      <c r="HF92">
        <v>709.11500000000001</v>
      </c>
      <c r="HG92">
        <v>764.21900000000005</v>
      </c>
      <c r="HH92">
        <v>31.0002</v>
      </c>
      <c r="HI92">
        <v>31.5989</v>
      </c>
      <c r="HJ92">
        <v>30</v>
      </c>
      <c r="HK92">
        <v>31.574200000000001</v>
      </c>
      <c r="HL92">
        <v>31.5853</v>
      </c>
      <c r="HM92">
        <v>32.031500000000001</v>
      </c>
      <c r="HN92">
        <v>21.3947</v>
      </c>
      <c r="HO92">
        <v>99.631100000000004</v>
      </c>
      <c r="HP92">
        <v>31</v>
      </c>
      <c r="HQ92">
        <v>518.43899999999996</v>
      </c>
      <c r="HR92">
        <v>30.1572</v>
      </c>
      <c r="HS92">
        <v>99.125</v>
      </c>
      <c r="HT92">
        <v>97.817599999999999</v>
      </c>
    </row>
    <row r="93" spans="1:228" x14ac:dyDescent="0.2">
      <c r="A93">
        <v>78</v>
      </c>
      <c r="B93">
        <v>1678119862.5999999</v>
      </c>
      <c r="C93">
        <v>307.5</v>
      </c>
      <c r="D93" t="s">
        <v>514</v>
      </c>
      <c r="E93" t="s">
        <v>515</v>
      </c>
      <c r="F93">
        <v>4</v>
      </c>
      <c r="G93">
        <v>1678119860.5999999</v>
      </c>
      <c r="H93">
        <f t="shared" si="34"/>
        <v>2.6830668267662306E-3</v>
      </c>
      <c r="I93">
        <f t="shared" si="35"/>
        <v>2.6830668267662308</v>
      </c>
      <c r="J93">
        <f t="shared" si="36"/>
        <v>9.7946615323590382</v>
      </c>
      <c r="K93">
        <f t="shared" si="37"/>
        <v>487.74028571428568</v>
      </c>
      <c r="L93">
        <f t="shared" si="38"/>
        <v>397.23332172786525</v>
      </c>
      <c r="M93">
        <f t="shared" si="39"/>
        <v>40.268714172581376</v>
      </c>
      <c r="N93">
        <f t="shared" si="40"/>
        <v>49.443672223794678</v>
      </c>
      <c r="O93">
        <f t="shared" si="41"/>
        <v>0.20082650267610261</v>
      </c>
      <c r="P93">
        <f t="shared" si="42"/>
        <v>2.7662366857627059</v>
      </c>
      <c r="Q93">
        <f t="shared" si="43"/>
        <v>0.19306401566213066</v>
      </c>
      <c r="R93">
        <f t="shared" si="44"/>
        <v>0.12133743872297585</v>
      </c>
      <c r="S93">
        <f t="shared" si="45"/>
        <v>226.11500919322006</v>
      </c>
      <c r="T93">
        <f t="shared" si="46"/>
        <v>32.463037987631047</v>
      </c>
      <c r="U93">
        <f t="shared" si="47"/>
        <v>31.548271428571429</v>
      </c>
      <c r="V93">
        <f t="shared" si="48"/>
        <v>4.6543437644499166</v>
      </c>
      <c r="W93">
        <f t="shared" si="49"/>
        <v>69.933441189169073</v>
      </c>
      <c r="X93">
        <f t="shared" si="50"/>
        <v>3.300811907739237</v>
      </c>
      <c r="Y93">
        <f t="shared" si="51"/>
        <v>4.7199334847695864</v>
      </c>
      <c r="Z93">
        <f t="shared" si="52"/>
        <v>1.3535318567106795</v>
      </c>
      <c r="AA93">
        <f t="shared" si="53"/>
        <v>-118.32324706039077</v>
      </c>
      <c r="AB93">
        <f t="shared" si="54"/>
        <v>36.782676082599494</v>
      </c>
      <c r="AC93">
        <f t="shared" si="55"/>
        <v>3.0058074348671577</v>
      </c>
      <c r="AD93">
        <f t="shared" si="56"/>
        <v>147.58024565029595</v>
      </c>
      <c r="AE93">
        <f t="shared" si="57"/>
        <v>20.530593828454226</v>
      </c>
      <c r="AF93">
        <f t="shared" si="58"/>
        <v>2.6824395626302051</v>
      </c>
      <c r="AG93">
        <f t="shared" si="59"/>
        <v>9.7946615323590382</v>
      </c>
      <c r="AH93">
        <v>522.39858730589231</v>
      </c>
      <c r="AI93">
        <v>506.70813333333331</v>
      </c>
      <c r="AJ93">
        <v>1.712616479541804</v>
      </c>
      <c r="AK93">
        <v>60.517425008819501</v>
      </c>
      <c r="AL93">
        <f t="shared" si="60"/>
        <v>2.6830668267662308</v>
      </c>
      <c r="AM93">
        <v>30.16578511512575</v>
      </c>
      <c r="AN93">
        <v>32.56170909090909</v>
      </c>
      <c r="AO93">
        <v>-1.28238871455136E-5</v>
      </c>
      <c r="AP93">
        <v>101.17215150411209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47486.305383569234</v>
      </c>
      <c r="AV93">
        <f t="shared" si="64"/>
        <v>1200.004285714286</v>
      </c>
      <c r="AW93">
        <f t="shared" si="65"/>
        <v>1025.9281208255031</v>
      </c>
      <c r="AX93">
        <f t="shared" si="66"/>
        <v>0.85493704734132137</v>
      </c>
      <c r="AY93">
        <f t="shared" si="67"/>
        <v>0.18842850136874989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1678119860.5999999</v>
      </c>
      <c r="BF93">
        <v>487.74028571428568</v>
      </c>
      <c r="BG93">
        <v>507.89771428571419</v>
      </c>
      <c r="BH93">
        <v>32.561071428571431</v>
      </c>
      <c r="BI93">
        <v>30.165785714285711</v>
      </c>
      <c r="BJ93">
        <v>494.02671428571432</v>
      </c>
      <c r="BK93">
        <v>32.309828571428568</v>
      </c>
      <c r="BL93">
        <v>650.05100000000004</v>
      </c>
      <c r="BM93">
        <v>101.2725714285715</v>
      </c>
      <c r="BN93">
        <v>0.1003798571428571</v>
      </c>
      <c r="BO93">
        <v>31.794914285714281</v>
      </c>
      <c r="BP93">
        <v>31.548271428571429</v>
      </c>
      <c r="BQ93">
        <v>999.89999999999986</v>
      </c>
      <c r="BR93">
        <v>0</v>
      </c>
      <c r="BS93">
        <v>0</v>
      </c>
      <c r="BT93">
        <v>8982.5014285714278</v>
      </c>
      <c r="BU93">
        <v>0</v>
      </c>
      <c r="BV93">
        <v>95.794342857142851</v>
      </c>
      <c r="BW93">
        <v>-20.157242857142851</v>
      </c>
      <c r="BX93">
        <v>504.15628571428579</v>
      </c>
      <c r="BY93">
        <v>523.69514285714286</v>
      </c>
      <c r="BZ93">
        <v>2.395295714285715</v>
      </c>
      <c r="CA93">
        <v>507.89771428571419</v>
      </c>
      <c r="CB93">
        <v>30.165785714285711</v>
      </c>
      <c r="CC93">
        <v>3.297542857142858</v>
      </c>
      <c r="CD93">
        <v>3.054967142857143</v>
      </c>
      <c r="CE93">
        <v>25.611914285714281</v>
      </c>
      <c r="CF93">
        <v>24.330571428571432</v>
      </c>
      <c r="CG93">
        <v>1200.004285714286</v>
      </c>
      <c r="CH93">
        <v>0.50001528571428566</v>
      </c>
      <c r="CI93">
        <v>0.49998471428571428</v>
      </c>
      <c r="CJ93">
        <v>0</v>
      </c>
      <c r="CK93">
        <v>1155.8571428571429</v>
      </c>
      <c r="CL93">
        <v>4.9990899999999998</v>
      </c>
      <c r="CM93">
        <v>12473.45714285714</v>
      </c>
      <c r="CN93">
        <v>9557.94</v>
      </c>
      <c r="CO93">
        <v>40.875</v>
      </c>
      <c r="CP93">
        <v>42.357000000000014</v>
      </c>
      <c r="CQ93">
        <v>41.625</v>
      </c>
      <c r="CR93">
        <v>41.561999999999998</v>
      </c>
      <c r="CS93">
        <v>42.186999999999998</v>
      </c>
      <c r="CT93">
        <v>597.5214285714286</v>
      </c>
      <c r="CU93">
        <v>597.48428571428576</v>
      </c>
      <c r="CV93">
        <v>0</v>
      </c>
      <c r="CW93">
        <v>1678119904.5999999</v>
      </c>
      <c r="CX93">
        <v>0</v>
      </c>
      <c r="CY93">
        <v>1678116306.0999999</v>
      </c>
      <c r="CZ93" t="s">
        <v>356</v>
      </c>
      <c r="DA93">
        <v>1678116302.5999999</v>
      </c>
      <c r="DB93">
        <v>1678116306.0999999</v>
      </c>
      <c r="DC93">
        <v>12</v>
      </c>
      <c r="DD93">
        <v>3.5000000000000003E-2</v>
      </c>
      <c r="DE93">
        <v>0.05</v>
      </c>
      <c r="DF93">
        <v>-6.1040000000000001</v>
      </c>
      <c r="DG93">
        <v>0.249</v>
      </c>
      <c r="DH93">
        <v>413</v>
      </c>
      <c r="DI93">
        <v>32</v>
      </c>
      <c r="DJ93">
        <v>0.5</v>
      </c>
      <c r="DK93">
        <v>0.15</v>
      </c>
      <c r="DL93">
        <v>-19.858382926829261</v>
      </c>
      <c r="DM93">
        <v>-2.338900348432047</v>
      </c>
      <c r="DN93">
        <v>0.23394678872001901</v>
      </c>
      <c r="DO93">
        <v>0</v>
      </c>
      <c r="DP93">
        <v>2.400699024390244</v>
      </c>
      <c r="DQ93">
        <v>-1.3502090592332769E-2</v>
      </c>
      <c r="DR93">
        <v>3.7039496420206521E-3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3.2982</v>
      </c>
      <c r="EB93">
        <v>2.6253199999999999</v>
      </c>
      <c r="EC93">
        <v>0.116228</v>
      </c>
      <c r="ED93">
        <v>0.117634</v>
      </c>
      <c r="EE93">
        <v>0.135659</v>
      </c>
      <c r="EF93">
        <v>0.127667</v>
      </c>
      <c r="EG93">
        <v>26721.8</v>
      </c>
      <c r="EH93">
        <v>27070.9</v>
      </c>
      <c r="EI93">
        <v>28124.5</v>
      </c>
      <c r="EJ93">
        <v>29519.9</v>
      </c>
      <c r="EK93">
        <v>33468.400000000001</v>
      </c>
      <c r="EL93">
        <v>35738.199999999997</v>
      </c>
      <c r="EM93">
        <v>39714.300000000003</v>
      </c>
      <c r="EN93">
        <v>42175.199999999997</v>
      </c>
      <c r="EO93">
        <v>2.2499500000000001</v>
      </c>
      <c r="EP93">
        <v>2.2210700000000001</v>
      </c>
      <c r="EQ93">
        <v>0.12640699999999999</v>
      </c>
      <c r="ER93">
        <v>0</v>
      </c>
      <c r="ES93">
        <v>29.495000000000001</v>
      </c>
      <c r="ET93">
        <v>999.9</v>
      </c>
      <c r="EU93">
        <v>73.599999999999994</v>
      </c>
      <c r="EV93">
        <v>32.700000000000003</v>
      </c>
      <c r="EW93">
        <v>36.098999999999997</v>
      </c>
      <c r="EX93">
        <v>57.267200000000003</v>
      </c>
      <c r="EY93">
        <v>-4.0344499999999996</v>
      </c>
      <c r="EZ93">
        <v>2</v>
      </c>
      <c r="FA93">
        <v>0.32944600000000002</v>
      </c>
      <c r="FB93">
        <v>-0.58627200000000002</v>
      </c>
      <c r="FC93">
        <v>20.2744</v>
      </c>
      <c r="FD93">
        <v>5.22058</v>
      </c>
      <c r="FE93">
        <v>12.004899999999999</v>
      </c>
      <c r="FF93">
        <v>4.9867499999999998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1.8622000000000001</v>
      </c>
      <c r="FN93">
        <v>1.8642799999999999</v>
      </c>
      <c r="FO93">
        <v>1.8603499999999999</v>
      </c>
      <c r="FP93">
        <v>1.86104</v>
      </c>
      <c r="FQ93">
        <v>1.8602000000000001</v>
      </c>
      <c r="FR93">
        <v>1.8619000000000001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-6.2960000000000003</v>
      </c>
      <c r="GH93">
        <v>0.25130000000000002</v>
      </c>
      <c r="GI93">
        <v>-4.4273770621571362</v>
      </c>
      <c r="GJ93">
        <v>-4.6782648166075668E-3</v>
      </c>
      <c r="GK93">
        <v>2.0645039605938809E-6</v>
      </c>
      <c r="GL93">
        <v>-4.2957140779123221E-10</v>
      </c>
      <c r="GM93">
        <v>-7.2769555290842433E-2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59.3</v>
      </c>
      <c r="GV93">
        <v>59.3</v>
      </c>
      <c r="GW93">
        <v>1.6174299999999999</v>
      </c>
      <c r="GX93">
        <v>2.5378400000000001</v>
      </c>
      <c r="GY93">
        <v>2.04834</v>
      </c>
      <c r="GZ93">
        <v>2.6220699999999999</v>
      </c>
      <c r="HA93">
        <v>2.1972700000000001</v>
      </c>
      <c r="HB93">
        <v>2.2668499999999998</v>
      </c>
      <c r="HC93">
        <v>37.361800000000002</v>
      </c>
      <c r="HD93">
        <v>14.744899999999999</v>
      </c>
      <c r="HE93">
        <v>18</v>
      </c>
      <c r="HF93">
        <v>709.05899999999997</v>
      </c>
      <c r="HG93">
        <v>764.07299999999998</v>
      </c>
      <c r="HH93">
        <v>31.0002</v>
      </c>
      <c r="HI93">
        <v>31.5989</v>
      </c>
      <c r="HJ93">
        <v>30.0001</v>
      </c>
      <c r="HK93">
        <v>31.5747</v>
      </c>
      <c r="HL93">
        <v>31.5853</v>
      </c>
      <c r="HM93">
        <v>32.3735</v>
      </c>
      <c r="HN93">
        <v>21.3947</v>
      </c>
      <c r="HO93">
        <v>99.631100000000004</v>
      </c>
      <c r="HP93">
        <v>31</v>
      </c>
      <c r="HQ93">
        <v>525.125</v>
      </c>
      <c r="HR93">
        <v>30.1572</v>
      </c>
      <c r="HS93">
        <v>99.125299999999996</v>
      </c>
      <c r="HT93">
        <v>97.818700000000007</v>
      </c>
    </row>
    <row r="94" spans="1:228" x14ac:dyDescent="0.2">
      <c r="A94">
        <v>79</v>
      </c>
      <c r="B94">
        <v>1678119866.5999999</v>
      </c>
      <c r="C94">
        <v>311.5</v>
      </c>
      <c r="D94" t="s">
        <v>516</v>
      </c>
      <c r="E94" t="s">
        <v>517</v>
      </c>
      <c r="F94">
        <v>4</v>
      </c>
      <c r="G94">
        <v>1678119864.2874999</v>
      </c>
      <c r="H94">
        <f t="shared" si="34"/>
        <v>2.687943663432705E-3</v>
      </c>
      <c r="I94">
        <f t="shared" si="35"/>
        <v>2.687943663432705</v>
      </c>
      <c r="J94">
        <f t="shared" si="36"/>
        <v>10.033478678853342</v>
      </c>
      <c r="K94">
        <f t="shared" si="37"/>
        <v>493.77162499999997</v>
      </c>
      <c r="L94">
        <f t="shared" si="38"/>
        <v>401.34097342674505</v>
      </c>
      <c r="M94">
        <f t="shared" si="39"/>
        <v>40.685261043638903</v>
      </c>
      <c r="N94">
        <f t="shared" si="40"/>
        <v>50.055261708118543</v>
      </c>
      <c r="O94">
        <f t="shared" si="41"/>
        <v>0.2011996469286029</v>
      </c>
      <c r="P94">
        <f t="shared" si="42"/>
        <v>2.7739618144688585</v>
      </c>
      <c r="Q94">
        <f t="shared" si="43"/>
        <v>0.19342968393300972</v>
      </c>
      <c r="R94">
        <f t="shared" si="44"/>
        <v>0.12156665138780244</v>
      </c>
      <c r="S94">
        <f t="shared" si="45"/>
        <v>226.11640303788681</v>
      </c>
      <c r="T94">
        <f t="shared" si="46"/>
        <v>32.465017433607692</v>
      </c>
      <c r="U94">
        <f t="shared" si="47"/>
        <v>31.54945</v>
      </c>
      <c r="V94">
        <f t="shared" si="48"/>
        <v>4.6546552848030487</v>
      </c>
      <c r="W94">
        <f t="shared" si="49"/>
        <v>69.922318028002124</v>
      </c>
      <c r="X94">
        <f t="shared" si="50"/>
        <v>3.3012267569809541</v>
      </c>
      <c r="Y94">
        <f t="shared" si="51"/>
        <v>4.7212776264924399</v>
      </c>
      <c r="Z94">
        <f t="shared" si="52"/>
        <v>1.3534285278220946</v>
      </c>
      <c r="AA94">
        <f t="shared" si="53"/>
        <v>-118.53831555738229</v>
      </c>
      <c r="AB94">
        <f t="shared" si="54"/>
        <v>37.46036287721509</v>
      </c>
      <c r="AC94">
        <f t="shared" si="55"/>
        <v>3.0527548692842386</v>
      </c>
      <c r="AD94">
        <f t="shared" si="56"/>
        <v>148.09120522700385</v>
      </c>
      <c r="AE94">
        <f t="shared" si="57"/>
        <v>20.67514558786571</v>
      </c>
      <c r="AF94">
        <f t="shared" si="58"/>
        <v>2.6863951664247989</v>
      </c>
      <c r="AG94">
        <f t="shared" si="59"/>
        <v>10.033478678853342</v>
      </c>
      <c r="AH94">
        <v>529.31201765074229</v>
      </c>
      <c r="AI94">
        <v>513.47038181818186</v>
      </c>
      <c r="AJ94">
        <v>1.691866508941517</v>
      </c>
      <c r="AK94">
        <v>60.517425008819501</v>
      </c>
      <c r="AL94">
        <f t="shared" si="60"/>
        <v>2.687943663432705</v>
      </c>
      <c r="AM94">
        <v>30.166051559223131</v>
      </c>
      <c r="AN94">
        <v>32.565978787878798</v>
      </c>
      <c r="AO94">
        <v>6.8886716134215328E-5</v>
      </c>
      <c r="AP94">
        <v>101.17215150411209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47699.05927952077</v>
      </c>
      <c r="AV94">
        <f t="shared" si="64"/>
        <v>1200.0125</v>
      </c>
      <c r="AW94">
        <f t="shared" si="65"/>
        <v>1025.9350637502005</v>
      </c>
      <c r="AX94">
        <f t="shared" si="66"/>
        <v>0.85493698086494962</v>
      </c>
      <c r="AY94">
        <f t="shared" si="67"/>
        <v>0.18842837306935287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1678119864.2874999</v>
      </c>
      <c r="BF94">
        <v>493.77162499999997</v>
      </c>
      <c r="BG94">
        <v>514.08062500000005</v>
      </c>
      <c r="BH94">
        <v>32.565049999999999</v>
      </c>
      <c r="BI94">
        <v>30.166074999999999</v>
      </c>
      <c r="BJ94">
        <v>500.07612499999999</v>
      </c>
      <c r="BK94">
        <v>32.313775</v>
      </c>
      <c r="BL94">
        <v>650.00575000000003</v>
      </c>
      <c r="BM94">
        <v>101.2735</v>
      </c>
      <c r="BN94">
        <v>9.9805337500000008E-2</v>
      </c>
      <c r="BO94">
        <v>31.799937499999999</v>
      </c>
      <c r="BP94">
        <v>31.54945</v>
      </c>
      <c r="BQ94">
        <v>999.9</v>
      </c>
      <c r="BR94">
        <v>0</v>
      </c>
      <c r="BS94">
        <v>0</v>
      </c>
      <c r="BT94">
        <v>9023.4375</v>
      </c>
      <c r="BU94">
        <v>0</v>
      </c>
      <c r="BV94">
        <v>93.413399999999996</v>
      </c>
      <c r="BW94">
        <v>-20.308975</v>
      </c>
      <c r="BX94">
        <v>510.392875</v>
      </c>
      <c r="BY94">
        <v>530.07075000000009</v>
      </c>
      <c r="BZ94">
        <v>2.3989824999999998</v>
      </c>
      <c r="CA94">
        <v>514.08062500000005</v>
      </c>
      <c r="CB94">
        <v>30.166074999999999</v>
      </c>
      <c r="CC94">
        <v>3.2979775</v>
      </c>
      <c r="CD94">
        <v>3.0550275</v>
      </c>
      <c r="CE94">
        <v>25.614137499999998</v>
      </c>
      <c r="CF94">
        <v>24.330887499999999</v>
      </c>
      <c r="CG94">
        <v>1200.0125</v>
      </c>
      <c r="CH94">
        <v>0.50001825</v>
      </c>
      <c r="CI94">
        <v>0.49998175</v>
      </c>
      <c r="CJ94">
        <v>0</v>
      </c>
      <c r="CK94">
        <v>1156.5925</v>
      </c>
      <c r="CL94">
        <v>4.9990899999999998</v>
      </c>
      <c r="CM94">
        <v>12484.3375</v>
      </c>
      <c r="CN94">
        <v>9558.03125</v>
      </c>
      <c r="CO94">
        <v>40.875</v>
      </c>
      <c r="CP94">
        <v>42.367125000000001</v>
      </c>
      <c r="CQ94">
        <v>41.625</v>
      </c>
      <c r="CR94">
        <v>41.546499999999988</v>
      </c>
      <c r="CS94">
        <v>42.186999999999998</v>
      </c>
      <c r="CT94">
        <v>597.52874999999995</v>
      </c>
      <c r="CU94">
        <v>597.48624999999993</v>
      </c>
      <c r="CV94">
        <v>0</v>
      </c>
      <c r="CW94">
        <v>1678119908.2</v>
      </c>
      <c r="CX94">
        <v>0</v>
      </c>
      <c r="CY94">
        <v>1678116306.0999999</v>
      </c>
      <c r="CZ94" t="s">
        <v>356</v>
      </c>
      <c r="DA94">
        <v>1678116302.5999999</v>
      </c>
      <c r="DB94">
        <v>1678116306.0999999</v>
      </c>
      <c r="DC94">
        <v>12</v>
      </c>
      <c r="DD94">
        <v>3.5000000000000003E-2</v>
      </c>
      <c r="DE94">
        <v>0.05</v>
      </c>
      <c r="DF94">
        <v>-6.1040000000000001</v>
      </c>
      <c r="DG94">
        <v>0.249</v>
      </c>
      <c r="DH94">
        <v>413</v>
      </c>
      <c r="DI94">
        <v>32</v>
      </c>
      <c r="DJ94">
        <v>0.5</v>
      </c>
      <c r="DK94">
        <v>0.15</v>
      </c>
      <c r="DL94">
        <v>-20.007358536585372</v>
      </c>
      <c r="DM94">
        <v>-2.1653540069686659</v>
      </c>
      <c r="DN94">
        <v>0.2173703627964233</v>
      </c>
      <c r="DO94">
        <v>0</v>
      </c>
      <c r="DP94">
        <v>2.4005712195121949</v>
      </c>
      <c r="DQ94">
        <v>-2.528257839721898E-2</v>
      </c>
      <c r="DR94">
        <v>3.7902655773621691E-3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3.2980700000000001</v>
      </c>
      <c r="EB94">
        <v>2.6252900000000001</v>
      </c>
      <c r="EC94">
        <v>0.11734</v>
      </c>
      <c r="ED94">
        <v>0.118756</v>
      </c>
      <c r="EE94">
        <v>0.13566800000000001</v>
      </c>
      <c r="EF94">
        <v>0.127667</v>
      </c>
      <c r="EG94">
        <v>26688.2</v>
      </c>
      <c r="EH94">
        <v>27036.3</v>
      </c>
      <c r="EI94">
        <v>28124.5</v>
      </c>
      <c r="EJ94">
        <v>29519.7</v>
      </c>
      <c r="EK94">
        <v>33468.1</v>
      </c>
      <c r="EL94">
        <v>35738.199999999997</v>
      </c>
      <c r="EM94">
        <v>39714.300000000003</v>
      </c>
      <c r="EN94">
        <v>42175.1</v>
      </c>
      <c r="EO94">
        <v>2.24993</v>
      </c>
      <c r="EP94">
        <v>2.2210200000000002</v>
      </c>
      <c r="EQ94">
        <v>0.12642100000000001</v>
      </c>
      <c r="ER94">
        <v>0</v>
      </c>
      <c r="ES94">
        <v>29.4938</v>
      </c>
      <c r="ET94">
        <v>999.9</v>
      </c>
      <c r="EU94">
        <v>73.599999999999994</v>
      </c>
      <c r="EV94">
        <v>32.700000000000003</v>
      </c>
      <c r="EW94">
        <v>36.1004</v>
      </c>
      <c r="EX94">
        <v>56.697200000000002</v>
      </c>
      <c r="EY94">
        <v>-3.94231</v>
      </c>
      <c r="EZ94">
        <v>2</v>
      </c>
      <c r="FA94">
        <v>0.32904499999999998</v>
      </c>
      <c r="FB94">
        <v>-0.58497500000000002</v>
      </c>
      <c r="FC94">
        <v>20.2745</v>
      </c>
      <c r="FD94">
        <v>5.2201399999999998</v>
      </c>
      <c r="FE94">
        <v>12.004300000000001</v>
      </c>
      <c r="FF94">
        <v>4.9869500000000002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1.8622000000000001</v>
      </c>
      <c r="FN94">
        <v>1.86429</v>
      </c>
      <c r="FO94">
        <v>1.8603499999999999</v>
      </c>
      <c r="FP94">
        <v>1.8610800000000001</v>
      </c>
      <c r="FQ94">
        <v>1.8602000000000001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-6.3159999999999998</v>
      </c>
      <c r="GH94">
        <v>0.25130000000000002</v>
      </c>
      <c r="GI94">
        <v>-4.4273770621571362</v>
      </c>
      <c r="GJ94">
        <v>-4.6782648166075668E-3</v>
      </c>
      <c r="GK94">
        <v>2.0645039605938809E-6</v>
      </c>
      <c r="GL94">
        <v>-4.2957140779123221E-10</v>
      </c>
      <c r="GM94">
        <v>-7.2769555290842433E-2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59.4</v>
      </c>
      <c r="GV94">
        <v>59.3</v>
      </c>
      <c r="GW94">
        <v>1.63452</v>
      </c>
      <c r="GX94">
        <v>2.5317400000000001</v>
      </c>
      <c r="GY94">
        <v>2.04834</v>
      </c>
      <c r="GZ94">
        <v>2.6220699999999999</v>
      </c>
      <c r="HA94">
        <v>2.1972700000000001</v>
      </c>
      <c r="HB94">
        <v>2.32422</v>
      </c>
      <c r="HC94">
        <v>37.361800000000002</v>
      </c>
      <c r="HD94">
        <v>14.7712</v>
      </c>
      <c r="HE94">
        <v>18</v>
      </c>
      <c r="HF94">
        <v>709.03899999999999</v>
      </c>
      <c r="HG94">
        <v>764.024</v>
      </c>
      <c r="HH94">
        <v>31.000299999999999</v>
      </c>
      <c r="HI94">
        <v>31.5989</v>
      </c>
      <c r="HJ94">
        <v>30.0001</v>
      </c>
      <c r="HK94">
        <v>31.5747</v>
      </c>
      <c r="HL94">
        <v>31.5853</v>
      </c>
      <c r="HM94">
        <v>32.714199999999998</v>
      </c>
      <c r="HN94">
        <v>21.3947</v>
      </c>
      <c r="HO94">
        <v>99.631100000000004</v>
      </c>
      <c r="HP94">
        <v>31</v>
      </c>
      <c r="HQ94">
        <v>531.80399999999997</v>
      </c>
      <c r="HR94">
        <v>30.1572</v>
      </c>
      <c r="HS94">
        <v>99.125399999999999</v>
      </c>
      <c r="HT94">
        <v>97.818399999999997</v>
      </c>
    </row>
    <row r="95" spans="1:228" x14ac:dyDescent="0.2">
      <c r="A95">
        <v>80</v>
      </c>
      <c r="B95">
        <v>1678119870.5999999</v>
      </c>
      <c r="C95">
        <v>315.5</v>
      </c>
      <c r="D95" t="s">
        <v>518</v>
      </c>
      <c r="E95" t="s">
        <v>519</v>
      </c>
      <c r="F95">
        <v>4</v>
      </c>
      <c r="G95">
        <v>1678119868.5999999</v>
      </c>
      <c r="H95">
        <f t="shared" si="34"/>
        <v>2.6866238732930594E-3</v>
      </c>
      <c r="I95">
        <f t="shared" si="35"/>
        <v>2.6866238732930592</v>
      </c>
      <c r="J95">
        <f t="shared" si="36"/>
        <v>10.347620290754204</v>
      </c>
      <c r="K95">
        <f t="shared" si="37"/>
        <v>500.80642857142863</v>
      </c>
      <c r="L95">
        <f t="shared" si="38"/>
        <v>405.50041442962697</v>
      </c>
      <c r="M95">
        <f t="shared" si="39"/>
        <v>41.106842287881562</v>
      </c>
      <c r="N95">
        <f t="shared" si="40"/>
        <v>50.768310323430406</v>
      </c>
      <c r="O95">
        <f t="shared" si="41"/>
        <v>0.20084029169118675</v>
      </c>
      <c r="P95">
        <f t="shared" si="42"/>
        <v>2.7670853512716427</v>
      </c>
      <c r="Q95">
        <f t="shared" si="43"/>
        <v>0.19307904294636327</v>
      </c>
      <c r="R95">
        <f t="shared" si="44"/>
        <v>0.12134672922125117</v>
      </c>
      <c r="S95">
        <f t="shared" si="45"/>
        <v>226.1149453773574</v>
      </c>
      <c r="T95">
        <f t="shared" si="46"/>
        <v>32.475369448345276</v>
      </c>
      <c r="U95">
        <f t="shared" si="47"/>
        <v>31.556271428571431</v>
      </c>
      <c r="V95">
        <f t="shared" si="48"/>
        <v>4.6564586835193778</v>
      </c>
      <c r="W95">
        <f t="shared" si="49"/>
        <v>69.889292066174775</v>
      </c>
      <c r="X95">
        <f t="shared" si="50"/>
        <v>3.3012533149775329</v>
      </c>
      <c r="Y95">
        <f t="shared" si="51"/>
        <v>4.7235466512548676</v>
      </c>
      <c r="Z95">
        <f t="shared" si="52"/>
        <v>1.3552053685418448</v>
      </c>
      <c r="AA95">
        <f t="shared" si="53"/>
        <v>-118.48011281222392</v>
      </c>
      <c r="AB95">
        <f t="shared" si="54"/>
        <v>37.614445876134411</v>
      </c>
      <c r="AC95">
        <f t="shared" si="55"/>
        <v>3.0731605856534072</v>
      </c>
      <c r="AD95">
        <f t="shared" si="56"/>
        <v>148.3224390269213</v>
      </c>
      <c r="AE95">
        <f t="shared" si="57"/>
        <v>20.863406894301317</v>
      </c>
      <c r="AF95">
        <f t="shared" si="58"/>
        <v>2.6862439175169066</v>
      </c>
      <c r="AG95">
        <f t="shared" si="59"/>
        <v>10.347620290754204</v>
      </c>
      <c r="AH95">
        <v>536.22669849093779</v>
      </c>
      <c r="AI95">
        <v>520.16106060606035</v>
      </c>
      <c r="AJ95">
        <v>1.6716971664071241</v>
      </c>
      <c r="AK95">
        <v>60.517425008819501</v>
      </c>
      <c r="AL95">
        <f t="shared" si="60"/>
        <v>2.6866238732930592</v>
      </c>
      <c r="AM95">
        <v>30.166348719159391</v>
      </c>
      <c r="AN95">
        <v>32.565587272727278</v>
      </c>
      <c r="AO95">
        <v>-4.5602605228388251E-6</v>
      </c>
      <c r="AP95">
        <v>101.17215150411209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47507.647263759311</v>
      </c>
      <c r="AV95">
        <f t="shared" si="64"/>
        <v>1200</v>
      </c>
      <c r="AW95">
        <f t="shared" si="65"/>
        <v>1025.924842164434</v>
      </c>
      <c r="AX95">
        <f t="shared" si="66"/>
        <v>0.85493736847036161</v>
      </c>
      <c r="AY95">
        <f t="shared" si="67"/>
        <v>0.18842912114779783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1678119868.5999999</v>
      </c>
      <c r="BF95">
        <v>500.80642857142863</v>
      </c>
      <c r="BG95">
        <v>521.3068571428571</v>
      </c>
      <c r="BH95">
        <v>32.565371428571417</v>
      </c>
      <c r="BI95">
        <v>30.166499999999999</v>
      </c>
      <c r="BJ95">
        <v>507.1312857142857</v>
      </c>
      <c r="BK95">
        <v>32.314100000000003</v>
      </c>
      <c r="BL95">
        <v>649.99700000000007</v>
      </c>
      <c r="BM95">
        <v>101.273</v>
      </c>
      <c r="BN95">
        <v>0.1001202857142857</v>
      </c>
      <c r="BO95">
        <v>31.808414285714289</v>
      </c>
      <c r="BP95">
        <v>31.556271428571431</v>
      </c>
      <c r="BQ95">
        <v>999.89999999999986</v>
      </c>
      <c r="BR95">
        <v>0</v>
      </c>
      <c r="BS95">
        <v>0</v>
      </c>
      <c r="BT95">
        <v>8986.9642857142862</v>
      </c>
      <c r="BU95">
        <v>0</v>
      </c>
      <c r="BV95">
        <v>91.855271428571427</v>
      </c>
      <c r="BW95">
        <v>-20.500828571428571</v>
      </c>
      <c r="BX95">
        <v>517.66428571428571</v>
      </c>
      <c r="BY95">
        <v>537.52214285714297</v>
      </c>
      <c r="BZ95">
        <v>2.3988814285714279</v>
      </c>
      <c r="CA95">
        <v>521.3068571428571</v>
      </c>
      <c r="CB95">
        <v>30.166499999999999</v>
      </c>
      <c r="CC95">
        <v>3.2979928571428578</v>
      </c>
      <c r="CD95">
        <v>3.0550514285714292</v>
      </c>
      <c r="CE95">
        <v>25.6142</v>
      </c>
      <c r="CF95">
        <v>24.331042857142851</v>
      </c>
      <c r="CG95">
        <v>1200</v>
      </c>
      <c r="CH95">
        <v>0.50000371428571422</v>
      </c>
      <c r="CI95">
        <v>0.49999628571428562</v>
      </c>
      <c r="CJ95">
        <v>0</v>
      </c>
      <c r="CK95">
        <v>1157.8499999999999</v>
      </c>
      <c r="CL95">
        <v>4.9990899999999998</v>
      </c>
      <c r="CM95">
        <v>12497.72857142857</v>
      </c>
      <c r="CN95">
        <v>9557.8614285714284</v>
      </c>
      <c r="CO95">
        <v>40.875</v>
      </c>
      <c r="CP95">
        <v>42.375</v>
      </c>
      <c r="CQ95">
        <v>41.625</v>
      </c>
      <c r="CR95">
        <v>41.561999999999998</v>
      </c>
      <c r="CS95">
        <v>42.186999999999998</v>
      </c>
      <c r="CT95">
        <v>597.50571428571425</v>
      </c>
      <c r="CU95">
        <v>597.49428571428564</v>
      </c>
      <c r="CV95">
        <v>0</v>
      </c>
      <c r="CW95">
        <v>1678119912.4000001</v>
      </c>
      <c r="CX95">
        <v>0</v>
      </c>
      <c r="CY95">
        <v>1678116306.0999999</v>
      </c>
      <c r="CZ95" t="s">
        <v>356</v>
      </c>
      <c r="DA95">
        <v>1678116302.5999999</v>
      </c>
      <c r="DB95">
        <v>1678116306.0999999</v>
      </c>
      <c r="DC95">
        <v>12</v>
      </c>
      <c r="DD95">
        <v>3.5000000000000003E-2</v>
      </c>
      <c r="DE95">
        <v>0.05</v>
      </c>
      <c r="DF95">
        <v>-6.1040000000000001</v>
      </c>
      <c r="DG95">
        <v>0.249</v>
      </c>
      <c r="DH95">
        <v>413</v>
      </c>
      <c r="DI95">
        <v>32</v>
      </c>
      <c r="DJ95">
        <v>0.5</v>
      </c>
      <c r="DK95">
        <v>0.15</v>
      </c>
      <c r="DL95">
        <v>-20.154621951219511</v>
      </c>
      <c r="DM95">
        <v>-2.1774104529616771</v>
      </c>
      <c r="DN95">
        <v>0.2183752783651822</v>
      </c>
      <c r="DO95">
        <v>0</v>
      </c>
      <c r="DP95">
        <v>2.3999536585365848</v>
      </c>
      <c r="DQ95">
        <v>-2.2741254355401641E-2</v>
      </c>
      <c r="DR95">
        <v>3.7310985475068801E-3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3.29826</v>
      </c>
      <c r="EB95">
        <v>2.6254300000000002</v>
      </c>
      <c r="EC95">
        <v>0.11844399999999999</v>
      </c>
      <c r="ED95">
        <v>0.11987</v>
      </c>
      <c r="EE95">
        <v>0.13566700000000001</v>
      </c>
      <c r="EF95">
        <v>0.127668</v>
      </c>
      <c r="EG95">
        <v>26654.6</v>
      </c>
      <c r="EH95">
        <v>27002</v>
      </c>
      <c r="EI95">
        <v>28124.3</v>
      </c>
      <c r="EJ95">
        <v>29519.599999999999</v>
      </c>
      <c r="EK95">
        <v>33467.800000000003</v>
      </c>
      <c r="EL95">
        <v>35737.9</v>
      </c>
      <c r="EM95">
        <v>39713.800000000003</v>
      </c>
      <c r="EN95">
        <v>42174.7</v>
      </c>
      <c r="EO95">
        <v>2.2500300000000002</v>
      </c>
      <c r="EP95">
        <v>2.2212000000000001</v>
      </c>
      <c r="EQ95">
        <v>0.127077</v>
      </c>
      <c r="ER95">
        <v>0</v>
      </c>
      <c r="ES95">
        <v>29.495699999999999</v>
      </c>
      <c r="ET95">
        <v>999.9</v>
      </c>
      <c r="EU95">
        <v>73.599999999999994</v>
      </c>
      <c r="EV95">
        <v>32.700000000000003</v>
      </c>
      <c r="EW95">
        <v>36.098700000000001</v>
      </c>
      <c r="EX95">
        <v>57.027200000000001</v>
      </c>
      <c r="EY95">
        <v>-4.09856</v>
      </c>
      <c r="EZ95">
        <v>2</v>
      </c>
      <c r="FA95">
        <v>0.32953300000000002</v>
      </c>
      <c r="FB95">
        <v>-0.58336900000000003</v>
      </c>
      <c r="FC95">
        <v>20.2744</v>
      </c>
      <c r="FD95">
        <v>5.22058</v>
      </c>
      <c r="FE95">
        <v>12.004099999999999</v>
      </c>
      <c r="FF95">
        <v>4.9874000000000001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1.86219</v>
      </c>
      <c r="FN95">
        <v>1.8643099999999999</v>
      </c>
      <c r="FO95">
        <v>1.8603499999999999</v>
      </c>
      <c r="FP95">
        <v>1.8610899999999999</v>
      </c>
      <c r="FQ95">
        <v>1.8602000000000001</v>
      </c>
      <c r="FR95">
        <v>1.86192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-6.3339999999999996</v>
      </c>
      <c r="GH95">
        <v>0.25130000000000002</v>
      </c>
      <c r="GI95">
        <v>-4.4273770621571362</v>
      </c>
      <c r="GJ95">
        <v>-4.6782648166075668E-3</v>
      </c>
      <c r="GK95">
        <v>2.0645039605938809E-6</v>
      </c>
      <c r="GL95">
        <v>-4.2957140779123221E-10</v>
      </c>
      <c r="GM95">
        <v>-7.2769555290842433E-2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59.5</v>
      </c>
      <c r="GV95">
        <v>59.4</v>
      </c>
      <c r="GW95">
        <v>1.65161</v>
      </c>
      <c r="GX95">
        <v>2.5268600000000001</v>
      </c>
      <c r="GY95">
        <v>2.04834</v>
      </c>
      <c r="GZ95">
        <v>2.6220699999999999</v>
      </c>
      <c r="HA95">
        <v>2.1972700000000001</v>
      </c>
      <c r="HB95">
        <v>2.3156699999999999</v>
      </c>
      <c r="HC95">
        <v>37.361800000000002</v>
      </c>
      <c r="HD95">
        <v>14.7712</v>
      </c>
      <c r="HE95">
        <v>18</v>
      </c>
      <c r="HF95">
        <v>709.12199999999996</v>
      </c>
      <c r="HG95">
        <v>764.23</v>
      </c>
      <c r="HH95">
        <v>31.000399999999999</v>
      </c>
      <c r="HI95">
        <v>31.6004</v>
      </c>
      <c r="HJ95">
        <v>30.0002</v>
      </c>
      <c r="HK95">
        <v>31.5747</v>
      </c>
      <c r="HL95">
        <v>31.588100000000001</v>
      </c>
      <c r="HM95">
        <v>33.054299999999998</v>
      </c>
      <c r="HN95">
        <v>21.3947</v>
      </c>
      <c r="HO95">
        <v>99.631100000000004</v>
      </c>
      <c r="HP95">
        <v>31</v>
      </c>
      <c r="HQ95">
        <v>538.48299999999995</v>
      </c>
      <c r="HR95">
        <v>30.1572</v>
      </c>
      <c r="HS95">
        <v>99.124399999999994</v>
      </c>
      <c r="HT95">
        <v>97.817599999999999</v>
      </c>
    </row>
    <row r="96" spans="1:228" x14ac:dyDescent="0.2">
      <c r="A96">
        <v>81</v>
      </c>
      <c r="B96">
        <v>1678119874.5999999</v>
      </c>
      <c r="C96">
        <v>319.5</v>
      </c>
      <c r="D96" t="s">
        <v>520</v>
      </c>
      <c r="E96" t="s">
        <v>521</v>
      </c>
      <c r="F96">
        <v>4</v>
      </c>
      <c r="G96">
        <v>1678119872.2874999</v>
      </c>
      <c r="H96">
        <f t="shared" si="34"/>
        <v>2.6868456764286672E-3</v>
      </c>
      <c r="I96">
        <f t="shared" si="35"/>
        <v>2.6868456764286672</v>
      </c>
      <c r="J96">
        <f t="shared" si="36"/>
        <v>10.571023342717575</v>
      </c>
      <c r="K96">
        <f t="shared" si="37"/>
        <v>506.78162500000002</v>
      </c>
      <c r="L96">
        <f t="shared" si="38"/>
        <v>409.51439449088781</v>
      </c>
      <c r="M96">
        <f t="shared" si="39"/>
        <v>41.513600257342198</v>
      </c>
      <c r="N96">
        <f t="shared" si="40"/>
        <v>51.373846880697201</v>
      </c>
      <c r="O96">
        <f t="shared" si="41"/>
        <v>0.20080351747415479</v>
      </c>
      <c r="P96">
        <f t="shared" si="42"/>
        <v>2.7743474598229754</v>
      </c>
      <c r="Q96">
        <f t="shared" si="43"/>
        <v>0.19306451828695648</v>
      </c>
      <c r="R96">
        <f t="shared" si="44"/>
        <v>0.1213357908937366</v>
      </c>
      <c r="S96">
        <f t="shared" si="45"/>
        <v>226.12442811115417</v>
      </c>
      <c r="T96">
        <f t="shared" si="46"/>
        <v>32.477674755950666</v>
      </c>
      <c r="U96">
        <f t="shared" si="47"/>
        <v>31.557512500000001</v>
      </c>
      <c r="V96">
        <f t="shared" si="48"/>
        <v>4.6567868541905275</v>
      </c>
      <c r="W96">
        <f t="shared" si="49"/>
        <v>69.876348137293419</v>
      </c>
      <c r="X96">
        <f t="shared" si="50"/>
        <v>3.3013759313187436</v>
      </c>
      <c r="Y96">
        <f t="shared" si="51"/>
        <v>4.7245971195177265</v>
      </c>
      <c r="Z96">
        <f t="shared" si="52"/>
        <v>1.3554109228717839</v>
      </c>
      <c r="AA96">
        <f t="shared" si="53"/>
        <v>-118.48989433050423</v>
      </c>
      <c r="AB96">
        <f t="shared" si="54"/>
        <v>38.11433330621955</v>
      </c>
      <c r="AC96">
        <f t="shared" si="55"/>
        <v>3.1059299819867818</v>
      </c>
      <c r="AD96">
        <f t="shared" si="56"/>
        <v>148.85479706885627</v>
      </c>
      <c r="AE96">
        <f t="shared" si="57"/>
        <v>21.111246690440176</v>
      </c>
      <c r="AF96">
        <f t="shared" si="58"/>
        <v>2.6871113320228357</v>
      </c>
      <c r="AG96">
        <f t="shared" si="59"/>
        <v>10.571023342717575</v>
      </c>
      <c r="AH96">
        <v>543.18454210495599</v>
      </c>
      <c r="AI96">
        <v>526.88023030303032</v>
      </c>
      <c r="AJ96">
        <v>1.678890694315911</v>
      </c>
      <c r="AK96">
        <v>60.517425008819501</v>
      </c>
      <c r="AL96">
        <f t="shared" si="60"/>
        <v>2.6868456764286672</v>
      </c>
      <c r="AM96">
        <v>30.167258759779589</v>
      </c>
      <c r="AN96">
        <v>32.566495151515163</v>
      </c>
      <c r="AO96">
        <v>1.2367994617720099E-5</v>
      </c>
      <c r="AP96">
        <v>101.17215150411209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47707.781500932258</v>
      </c>
      <c r="AV96">
        <f t="shared" si="64"/>
        <v>1200.0387499999999</v>
      </c>
      <c r="AW96">
        <f t="shared" si="65"/>
        <v>1025.9591010938623</v>
      </c>
      <c r="AX96">
        <f t="shared" si="66"/>
        <v>0.85493831019528521</v>
      </c>
      <c r="AY96">
        <f t="shared" si="67"/>
        <v>0.18843093867690039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1678119872.2874999</v>
      </c>
      <c r="BF96">
        <v>506.78162500000002</v>
      </c>
      <c r="BG96">
        <v>527.52525000000003</v>
      </c>
      <c r="BH96">
        <v>32.566699999999997</v>
      </c>
      <c r="BI96">
        <v>30.167149999999999</v>
      </c>
      <c r="BJ96">
        <v>513.123875</v>
      </c>
      <c r="BK96">
        <v>32.315399999999997</v>
      </c>
      <c r="BL96">
        <v>650.02212499999996</v>
      </c>
      <c r="BM96">
        <v>101.272875</v>
      </c>
      <c r="BN96">
        <v>9.9874812500000007E-2</v>
      </c>
      <c r="BO96">
        <v>31.812337500000002</v>
      </c>
      <c r="BP96">
        <v>31.557512500000001</v>
      </c>
      <c r="BQ96">
        <v>999.9</v>
      </c>
      <c r="BR96">
        <v>0</v>
      </c>
      <c r="BS96">
        <v>0</v>
      </c>
      <c r="BT96">
        <v>9025.5437500000007</v>
      </c>
      <c r="BU96">
        <v>0</v>
      </c>
      <c r="BV96">
        <v>90.87254999999999</v>
      </c>
      <c r="BW96">
        <v>-20.743625000000002</v>
      </c>
      <c r="BX96">
        <v>523.84137499999997</v>
      </c>
      <c r="BY96">
        <v>543.93412499999999</v>
      </c>
      <c r="BZ96">
        <v>2.39954</v>
      </c>
      <c r="CA96">
        <v>527.52525000000003</v>
      </c>
      <c r="CB96">
        <v>30.167149999999999</v>
      </c>
      <c r="CC96">
        <v>3.2981199999999999</v>
      </c>
      <c r="CD96">
        <v>3.0551124999999999</v>
      </c>
      <c r="CE96">
        <v>25.614850000000001</v>
      </c>
      <c r="CF96">
        <v>24.331387500000002</v>
      </c>
      <c r="CG96">
        <v>1200.0387499999999</v>
      </c>
      <c r="CH96">
        <v>0.49997487499999999</v>
      </c>
      <c r="CI96">
        <v>0.50002512499999996</v>
      </c>
      <c r="CJ96">
        <v>0</v>
      </c>
      <c r="CK96">
        <v>1158.7262499999999</v>
      </c>
      <c r="CL96">
        <v>4.9990899999999998</v>
      </c>
      <c r="CM96">
        <v>12511.9375</v>
      </c>
      <c r="CN96">
        <v>9558.0774999999994</v>
      </c>
      <c r="CO96">
        <v>40.875</v>
      </c>
      <c r="CP96">
        <v>42.375</v>
      </c>
      <c r="CQ96">
        <v>41.625</v>
      </c>
      <c r="CR96">
        <v>41.561999999999998</v>
      </c>
      <c r="CS96">
        <v>42.218499999999999</v>
      </c>
      <c r="CT96">
        <v>597.48749999999995</v>
      </c>
      <c r="CU96">
        <v>597.55124999999998</v>
      </c>
      <c r="CV96">
        <v>0</v>
      </c>
      <c r="CW96">
        <v>1678119916.5999999</v>
      </c>
      <c r="CX96">
        <v>0</v>
      </c>
      <c r="CY96">
        <v>1678116306.0999999</v>
      </c>
      <c r="CZ96" t="s">
        <v>356</v>
      </c>
      <c r="DA96">
        <v>1678116302.5999999</v>
      </c>
      <c r="DB96">
        <v>1678116306.0999999</v>
      </c>
      <c r="DC96">
        <v>12</v>
      </c>
      <c r="DD96">
        <v>3.5000000000000003E-2</v>
      </c>
      <c r="DE96">
        <v>0.05</v>
      </c>
      <c r="DF96">
        <v>-6.1040000000000001</v>
      </c>
      <c r="DG96">
        <v>0.249</v>
      </c>
      <c r="DH96">
        <v>413</v>
      </c>
      <c r="DI96">
        <v>32</v>
      </c>
      <c r="DJ96">
        <v>0.5</v>
      </c>
      <c r="DK96">
        <v>0.15</v>
      </c>
      <c r="DL96">
        <v>-20.328082926829271</v>
      </c>
      <c r="DM96">
        <v>-2.4016160278745828</v>
      </c>
      <c r="DN96">
        <v>0.2430845420559597</v>
      </c>
      <c r="DO96">
        <v>0</v>
      </c>
      <c r="DP96">
        <v>2.3986539024390252</v>
      </c>
      <c r="DQ96">
        <v>5.8975609756360431E-4</v>
      </c>
      <c r="DR96">
        <v>2.1892529943816001E-3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3.2981600000000002</v>
      </c>
      <c r="EB96">
        <v>2.6253199999999999</v>
      </c>
      <c r="EC96">
        <v>0.119535</v>
      </c>
      <c r="ED96">
        <v>0.120978</v>
      </c>
      <c r="EE96">
        <v>0.13567100000000001</v>
      </c>
      <c r="EF96">
        <v>0.127667</v>
      </c>
      <c r="EG96">
        <v>26621.200000000001</v>
      </c>
      <c r="EH96">
        <v>26968.1</v>
      </c>
      <c r="EI96">
        <v>28124</v>
      </c>
      <c r="EJ96">
        <v>29519.8</v>
      </c>
      <c r="EK96">
        <v>33467.699999999997</v>
      </c>
      <c r="EL96">
        <v>35738.400000000001</v>
      </c>
      <c r="EM96">
        <v>39713.800000000003</v>
      </c>
      <c r="EN96">
        <v>42175.1</v>
      </c>
      <c r="EO96">
        <v>2.2498800000000001</v>
      </c>
      <c r="EP96">
        <v>2.2213500000000002</v>
      </c>
      <c r="EQ96">
        <v>0.12622</v>
      </c>
      <c r="ER96">
        <v>0</v>
      </c>
      <c r="ES96">
        <v>29.498899999999999</v>
      </c>
      <c r="ET96">
        <v>999.9</v>
      </c>
      <c r="EU96">
        <v>73.599999999999994</v>
      </c>
      <c r="EV96">
        <v>32.6</v>
      </c>
      <c r="EW96">
        <v>35.902200000000001</v>
      </c>
      <c r="EX96">
        <v>56.877200000000002</v>
      </c>
      <c r="EY96">
        <v>-4.1025600000000004</v>
      </c>
      <c r="EZ96">
        <v>2</v>
      </c>
      <c r="FA96">
        <v>0.32939499999999999</v>
      </c>
      <c r="FB96">
        <v>-0.58310200000000001</v>
      </c>
      <c r="FC96">
        <v>20.2744</v>
      </c>
      <c r="FD96">
        <v>5.2208800000000002</v>
      </c>
      <c r="FE96">
        <v>12.004</v>
      </c>
      <c r="FF96">
        <v>4.9873000000000003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1.8621799999999999</v>
      </c>
      <c r="FN96">
        <v>1.8642799999999999</v>
      </c>
      <c r="FO96">
        <v>1.8603499999999999</v>
      </c>
      <c r="FP96">
        <v>1.86107</v>
      </c>
      <c r="FQ96">
        <v>1.8602000000000001</v>
      </c>
      <c r="FR96">
        <v>1.86189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-6.3529999999999998</v>
      </c>
      <c r="GH96">
        <v>0.25130000000000002</v>
      </c>
      <c r="GI96">
        <v>-4.4273770621571362</v>
      </c>
      <c r="GJ96">
        <v>-4.6782648166075668E-3</v>
      </c>
      <c r="GK96">
        <v>2.0645039605938809E-6</v>
      </c>
      <c r="GL96">
        <v>-4.2957140779123221E-10</v>
      </c>
      <c r="GM96">
        <v>-7.2769555290842433E-2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59.5</v>
      </c>
      <c r="GV96">
        <v>59.5</v>
      </c>
      <c r="GW96">
        <v>1.6687000000000001</v>
      </c>
      <c r="GX96">
        <v>2.5378400000000001</v>
      </c>
      <c r="GY96">
        <v>2.04834</v>
      </c>
      <c r="GZ96">
        <v>2.6220699999999999</v>
      </c>
      <c r="HA96">
        <v>2.1972700000000001</v>
      </c>
      <c r="HB96">
        <v>2.32056</v>
      </c>
      <c r="HC96">
        <v>37.361800000000002</v>
      </c>
      <c r="HD96">
        <v>14.7537</v>
      </c>
      <c r="HE96">
        <v>18</v>
      </c>
      <c r="HF96">
        <v>709.02099999999996</v>
      </c>
      <c r="HG96">
        <v>764.37699999999995</v>
      </c>
      <c r="HH96">
        <v>31.0002</v>
      </c>
      <c r="HI96">
        <v>31.601700000000001</v>
      </c>
      <c r="HJ96">
        <v>30.0001</v>
      </c>
      <c r="HK96">
        <v>31.576899999999998</v>
      </c>
      <c r="HL96">
        <v>31.588100000000001</v>
      </c>
      <c r="HM96">
        <v>33.394399999999997</v>
      </c>
      <c r="HN96">
        <v>21.3947</v>
      </c>
      <c r="HO96">
        <v>99.631100000000004</v>
      </c>
      <c r="HP96">
        <v>31</v>
      </c>
      <c r="HQ96">
        <v>545.16099999999994</v>
      </c>
      <c r="HR96">
        <v>30.1572</v>
      </c>
      <c r="HS96">
        <v>99.123800000000003</v>
      </c>
      <c r="HT96">
        <v>97.8185</v>
      </c>
    </row>
    <row r="97" spans="1:228" x14ac:dyDescent="0.2">
      <c r="A97">
        <v>82</v>
      </c>
      <c r="B97">
        <v>1678119878.5999999</v>
      </c>
      <c r="C97">
        <v>323.5</v>
      </c>
      <c r="D97" t="s">
        <v>522</v>
      </c>
      <c r="E97" t="s">
        <v>523</v>
      </c>
      <c r="F97">
        <v>4</v>
      </c>
      <c r="G97">
        <v>1678119876.5999999</v>
      </c>
      <c r="H97">
        <f t="shared" si="34"/>
        <v>2.6849571513228683E-3</v>
      </c>
      <c r="I97">
        <f t="shared" si="35"/>
        <v>2.6849571513228683</v>
      </c>
      <c r="J97">
        <f t="shared" si="36"/>
        <v>10.794012030682289</v>
      </c>
      <c r="K97">
        <f t="shared" si="37"/>
        <v>513.74457142857148</v>
      </c>
      <c r="L97">
        <f t="shared" si="38"/>
        <v>414.44275200489409</v>
      </c>
      <c r="M97">
        <f t="shared" si="39"/>
        <v>42.013948959489824</v>
      </c>
      <c r="N97">
        <f t="shared" si="40"/>
        <v>52.080626570977138</v>
      </c>
      <c r="O97">
        <f t="shared" si="41"/>
        <v>0.20065310292743632</v>
      </c>
      <c r="P97">
        <f t="shared" si="42"/>
        <v>2.773968441522463</v>
      </c>
      <c r="Q97">
        <f t="shared" si="43"/>
        <v>0.1929244413344311</v>
      </c>
      <c r="R97">
        <f t="shared" si="44"/>
        <v>0.1212473617952807</v>
      </c>
      <c r="S97">
        <f t="shared" si="45"/>
        <v>226.12876672344817</v>
      </c>
      <c r="T97">
        <f t="shared" si="46"/>
        <v>32.477977453259939</v>
      </c>
      <c r="U97">
        <f t="shared" si="47"/>
        <v>31.557471428571429</v>
      </c>
      <c r="V97">
        <f t="shared" si="48"/>
        <v>4.6567759935439579</v>
      </c>
      <c r="W97">
        <f t="shared" si="49"/>
        <v>69.876204764003788</v>
      </c>
      <c r="X97">
        <f t="shared" si="50"/>
        <v>3.3013086792414135</v>
      </c>
      <c r="Y97">
        <f t="shared" si="51"/>
        <v>4.7245105689284062</v>
      </c>
      <c r="Z97">
        <f t="shared" si="52"/>
        <v>1.3554673143025444</v>
      </c>
      <c r="AA97">
        <f t="shared" si="53"/>
        <v>-118.40661037333849</v>
      </c>
      <c r="AB97">
        <f t="shared" si="54"/>
        <v>38.0669317883399</v>
      </c>
      <c r="AC97">
        <f t="shared" si="55"/>
        <v>3.102485523516946</v>
      </c>
      <c r="AD97">
        <f t="shared" si="56"/>
        <v>148.8915736619665</v>
      </c>
      <c r="AE97">
        <f t="shared" si="57"/>
        <v>21.331131611593534</v>
      </c>
      <c r="AF97">
        <f t="shared" si="58"/>
        <v>2.6867197720261649</v>
      </c>
      <c r="AG97">
        <f t="shared" si="59"/>
        <v>10.794012030682289</v>
      </c>
      <c r="AH97">
        <v>550.03598854109191</v>
      </c>
      <c r="AI97">
        <v>533.54884848484835</v>
      </c>
      <c r="AJ97">
        <v>1.6708599397445101</v>
      </c>
      <c r="AK97">
        <v>60.517425008819501</v>
      </c>
      <c r="AL97">
        <f t="shared" si="60"/>
        <v>2.6849571513228683</v>
      </c>
      <c r="AM97">
        <v>30.166071574820108</v>
      </c>
      <c r="AN97">
        <v>32.563879393939388</v>
      </c>
      <c r="AO97">
        <v>-1.942985729753389E-5</v>
      </c>
      <c r="AP97">
        <v>101.17215150411209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47697.359640987241</v>
      </c>
      <c r="AV97">
        <f t="shared" si="64"/>
        <v>1200.075714285714</v>
      </c>
      <c r="AW97">
        <f t="shared" si="65"/>
        <v>1025.9893423437552</v>
      </c>
      <c r="AX97">
        <f t="shared" si="66"/>
        <v>0.85493717615511022</v>
      </c>
      <c r="AY97">
        <f t="shared" si="67"/>
        <v>0.18842874997936293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1678119876.5999999</v>
      </c>
      <c r="BF97">
        <v>513.74457142857148</v>
      </c>
      <c r="BG97">
        <v>534.70871428571434</v>
      </c>
      <c r="BH97">
        <v>32.565457142857149</v>
      </c>
      <c r="BI97">
        <v>30.1662</v>
      </c>
      <c r="BJ97">
        <v>520.10728571428569</v>
      </c>
      <c r="BK97">
        <v>32.314171428571427</v>
      </c>
      <c r="BL97">
        <v>650.0075714285714</v>
      </c>
      <c r="BM97">
        <v>101.2744285714286</v>
      </c>
      <c r="BN97">
        <v>0.1001249857142857</v>
      </c>
      <c r="BO97">
        <v>31.812014285714291</v>
      </c>
      <c r="BP97">
        <v>31.557471428571429</v>
      </c>
      <c r="BQ97">
        <v>999.89999999999986</v>
      </c>
      <c r="BR97">
        <v>0</v>
      </c>
      <c r="BS97">
        <v>0</v>
      </c>
      <c r="BT97">
        <v>9023.3900000000012</v>
      </c>
      <c r="BU97">
        <v>0</v>
      </c>
      <c r="BV97">
        <v>90.841028571428552</v>
      </c>
      <c r="BW97">
        <v>-20.963899999999999</v>
      </c>
      <c r="BX97">
        <v>531.03828571428573</v>
      </c>
      <c r="BY97">
        <v>551.34057142857148</v>
      </c>
      <c r="BZ97">
        <v>2.3992657142857139</v>
      </c>
      <c r="CA97">
        <v>534.70871428571434</v>
      </c>
      <c r="CB97">
        <v>30.1662</v>
      </c>
      <c r="CC97">
        <v>3.2980457142857138</v>
      </c>
      <c r="CD97">
        <v>3.0550628571428571</v>
      </c>
      <c r="CE97">
        <v>25.6145</v>
      </c>
      <c r="CF97">
        <v>24.33108571428571</v>
      </c>
      <c r="CG97">
        <v>1200.075714285714</v>
      </c>
      <c r="CH97">
        <v>0.50001142857142866</v>
      </c>
      <c r="CI97">
        <v>0.49998857142857139</v>
      </c>
      <c r="CJ97">
        <v>0</v>
      </c>
      <c r="CK97">
        <v>1160.1157142857139</v>
      </c>
      <c r="CL97">
        <v>4.9990899999999998</v>
      </c>
      <c r="CM97">
        <v>12530.88571428571</v>
      </c>
      <c r="CN97">
        <v>9558.488571428572</v>
      </c>
      <c r="CO97">
        <v>40.875</v>
      </c>
      <c r="CP97">
        <v>42.375</v>
      </c>
      <c r="CQ97">
        <v>41.625</v>
      </c>
      <c r="CR97">
        <v>41.561999999999998</v>
      </c>
      <c r="CS97">
        <v>42.186999999999998</v>
      </c>
      <c r="CT97">
        <v>597.55285714285708</v>
      </c>
      <c r="CU97">
        <v>597.52571428571434</v>
      </c>
      <c r="CV97">
        <v>0</v>
      </c>
      <c r="CW97">
        <v>1678119920.2</v>
      </c>
      <c r="CX97">
        <v>0</v>
      </c>
      <c r="CY97">
        <v>1678116306.0999999</v>
      </c>
      <c r="CZ97" t="s">
        <v>356</v>
      </c>
      <c r="DA97">
        <v>1678116302.5999999</v>
      </c>
      <c r="DB97">
        <v>1678116306.0999999</v>
      </c>
      <c r="DC97">
        <v>12</v>
      </c>
      <c r="DD97">
        <v>3.5000000000000003E-2</v>
      </c>
      <c r="DE97">
        <v>0.05</v>
      </c>
      <c r="DF97">
        <v>-6.1040000000000001</v>
      </c>
      <c r="DG97">
        <v>0.249</v>
      </c>
      <c r="DH97">
        <v>413</v>
      </c>
      <c r="DI97">
        <v>32</v>
      </c>
      <c r="DJ97">
        <v>0.5</v>
      </c>
      <c r="DK97">
        <v>0.15</v>
      </c>
      <c r="DL97">
        <v>-20.500143902439021</v>
      </c>
      <c r="DM97">
        <v>-2.882452264808359</v>
      </c>
      <c r="DN97">
        <v>0.28837356112428691</v>
      </c>
      <c r="DO97">
        <v>0</v>
      </c>
      <c r="DP97">
        <v>2.3984778048780488</v>
      </c>
      <c r="DQ97">
        <v>1.1993310104532711E-2</v>
      </c>
      <c r="DR97">
        <v>1.8443698272007519E-3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3.2982100000000001</v>
      </c>
      <c r="EB97">
        <v>2.6255799999999998</v>
      </c>
      <c r="EC97">
        <v>0.120627</v>
      </c>
      <c r="ED97">
        <v>0.12207800000000001</v>
      </c>
      <c r="EE97">
        <v>0.13566600000000001</v>
      </c>
      <c r="EF97">
        <v>0.12767200000000001</v>
      </c>
      <c r="EG97">
        <v>26588.3</v>
      </c>
      <c r="EH97">
        <v>26934.2</v>
      </c>
      <c r="EI97">
        <v>28124.1</v>
      </c>
      <c r="EJ97">
        <v>29519.599999999999</v>
      </c>
      <c r="EK97">
        <v>33468.199999999997</v>
      </c>
      <c r="EL97">
        <v>35737.9</v>
      </c>
      <c r="EM97">
        <v>39714</v>
      </c>
      <c r="EN97">
        <v>42174.7</v>
      </c>
      <c r="EO97">
        <v>2.2498999999999998</v>
      </c>
      <c r="EP97">
        <v>2.2211500000000002</v>
      </c>
      <c r="EQ97">
        <v>0.12722600000000001</v>
      </c>
      <c r="ER97">
        <v>0</v>
      </c>
      <c r="ES97">
        <v>29.500800000000002</v>
      </c>
      <c r="ET97">
        <v>999.9</v>
      </c>
      <c r="EU97">
        <v>73.599999999999994</v>
      </c>
      <c r="EV97">
        <v>32.6</v>
      </c>
      <c r="EW97">
        <v>35.896500000000003</v>
      </c>
      <c r="EX97">
        <v>57.117199999999997</v>
      </c>
      <c r="EY97">
        <v>-3.9943900000000001</v>
      </c>
      <c r="EZ97">
        <v>2</v>
      </c>
      <c r="FA97">
        <v>0.329378</v>
      </c>
      <c r="FB97">
        <v>-0.58284599999999998</v>
      </c>
      <c r="FC97">
        <v>20.2746</v>
      </c>
      <c r="FD97">
        <v>5.2210299999999998</v>
      </c>
      <c r="FE97">
        <v>12.004899999999999</v>
      </c>
      <c r="FF97">
        <v>4.9873500000000002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1.8622300000000001</v>
      </c>
      <c r="FN97">
        <v>1.8642799999999999</v>
      </c>
      <c r="FO97">
        <v>1.8603499999999999</v>
      </c>
      <c r="FP97">
        <v>1.8610899999999999</v>
      </c>
      <c r="FQ97">
        <v>1.8602000000000001</v>
      </c>
      <c r="FR97">
        <v>1.86188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-6.3719999999999999</v>
      </c>
      <c r="GH97">
        <v>0.25130000000000002</v>
      </c>
      <c r="GI97">
        <v>-4.4273770621571362</v>
      </c>
      <c r="GJ97">
        <v>-4.6782648166075668E-3</v>
      </c>
      <c r="GK97">
        <v>2.0645039605938809E-6</v>
      </c>
      <c r="GL97">
        <v>-4.2957140779123221E-10</v>
      </c>
      <c r="GM97">
        <v>-7.2769555290842433E-2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59.6</v>
      </c>
      <c r="GV97">
        <v>59.5</v>
      </c>
      <c r="GW97">
        <v>1.6857899999999999</v>
      </c>
      <c r="GX97">
        <v>2.5378400000000001</v>
      </c>
      <c r="GY97">
        <v>2.04834</v>
      </c>
      <c r="GZ97">
        <v>2.6208499999999999</v>
      </c>
      <c r="HA97">
        <v>2.1972700000000001</v>
      </c>
      <c r="HB97">
        <v>2.2741699999999998</v>
      </c>
      <c r="HC97">
        <v>37.361800000000002</v>
      </c>
      <c r="HD97">
        <v>14.7537</v>
      </c>
      <c r="HE97">
        <v>18</v>
      </c>
      <c r="HF97">
        <v>709.04899999999998</v>
      </c>
      <c r="HG97">
        <v>764.18200000000002</v>
      </c>
      <c r="HH97">
        <v>31.0001</v>
      </c>
      <c r="HI97">
        <v>31.601700000000001</v>
      </c>
      <c r="HJ97">
        <v>30</v>
      </c>
      <c r="HK97">
        <v>31.577500000000001</v>
      </c>
      <c r="HL97">
        <v>31.588100000000001</v>
      </c>
      <c r="HM97">
        <v>33.731999999999999</v>
      </c>
      <c r="HN97">
        <v>21.3947</v>
      </c>
      <c r="HO97">
        <v>99.631100000000004</v>
      </c>
      <c r="HP97">
        <v>31</v>
      </c>
      <c r="HQ97">
        <v>551.83900000000006</v>
      </c>
      <c r="HR97">
        <v>30.1572</v>
      </c>
      <c r="HS97">
        <v>99.124300000000005</v>
      </c>
      <c r="HT97">
        <v>97.817599999999999</v>
      </c>
    </row>
    <row r="98" spans="1:228" x14ac:dyDescent="0.2">
      <c r="A98">
        <v>83</v>
      </c>
      <c r="B98">
        <v>1678119882.5999999</v>
      </c>
      <c r="C98">
        <v>327.5</v>
      </c>
      <c r="D98" t="s">
        <v>524</v>
      </c>
      <c r="E98" t="s">
        <v>525</v>
      </c>
      <c r="F98">
        <v>4</v>
      </c>
      <c r="G98">
        <v>1678119880.2874999</v>
      </c>
      <c r="H98">
        <f t="shared" si="34"/>
        <v>2.6794455529070564E-3</v>
      </c>
      <c r="I98">
        <f t="shared" si="35"/>
        <v>2.6794455529070564</v>
      </c>
      <c r="J98">
        <f t="shared" si="36"/>
        <v>10.970764759802838</v>
      </c>
      <c r="K98">
        <f t="shared" si="37"/>
        <v>519.73275000000012</v>
      </c>
      <c r="L98">
        <f t="shared" si="38"/>
        <v>418.37988139040095</v>
      </c>
      <c r="M98">
        <f t="shared" si="39"/>
        <v>42.412314430134352</v>
      </c>
      <c r="N98">
        <f t="shared" si="40"/>
        <v>52.686732305059053</v>
      </c>
      <c r="O98">
        <f t="shared" si="41"/>
        <v>0.199623720448728</v>
      </c>
      <c r="P98">
        <f t="shared" si="42"/>
        <v>2.772420210937701</v>
      </c>
      <c r="Q98">
        <f t="shared" si="43"/>
        <v>0.19196843134737457</v>
      </c>
      <c r="R98">
        <f t="shared" si="44"/>
        <v>0.12064360670495357</v>
      </c>
      <c r="S98">
        <f t="shared" si="45"/>
        <v>226.11929961030154</v>
      </c>
      <c r="T98">
        <f t="shared" si="46"/>
        <v>32.482537999066501</v>
      </c>
      <c r="U98">
        <f t="shared" si="47"/>
        <v>31.570924999999999</v>
      </c>
      <c r="V98">
        <f t="shared" si="48"/>
        <v>4.6603347434948912</v>
      </c>
      <c r="W98">
        <f t="shared" si="49"/>
        <v>69.857869035072156</v>
      </c>
      <c r="X98">
        <f t="shared" si="50"/>
        <v>3.3009612112010824</v>
      </c>
      <c r="Y98">
        <f t="shared" si="51"/>
        <v>4.7252532274407537</v>
      </c>
      <c r="Z98">
        <f t="shared" si="52"/>
        <v>1.3593735322938088</v>
      </c>
      <c r="AA98">
        <f t="shared" si="53"/>
        <v>-118.16354888320119</v>
      </c>
      <c r="AB98">
        <f t="shared" si="54"/>
        <v>36.449327618764578</v>
      </c>
      <c r="AC98">
        <f t="shared" si="55"/>
        <v>2.9725458246947931</v>
      </c>
      <c r="AD98">
        <f t="shared" si="56"/>
        <v>147.37762417055973</v>
      </c>
      <c r="AE98">
        <f t="shared" si="57"/>
        <v>21.575006751375799</v>
      </c>
      <c r="AF98">
        <f t="shared" si="58"/>
        <v>2.6806984404466614</v>
      </c>
      <c r="AG98">
        <f t="shared" si="59"/>
        <v>10.970764759802838</v>
      </c>
      <c r="AH98">
        <v>557.01540339892506</v>
      </c>
      <c r="AI98">
        <v>540.29458787878764</v>
      </c>
      <c r="AJ98">
        <v>1.6885406953691791</v>
      </c>
      <c r="AK98">
        <v>60.517425008819501</v>
      </c>
      <c r="AL98">
        <f t="shared" si="60"/>
        <v>2.6794455529070564</v>
      </c>
      <c r="AM98">
        <v>30.169187932296079</v>
      </c>
      <c r="AN98">
        <v>32.562083636363631</v>
      </c>
      <c r="AO98">
        <v>-2.4244406429414179E-5</v>
      </c>
      <c r="AP98">
        <v>101.17215150411209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47654.095810181112</v>
      </c>
      <c r="AV98">
        <f t="shared" si="64"/>
        <v>1200.0174999999999</v>
      </c>
      <c r="AW98">
        <f t="shared" si="65"/>
        <v>1025.9403510934203</v>
      </c>
      <c r="AX98">
        <f t="shared" si="66"/>
        <v>0.85493782473457292</v>
      </c>
      <c r="AY98">
        <f t="shared" si="67"/>
        <v>0.18843000173772595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1678119880.2874999</v>
      </c>
      <c r="BF98">
        <v>519.73275000000012</v>
      </c>
      <c r="BG98">
        <v>540.93374999999992</v>
      </c>
      <c r="BH98">
        <v>32.5626125</v>
      </c>
      <c r="BI98">
        <v>30.168749999999999</v>
      </c>
      <c r="BJ98">
        <v>526.11262499999998</v>
      </c>
      <c r="BK98">
        <v>32.311349999999997</v>
      </c>
      <c r="BL98">
        <v>650.01424999999995</v>
      </c>
      <c r="BM98">
        <v>101.27275</v>
      </c>
      <c r="BN98">
        <v>9.9988787500000009E-2</v>
      </c>
      <c r="BO98">
        <v>31.814787500000001</v>
      </c>
      <c r="BP98">
        <v>31.570924999999999</v>
      </c>
      <c r="BQ98">
        <v>999.9</v>
      </c>
      <c r="BR98">
        <v>0</v>
      </c>
      <c r="BS98">
        <v>0</v>
      </c>
      <c r="BT98">
        <v>9015.3100000000013</v>
      </c>
      <c r="BU98">
        <v>0</v>
      </c>
      <c r="BV98">
        <v>91.815250000000006</v>
      </c>
      <c r="BW98">
        <v>-21.200712500000002</v>
      </c>
      <c r="BX98">
        <v>537.22625000000005</v>
      </c>
      <c r="BY98">
        <v>557.76049999999998</v>
      </c>
      <c r="BZ98">
        <v>2.39386375</v>
      </c>
      <c r="CA98">
        <v>540.93374999999992</v>
      </c>
      <c r="CB98">
        <v>30.168749999999999</v>
      </c>
      <c r="CC98">
        <v>3.2977137500000002</v>
      </c>
      <c r="CD98">
        <v>3.0552800000000002</v>
      </c>
      <c r="CE98">
        <v>25.612774999999999</v>
      </c>
      <c r="CF98">
        <v>24.3322875</v>
      </c>
      <c r="CG98">
        <v>1200.0174999999999</v>
      </c>
      <c r="CH98">
        <v>0.499988875</v>
      </c>
      <c r="CI98">
        <v>0.50001112499999989</v>
      </c>
      <c r="CJ98">
        <v>0</v>
      </c>
      <c r="CK98">
        <v>1161.30375</v>
      </c>
      <c r="CL98">
        <v>4.9990899999999998</v>
      </c>
      <c r="CM98">
        <v>12549.975</v>
      </c>
      <c r="CN98">
        <v>9557.9437500000004</v>
      </c>
      <c r="CO98">
        <v>40.875</v>
      </c>
      <c r="CP98">
        <v>42.367125000000001</v>
      </c>
      <c r="CQ98">
        <v>41.625</v>
      </c>
      <c r="CR98">
        <v>41.561999999999998</v>
      </c>
      <c r="CS98">
        <v>42.202749999999988</v>
      </c>
      <c r="CT98">
        <v>597.49625000000003</v>
      </c>
      <c r="CU98">
        <v>597.52125000000001</v>
      </c>
      <c r="CV98">
        <v>0</v>
      </c>
      <c r="CW98">
        <v>1678119924.4000001</v>
      </c>
      <c r="CX98">
        <v>0</v>
      </c>
      <c r="CY98">
        <v>1678116306.0999999</v>
      </c>
      <c r="CZ98" t="s">
        <v>356</v>
      </c>
      <c r="DA98">
        <v>1678116302.5999999</v>
      </c>
      <c r="DB98">
        <v>1678116306.0999999</v>
      </c>
      <c r="DC98">
        <v>12</v>
      </c>
      <c r="DD98">
        <v>3.5000000000000003E-2</v>
      </c>
      <c r="DE98">
        <v>0.05</v>
      </c>
      <c r="DF98">
        <v>-6.1040000000000001</v>
      </c>
      <c r="DG98">
        <v>0.249</v>
      </c>
      <c r="DH98">
        <v>413</v>
      </c>
      <c r="DI98">
        <v>32</v>
      </c>
      <c r="DJ98">
        <v>0.5</v>
      </c>
      <c r="DK98">
        <v>0.15</v>
      </c>
      <c r="DL98">
        <v>-20.70106829268293</v>
      </c>
      <c r="DM98">
        <v>-3.3464529616724961</v>
      </c>
      <c r="DN98">
        <v>0.33095898532938461</v>
      </c>
      <c r="DO98">
        <v>0</v>
      </c>
      <c r="DP98">
        <v>2.3981365853658541</v>
      </c>
      <c r="DQ98">
        <v>-9.1762369337935728E-3</v>
      </c>
      <c r="DR98">
        <v>2.433528613147043E-3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3.2981600000000002</v>
      </c>
      <c r="EB98">
        <v>2.62534</v>
      </c>
      <c r="EC98">
        <v>0.121714</v>
      </c>
      <c r="ED98">
        <v>0.123169</v>
      </c>
      <c r="EE98">
        <v>0.135657</v>
      </c>
      <c r="EF98">
        <v>0.12767500000000001</v>
      </c>
      <c r="EG98">
        <v>26555.3</v>
      </c>
      <c r="EH98">
        <v>26900.3</v>
      </c>
      <c r="EI98">
        <v>28124</v>
      </c>
      <c r="EJ98">
        <v>29519.200000000001</v>
      </c>
      <c r="EK98">
        <v>33468.699999999997</v>
      </c>
      <c r="EL98">
        <v>35737.199999999997</v>
      </c>
      <c r="EM98">
        <v>39714.1</v>
      </c>
      <c r="EN98">
        <v>42174</v>
      </c>
      <c r="EO98">
        <v>2.2498999999999998</v>
      </c>
      <c r="EP98">
        <v>2.2213699999999998</v>
      </c>
      <c r="EQ98">
        <v>0.127003</v>
      </c>
      <c r="ER98">
        <v>0</v>
      </c>
      <c r="ES98">
        <v>29.502700000000001</v>
      </c>
      <c r="ET98">
        <v>999.9</v>
      </c>
      <c r="EU98">
        <v>73.7</v>
      </c>
      <c r="EV98">
        <v>32.700000000000003</v>
      </c>
      <c r="EW98">
        <v>36.1477</v>
      </c>
      <c r="EX98">
        <v>56.877200000000002</v>
      </c>
      <c r="EY98">
        <v>-3.9703499999999998</v>
      </c>
      <c r="EZ98">
        <v>2</v>
      </c>
      <c r="FA98">
        <v>0.329426</v>
      </c>
      <c r="FB98">
        <v>-0.58342300000000002</v>
      </c>
      <c r="FC98">
        <v>20.2746</v>
      </c>
      <c r="FD98">
        <v>5.22133</v>
      </c>
      <c r="FE98">
        <v>12.0052</v>
      </c>
      <c r="FF98">
        <v>4.9871999999999996</v>
      </c>
      <c r="FG98">
        <v>3.2846299999999999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1.86226</v>
      </c>
      <c r="FN98">
        <v>1.8643099999999999</v>
      </c>
      <c r="FO98">
        <v>1.8603499999999999</v>
      </c>
      <c r="FP98">
        <v>1.8611</v>
      </c>
      <c r="FQ98">
        <v>1.8602000000000001</v>
      </c>
      <c r="FR98">
        <v>1.86189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-6.391</v>
      </c>
      <c r="GH98">
        <v>0.25119999999999998</v>
      </c>
      <c r="GI98">
        <v>-4.4273770621571362</v>
      </c>
      <c r="GJ98">
        <v>-4.6782648166075668E-3</v>
      </c>
      <c r="GK98">
        <v>2.0645039605938809E-6</v>
      </c>
      <c r="GL98">
        <v>-4.2957140779123221E-10</v>
      </c>
      <c r="GM98">
        <v>-7.2769555290842433E-2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59.7</v>
      </c>
      <c r="GV98">
        <v>59.6</v>
      </c>
      <c r="GW98">
        <v>1.7028799999999999</v>
      </c>
      <c r="GX98">
        <v>2.5280800000000001</v>
      </c>
      <c r="GY98">
        <v>2.04834</v>
      </c>
      <c r="GZ98">
        <v>2.6208499999999999</v>
      </c>
      <c r="HA98">
        <v>2.1972700000000001</v>
      </c>
      <c r="HB98">
        <v>2.3071299999999999</v>
      </c>
      <c r="HC98">
        <v>37.361800000000002</v>
      </c>
      <c r="HD98">
        <v>14.762499999999999</v>
      </c>
      <c r="HE98">
        <v>18</v>
      </c>
      <c r="HF98">
        <v>709.04899999999998</v>
      </c>
      <c r="HG98">
        <v>764.43700000000001</v>
      </c>
      <c r="HH98">
        <v>31</v>
      </c>
      <c r="HI98">
        <v>31.601800000000001</v>
      </c>
      <c r="HJ98">
        <v>30.0001</v>
      </c>
      <c r="HK98">
        <v>31.577500000000001</v>
      </c>
      <c r="HL98">
        <v>31.590900000000001</v>
      </c>
      <c r="HM98">
        <v>34.070999999999998</v>
      </c>
      <c r="HN98">
        <v>21.3947</v>
      </c>
      <c r="HO98">
        <v>99.631100000000004</v>
      </c>
      <c r="HP98">
        <v>31</v>
      </c>
      <c r="HQ98">
        <v>558.51800000000003</v>
      </c>
      <c r="HR98">
        <v>30.1572</v>
      </c>
      <c r="HS98">
        <v>99.124399999999994</v>
      </c>
      <c r="HT98">
        <v>97.816100000000006</v>
      </c>
    </row>
    <row r="99" spans="1:228" x14ac:dyDescent="0.2">
      <c r="A99">
        <v>84</v>
      </c>
      <c r="B99">
        <v>1678119886.0999999</v>
      </c>
      <c r="C99">
        <v>331</v>
      </c>
      <c r="D99" t="s">
        <v>526</v>
      </c>
      <c r="E99" t="s">
        <v>527</v>
      </c>
      <c r="F99">
        <v>4</v>
      </c>
      <c r="G99">
        <v>1678119883.7249999</v>
      </c>
      <c r="H99">
        <f t="shared" si="34"/>
        <v>2.6836027925484385E-3</v>
      </c>
      <c r="I99">
        <f t="shared" si="35"/>
        <v>2.6836027925484385</v>
      </c>
      <c r="J99">
        <f t="shared" si="36"/>
        <v>10.883027386552451</v>
      </c>
      <c r="K99">
        <f t="shared" si="37"/>
        <v>525.40012500000012</v>
      </c>
      <c r="L99">
        <f t="shared" si="38"/>
        <v>424.80521420963652</v>
      </c>
      <c r="M99">
        <f t="shared" si="39"/>
        <v>43.063801069944624</v>
      </c>
      <c r="N99">
        <f t="shared" si="40"/>
        <v>53.261414192431509</v>
      </c>
      <c r="O99">
        <f t="shared" si="41"/>
        <v>0.20001522335634839</v>
      </c>
      <c r="P99">
        <f t="shared" si="42"/>
        <v>2.7646053120405671</v>
      </c>
      <c r="Q99">
        <f t="shared" si="43"/>
        <v>0.19230967646207722</v>
      </c>
      <c r="R99">
        <f t="shared" si="44"/>
        <v>0.12086112649165778</v>
      </c>
      <c r="S99">
        <f t="shared" si="45"/>
        <v>226.12654836151171</v>
      </c>
      <c r="T99">
        <f t="shared" si="46"/>
        <v>32.485502056844489</v>
      </c>
      <c r="U99">
        <f t="shared" si="47"/>
        <v>31.570049999999998</v>
      </c>
      <c r="V99">
        <f t="shared" si="48"/>
        <v>4.6601032157842024</v>
      </c>
      <c r="W99">
        <f t="shared" si="49"/>
        <v>69.850189716026193</v>
      </c>
      <c r="X99">
        <f t="shared" si="50"/>
        <v>3.3010309668863989</v>
      </c>
      <c r="Y99">
        <f t="shared" si="51"/>
        <v>4.7258725857533666</v>
      </c>
      <c r="Z99">
        <f t="shared" si="52"/>
        <v>1.3590722488978035</v>
      </c>
      <c r="AA99">
        <f t="shared" si="53"/>
        <v>-118.34688315138614</v>
      </c>
      <c r="AB99">
        <f t="shared" si="54"/>
        <v>36.821666461013933</v>
      </c>
      <c r="AC99">
        <f t="shared" si="55"/>
        <v>3.0114209690601288</v>
      </c>
      <c r="AD99">
        <f t="shared" si="56"/>
        <v>147.61275264019963</v>
      </c>
      <c r="AE99">
        <f t="shared" si="57"/>
        <v>21.62010503375749</v>
      </c>
      <c r="AF99">
        <f t="shared" si="58"/>
        <v>2.6807056597908874</v>
      </c>
      <c r="AG99">
        <f t="shared" si="59"/>
        <v>10.883027386552451</v>
      </c>
      <c r="AH99">
        <v>563.01742974080344</v>
      </c>
      <c r="AI99">
        <v>546.29132121212137</v>
      </c>
      <c r="AJ99">
        <v>1.7124617519072041</v>
      </c>
      <c r="AK99">
        <v>60.517425008819501</v>
      </c>
      <c r="AL99">
        <f t="shared" si="60"/>
        <v>2.6836027925484385</v>
      </c>
      <c r="AM99">
        <v>30.169133609771489</v>
      </c>
      <c r="AN99">
        <v>32.565420606060592</v>
      </c>
      <c r="AO99">
        <v>2.326300191287146E-5</v>
      </c>
      <c r="AP99">
        <v>101.17215150411209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47437.800697120059</v>
      </c>
      <c r="AV99">
        <f t="shared" si="64"/>
        <v>1200.0474999999999</v>
      </c>
      <c r="AW99">
        <f t="shared" si="65"/>
        <v>1025.9668260940475</v>
      </c>
      <c r="AX99">
        <f t="shared" si="66"/>
        <v>0.8549385137622032</v>
      </c>
      <c r="AY99">
        <f t="shared" si="67"/>
        <v>0.18843133156105216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1678119883.7249999</v>
      </c>
      <c r="BF99">
        <v>525.40012500000012</v>
      </c>
      <c r="BG99">
        <v>546.65662499999996</v>
      </c>
      <c r="BH99">
        <v>32.563199999999988</v>
      </c>
      <c r="BI99">
        <v>30.169350000000001</v>
      </c>
      <c r="BJ99">
        <v>531.79600000000005</v>
      </c>
      <c r="BK99">
        <v>32.311912500000012</v>
      </c>
      <c r="BL99">
        <v>650.01900000000001</v>
      </c>
      <c r="BM99">
        <v>101.272875</v>
      </c>
      <c r="BN99">
        <v>0.100177</v>
      </c>
      <c r="BO99">
        <v>31.8171</v>
      </c>
      <c r="BP99">
        <v>31.570049999999998</v>
      </c>
      <c r="BQ99">
        <v>999.9</v>
      </c>
      <c r="BR99">
        <v>0</v>
      </c>
      <c r="BS99">
        <v>0</v>
      </c>
      <c r="BT99">
        <v>8973.8262500000001</v>
      </c>
      <c r="BU99">
        <v>0</v>
      </c>
      <c r="BV99">
        <v>94.196775000000002</v>
      </c>
      <c r="BW99">
        <v>-21.256425</v>
      </c>
      <c r="BX99">
        <v>543.08450000000005</v>
      </c>
      <c r="BY99">
        <v>563.66200000000003</v>
      </c>
      <c r="BZ99">
        <v>2.3938362500000001</v>
      </c>
      <c r="CA99">
        <v>546.65662499999996</v>
      </c>
      <c r="CB99">
        <v>30.169350000000001</v>
      </c>
      <c r="CC99">
        <v>3.2977675</v>
      </c>
      <c r="CD99">
        <v>3.0553362499999999</v>
      </c>
      <c r="CE99">
        <v>25.613050000000001</v>
      </c>
      <c r="CF99">
        <v>24.332599999999999</v>
      </c>
      <c r="CG99">
        <v>1200.0474999999999</v>
      </c>
      <c r="CH99">
        <v>0.49996612499999998</v>
      </c>
      <c r="CI99">
        <v>0.50003387499999996</v>
      </c>
      <c r="CJ99">
        <v>0</v>
      </c>
      <c r="CK99">
        <v>1162.4937500000001</v>
      </c>
      <c r="CL99">
        <v>4.9990899999999998</v>
      </c>
      <c r="CM99">
        <v>12596.375</v>
      </c>
      <c r="CN99">
        <v>9558.1200000000008</v>
      </c>
      <c r="CO99">
        <v>40.875</v>
      </c>
      <c r="CP99">
        <v>42.375</v>
      </c>
      <c r="CQ99">
        <v>41.625</v>
      </c>
      <c r="CR99">
        <v>41.561999999999998</v>
      </c>
      <c r="CS99">
        <v>42.218499999999999</v>
      </c>
      <c r="CT99">
        <v>597.48374999999999</v>
      </c>
      <c r="CU99">
        <v>597.56375000000003</v>
      </c>
      <c r="CV99">
        <v>0</v>
      </c>
      <c r="CW99">
        <v>1678119928</v>
      </c>
      <c r="CX99">
        <v>0</v>
      </c>
      <c r="CY99">
        <v>1678116306.0999999</v>
      </c>
      <c r="CZ99" t="s">
        <v>356</v>
      </c>
      <c r="DA99">
        <v>1678116302.5999999</v>
      </c>
      <c r="DB99">
        <v>1678116306.0999999</v>
      </c>
      <c r="DC99">
        <v>12</v>
      </c>
      <c r="DD99">
        <v>3.5000000000000003E-2</v>
      </c>
      <c r="DE99">
        <v>0.05</v>
      </c>
      <c r="DF99">
        <v>-6.1040000000000001</v>
      </c>
      <c r="DG99">
        <v>0.249</v>
      </c>
      <c r="DH99">
        <v>413</v>
      </c>
      <c r="DI99">
        <v>32</v>
      </c>
      <c r="DJ99">
        <v>0.5</v>
      </c>
      <c r="DK99">
        <v>0.15</v>
      </c>
      <c r="DL99">
        <v>-20.894665853658541</v>
      </c>
      <c r="DM99">
        <v>-3.078426480836244</v>
      </c>
      <c r="DN99">
        <v>0.30810423529973929</v>
      </c>
      <c r="DO99">
        <v>0</v>
      </c>
      <c r="DP99">
        <v>2.397337804878048</v>
      </c>
      <c r="DQ99">
        <v>-2.2496027874561991E-2</v>
      </c>
      <c r="DR99">
        <v>2.8520292409433051E-3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3.2982</v>
      </c>
      <c r="EB99">
        <v>2.6251099999999998</v>
      </c>
      <c r="EC99">
        <v>0.122678</v>
      </c>
      <c r="ED99">
        <v>0.124111</v>
      </c>
      <c r="EE99">
        <v>0.13567100000000001</v>
      </c>
      <c r="EF99">
        <v>0.12767800000000001</v>
      </c>
      <c r="EG99">
        <v>26527</v>
      </c>
      <c r="EH99">
        <v>26871</v>
      </c>
      <c r="EI99">
        <v>28124.9</v>
      </c>
      <c r="EJ99">
        <v>29518.799999999999</v>
      </c>
      <c r="EK99">
        <v>33468.699999999997</v>
      </c>
      <c r="EL99">
        <v>35736.800000000003</v>
      </c>
      <c r="EM99">
        <v>39714.800000000003</v>
      </c>
      <c r="EN99">
        <v>42173.5</v>
      </c>
      <c r="EO99">
        <v>2.2500300000000002</v>
      </c>
      <c r="EP99">
        <v>2.2213699999999998</v>
      </c>
      <c r="EQ99">
        <v>0.12746099999999999</v>
      </c>
      <c r="ER99">
        <v>0</v>
      </c>
      <c r="ES99">
        <v>29.503499999999999</v>
      </c>
      <c r="ET99">
        <v>999.9</v>
      </c>
      <c r="EU99">
        <v>73.7</v>
      </c>
      <c r="EV99">
        <v>32.6</v>
      </c>
      <c r="EW99">
        <v>35.943800000000003</v>
      </c>
      <c r="EX99">
        <v>56.667200000000001</v>
      </c>
      <c r="EY99">
        <v>-4.0104100000000003</v>
      </c>
      <c r="EZ99">
        <v>2</v>
      </c>
      <c r="FA99">
        <v>0.32945400000000002</v>
      </c>
      <c r="FB99">
        <v>-0.58298700000000003</v>
      </c>
      <c r="FC99">
        <v>20.2745</v>
      </c>
      <c r="FD99">
        <v>5.2211800000000004</v>
      </c>
      <c r="FE99">
        <v>12.004300000000001</v>
      </c>
      <c r="FF99">
        <v>4.9871499999999997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1.8622300000000001</v>
      </c>
      <c r="FN99">
        <v>1.8643099999999999</v>
      </c>
      <c r="FO99">
        <v>1.8603499999999999</v>
      </c>
      <c r="FP99">
        <v>1.8610800000000001</v>
      </c>
      <c r="FQ99">
        <v>1.8602000000000001</v>
      </c>
      <c r="FR99">
        <v>1.86188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-6.407</v>
      </c>
      <c r="GH99">
        <v>0.25130000000000002</v>
      </c>
      <c r="GI99">
        <v>-4.4273770621571362</v>
      </c>
      <c r="GJ99">
        <v>-4.6782648166075668E-3</v>
      </c>
      <c r="GK99">
        <v>2.0645039605938809E-6</v>
      </c>
      <c r="GL99">
        <v>-4.2957140779123221E-10</v>
      </c>
      <c r="GM99">
        <v>-7.2769555290842433E-2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59.7</v>
      </c>
      <c r="GV99">
        <v>59.7</v>
      </c>
      <c r="GW99">
        <v>1.71387</v>
      </c>
      <c r="GX99">
        <v>2.5341800000000001</v>
      </c>
      <c r="GY99">
        <v>2.04834</v>
      </c>
      <c r="GZ99">
        <v>2.6208499999999999</v>
      </c>
      <c r="HA99">
        <v>2.1972700000000001</v>
      </c>
      <c r="HB99">
        <v>2.2827099999999998</v>
      </c>
      <c r="HC99">
        <v>37.385800000000003</v>
      </c>
      <c r="HD99">
        <v>14.762499999999999</v>
      </c>
      <c r="HE99">
        <v>18</v>
      </c>
      <c r="HF99">
        <v>709.154</v>
      </c>
      <c r="HG99">
        <v>764.43799999999999</v>
      </c>
      <c r="HH99">
        <v>31.0001</v>
      </c>
      <c r="HI99">
        <v>31.604099999999999</v>
      </c>
      <c r="HJ99">
        <v>30.0001</v>
      </c>
      <c r="HK99">
        <v>31.577500000000001</v>
      </c>
      <c r="HL99">
        <v>31.590900000000001</v>
      </c>
      <c r="HM99">
        <v>34.374099999999999</v>
      </c>
      <c r="HN99">
        <v>21.3947</v>
      </c>
      <c r="HO99">
        <v>99.631100000000004</v>
      </c>
      <c r="HP99">
        <v>31</v>
      </c>
      <c r="HQ99">
        <v>565.19600000000003</v>
      </c>
      <c r="HR99">
        <v>30.1572</v>
      </c>
      <c r="HS99">
        <v>99.126599999999996</v>
      </c>
      <c r="HT99">
        <v>97.814999999999998</v>
      </c>
    </row>
    <row r="100" spans="1:228" x14ac:dyDescent="0.2">
      <c r="A100">
        <v>85</v>
      </c>
      <c r="B100">
        <v>1678119890.0999999</v>
      </c>
      <c r="C100">
        <v>335</v>
      </c>
      <c r="D100" t="s">
        <v>528</v>
      </c>
      <c r="E100" t="s">
        <v>529</v>
      </c>
      <c r="F100">
        <v>4</v>
      </c>
      <c r="G100">
        <v>1678119888.0999999</v>
      </c>
      <c r="H100">
        <f t="shared" si="34"/>
        <v>2.6871475928859027E-3</v>
      </c>
      <c r="I100">
        <f t="shared" si="35"/>
        <v>2.6871475928859025</v>
      </c>
      <c r="J100">
        <f t="shared" si="36"/>
        <v>11.087342584652404</v>
      </c>
      <c r="K100">
        <f t="shared" si="37"/>
        <v>532.59757142857143</v>
      </c>
      <c r="L100">
        <f t="shared" si="38"/>
        <v>430.17878544990685</v>
      </c>
      <c r="M100">
        <f t="shared" si="39"/>
        <v>43.608706614601054</v>
      </c>
      <c r="N100">
        <f t="shared" si="40"/>
        <v>53.991252059969824</v>
      </c>
      <c r="O100">
        <f t="shared" si="41"/>
        <v>0.200053400121849</v>
      </c>
      <c r="P100">
        <f t="shared" si="42"/>
        <v>2.765748234114568</v>
      </c>
      <c r="Q100">
        <f t="shared" si="43"/>
        <v>0.19234802588599989</v>
      </c>
      <c r="R100">
        <f t="shared" si="44"/>
        <v>0.12088508520466426</v>
      </c>
      <c r="S100">
        <f t="shared" si="45"/>
        <v>226.09929823590321</v>
      </c>
      <c r="T100">
        <f t="shared" si="46"/>
        <v>32.490919622352337</v>
      </c>
      <c r="U100">
        <f t="shared" si="47"/>
        <v>31.577628571428569</v>
      </c>
      <c r="V100">
        <f t="shared" si="48"/>
        <v>4.6621088616050992</v>
      </c>
      <c r="W100">
        <f t="shared" si="49"/>
        <v>69.833661175123325</v>
      </c>
      <c r="X100">
        <f t="shared" si="50"/>
        <v>3.3015246523904156</v>
      </c>
      <c r="Y100">
        <f t="shared" si="51"/>
        <v>4.7276980711509795</v>
      </c>
      <c r="Z100">
        <f t="shared" si="52"/>
        <v>1.3605842092146836</v>
      </c>
      <c r="AA100">
        <f t="shared" si="53"/>
        <v>-118.50320884626831</v>
      </c>
      <c r="AB100">
        <f t="shared" si="54"/>
        <v>36.722928629577765</v>
      </c>
      <c r="AC100">
        <f t="shared" si="55"/>
        <v>3.002317411168332</v>
      </c>
      <c r="AD100">
        <f t="shared" si="56"/>
        <v>147.321335430381</v>
      </c>
      <c r="AE100">
        <f t="shared" si="57"/>
        <v>21.673175117148471</v>
      </c>
      <c r="AF100">
        <f t="shared" si="58"/>
        <v>2.6854343048122695</v>
      </c>
      <c r="AG100">
        <f t="shared" si="59"/>
        <v>11.087342584652404</v>
      </c>
      <c r="AH100">
        <v>569.85354479971193</v>
      </c>
      <c r="AI100">
        <v>553.0427696969698</v>
      </c>
      <c r="AJ100">
        <v>1.6829412939969119</v>
      </c>
      <c r="AK100">
        <v>60.517425008819501</v>
      </c>
      <c r="AL100">
        <f t="shared" si="60"/>
        <v>2.6871475928859025</v>
      </c>
      <c r="AM100">
        <v>30.169952641372959</v>
      </c>
      <c r="AN100">
        <v>32.569378181818173</v>
      </c>
      <c r="AO100">
        <v>2.771252087278584E-5</v>
      </c>
      <c r="AP100">
        <v>101.17215150411209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47468.304761179548</v>
      </c>
      <c r="AV100">
        <f t="shared" si="64"/>
        <v>1199.9071428571431</v>
      </c>
      <c r="AW100">
        <f t="shared" si="65"/>
        <v>1025.8464135937324</v>
      </c>
      <c r="AX100">
        <f t="shared" si="66"/>
        <v>0.85493816725771954</v>
      </c>
      <c r="AY100">
        <f t="shared" si="67"/>
        <v>0.18843066280739845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1678119888.0999999</v>
      </c>
      <c r="BF100">
        <v>532.59757142857143</v>
      </c>
      <c r="BG100">
        <v>553.92328571428573</v>
      </c>
      <c r="BH100">
        <v>32.56794285714286</v>
      </c>
      <c r="BI100">
        <v>30.16987142857143</v>
      </c>
      <c r="BJ100">
        <v>539.01442857142854</v>
      </c>
      <c r="BK100">
        <v>32.316614285714287</v>
      </c>
      <c r="BL100">
        <v>650.01614285714277</v>
      </c>
      <c r="BM100">
        <v>101.2735714285714</v>
      </c>
      <c r="BN100">
        <v>9.9876285714285723E-2</v>
      </c>
      <c r="BO100">
        <v>31.823914285714292</v>
      </c>
      <c r="BP100">
        <v>31.577628571428569</v>
      </c>
      <c r="BQ100">
        <v>999.89999999999986</v>
      </c>
      <c r="BR100">
        <v>0</v>
      </c>
      <c r="BS100">
        <v>0</v>
      </c>
      <c r="BT100">
        <v>8979.8228571428572</v>
      </c>
      <c r="BU100">
        <v>0</v>
      </c>
      <c r="BV100">
        <v>101.14700000000001</v>
      </c>
      <c r="BW100">
        <v>-21.325428571428571</v>
      </c>
      <c r="BX100">
        <v>550.52728571428577</v>
      </c>
      <c r="BY100">
        <v>571.15500000000009</v>
      </c>
      <c r="BZ100">
        <v>2.398055714285714</v>
      </c>
      <c r="CA100">
        <v>553.92328571428573</v>
      </c>
      <c r="CB100">
        <v>30.16987142857143</v>
      </c>
      <c r="CC100">
        <v>3.298275714285714</v>
      </c>
      <c r="CD100">
        <v>3.055418571428572</v>
      </c>
      <c r="CE100">
        <v>25.615671428571432</v>
      </c>
      <c r="CF100">
        <v>24.333042857142861</v>
      </c>
      <c r="CG100">
        <v>1199.9071428571431</v>
      </c>
      <c r="CH100">
        <v>0.49997600000000009</v>
      </c>
      <c r="CI100">
        <v>0.50002399999999991</v>
      </c>
      <c r="CJ100">
        <v>0</v>
      </c>
      <c r="CK100">
        <v>1164.0928571428569</v>
      </c>
      <c r="CL100">
        <v>4.9990899999999998</v>
      </c>
      <c r="CM100">
        <v>12704.4</v>
      </c>
      <c r="CN100">
        <v>9557.028571428571</v>
      </c>
      <c r="CO100">
        <v>40.875</v>
      </c>
      <c r="CP100">
        <v>42.375</v>
      </c>
      <c r="CQ100">
        <v>41.625</v>
      </c>
      <c r="CR100">
        <v>41.561999999999998</v>
      </c>
      <c r="CS100">
        <v>42.186999999999998</v>
      </c>
      <c r="CT100">
        <v>597.42714285714283</v>
      </c>
      <c r="CU100">
        <v>597.4799999999999</v>
      </c>
      <c r="CV100">
        <v>0</v>
      </c>
      <c r="CW100">
        <v>1678119932.2</v>
      </c>
      <c r="CX100">
        <v>0</v>
      </c>
      <c r="CY100">
        <v>1678116306.0999999</v>
      </c>
      <c r="CZ100" t="s">
        <v>356</v>
      </c>
      <c r="DA100">
        <v>1678116302.5999999</v>
      </c>
      <c r="DB100">
        <v>1678116306.0999999</v>
      </c>
      <c r="DC100">
        <v>12</v>
      </c>
      <c r="DD100">
        <v>3.5000000000000003E-2</v>
      </c>
      <c r="DE100">
        <v>0.05</v>
      </c>
      <c r="DF100">
        <v>-6.1040000000000001</v>
      </c>
      <c r="DG100">
        <v>0.249</v>
      </c>
      <c r="DH100">
        <v>413</v>
      </c>
      <c r="DI100">
        <v>32</v>
      </c>
      <c r="DJ100">
        <v>0.5</v>
      </c>
      <c r="DK100">
        <v>0.15</v>
      </c>
      <c r="DL100">
        <v>-21.066597560975609</v>
      </c>
      <c r="DM100">
        <v>-2.3665986062718072</v>
      </c>
      <c r="DN100">
        <v>0.2434495254821126</v>
      </c>
      <c r="DO100">
        <v>0</v>
      </c>
      <c r="DP100">
        <v>2.397058780487805</v>
      </c>
      <c r="DQ100">
        <v>-1.2262369337977671E-2</v>
      </c>
      <c r="DR100">
        <v>2.7517738803178849E-3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3.2981199999999999</v>
      </c>
      <c r="EB100">
        <v>2.6250499999999999</v>
      </c>
      <c r="EC100">
        <v>0.12375</v>
      </c>
      <c r="ED100">
        <v>0.12519</v>
      </c>
      <c r="EE100">
        <v>0.13568</v>
      </c>
      <c r="EF100">
        <v>0.12767700000000001</v>
      </c>
      <c r="EG100">
        <v>26494.400000000001</v>
      </c>
      <c r="EH100">
        <v>26838.1</v>
      </c>
      <c r="EI100">
        <v>28124.7</v>
      </c>
      <c r="EJ100">
        <v>29519</v>
      </c>
      <c r="EK100">
        <v>33468.800000000003</v>
      </c>
      <c r="EL100">
        <v>35737</v>
      </c>
      <c r="EM100">
        <v>39715.199999999997</v>
      </c>
      <c r="EN100">
        <v>42173.7</v>
      </c>
      <c r="EO100">
        <v>2.24993</v>
      </c>
      <c r="EP100">
        <v>2.2213699999999998</v>
      </c>
      <c r="EQ100">
        <v>0.12757299999999999</v>
      </c>
      <c r="ER100">
        <v>0</v>
      </c>
      <c r="ES100">
        <v>29.506</v>
      </c>
      <c r="ET100">
        <v>999.9</v>
      </c>
      <c r="EU100">
        <v>73.7</v>
      </c>
      <c r="EV100">
        <v>32.700000000000003</v>
      </c>
      <c r="EW100">
        <v>36.149500000000003</v>
      </c>
      <c r="EX100">
        <v>57.057200000000002</v>
      </c>
      <c r="EY100">
        <v>-3.9663499999999998</v>
      </c>
      <c r="EZ100">
        <v>2</v>
      </c>
      <c r="FA100">
        <v>0.32950699999999999</v>
      </c>
      <c r="FB100">
        <v>-0.58190600000000003</v>
      </c>
      <c r="FC100">
        <v>20.2745</v>
      </c>
      <c r="FD100">
        <v>5.2199900000000001</v>
      </c>
      <c r="FE100">
        <v>12.0047</v>
      </c>
      <c r="FF100">
        <v>4.9871999999999996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1.8622099999999999</v>
      </c>
      <c r="FN100">
        <v>1.8643000000000001</v>
      </c>
      <c r="FO100">
        <v>1.8603499999999999</v>
      </c>
      <c r="FP100">
        <v>1.8610500000000001</v>
      </c>
      <c r="FQ100">
        <v>1.8602000000000001</v>
      </c>
      <c r="FR100">
        <v>1.8619000000000001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-6.4260000000000002</v>
      </c>
      <c r="GH100">
        <v>0.25130000000000002</v>
      </c>
      <c r="GI100">
        <v>-4.4273770621571362</v>
      </c>
      <c r="GJ100">
        <v>-4.6782648166075668E-3</v>
      </c>
      <c r="GK100">
        <v>2.0645039605938809E-6</v>
      </c>
      <c r="GL100">
        <v>-4.2957140779123221E-10</v>
      </c>
      <c r="GM100">
        <v>-7.2769555290842433E-2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59.8</v>
      </c>
      <c r="GV100">
        <v>59.7</v>
      </c>
      <c r="GW100">
        <v>1.7309600000000001</v>
      </c>
      <c r="GX100">
        <v>2.52441</v>
      </c>
      <c r="GY100">
        <v>2.04834</v>
      </c>
      <c r="GZ100">
        <v>2.6208499999999999</v>
      </c>
      <c r="HA100">
        <v>2.1972700000000001</v>
      </c>
      <c r="HB100">
        <v>2.3107899999999999</v>
      </c>
      <c r="HC100">
        <v>37.385800000000003</v>
      </c>
      <c r="HD100">
        <v>14.762499999999999</v>
      </c>
      <c r="HE100">
        <v>18</v>
      </c>
      <c r="HF100">
        <v>709.09799999999996</v>
      </c>
      <c r="HG100">
        <v>764.44</v>
      </c>
      <c r="HH100">
        <v>31.000299999999999</v>
      </c>
      <c r="HI100">
        <v>31.604399999999998</v>
      </c>
      <c r="HJ100">
        <v>30.0002</v>
      </c>
      <c r="HK100">
        <v>31.579899999999999</v>
      </c>
      <c r="HL100">
        <v>31.591100000000001</v>
      </c>
      <c r="HM100">
        <v>34.7121</v>
      </c>
      <c r="HN100">
        <v>21.3947</v>
      </c>
      <c r="HO100">
        <v>99.631100000000004</v>
      </c>
      <c r="HP100">
        <v>31</v>
      </c>
      <c r="HQ100">
        <v>571.87699999999995</v>
      </c>
      <c r="HR100">
        <v>30.1572</v>
      </c>
      <c r="HS100">
        <v>99.126999999999995</v>
      </c>
      <c r="HT100">
        <v>97.815600000000003</v>
      </c>
    </row>
    <row r="101" spans="1:228" x14ac:dyDescent="0.2">
      <c r="A101">
        <v>86</v>
      </c>
      <c r="B101">
        <v>1678119894.0999999</v>
      </c>
      <c r="C101">
        <v>339</v>
      </c>
      <c r="D101" t="s">
        <v>530</v>
      </c>
      <c r="E101" t="s">
        <v>531</v>
      </c>
      <c r="F101">
        <v>4</v>
      </c>
      <c r="G101">
        <v>1678119891.7874999</v>
      </c>
      <c r="H101">
        <f t="shared" si="34"/>
        <v>2.6900578151996027E-3</v>
      </c>
      <c r="I101">
        <f t="shared" si="35"/>
        <v>2.6900578151996029</v>
      </c>
      <c r="J101">
        <f t="shared" si="36"/>
        <v>11.303544069237143</v>
      </c>
      <c r="K101">
        <f t="shared" si="37"/>
        <v>538.59787499999993</v>
      </c>
      <c r="L101">
        <f t="shared" si="38"/>
        <v>434.22480569787894</v>
      </c>
      <c r="M101">
        <f t="shared" si="39"/>
        <v>44.019470293926339</v>
      </c>
      <c r="N101">
        <f t="shared" si="40"/>
        <v>54.600273516917042</v>
      </c>
      <c r="O101">
        <f t="shared" si="41"/>
        <v>0.19995397489554873</v>
      </c>
      <c r="P101">
        <f t="shared" si="42"/>
        <v>2.7719584698200892</v>
      </c>
      <c r="Q101">
        <f t="shared" si="43"/>
        <v>0.1922726328715863</v>
      </c>
      <c r="R101">
        <f t="shared" si="44"/>
        <v>0.12083594725223076</v>
      </c>
      <c r="S101">
        <f t="shared" si="45"/>
        <v>226.11989811021959</v>
      </c>
      <c r="T101">
        <f t="shared" si="46"/>
        <v>32.496715924931728</v>
      </c>
      <c r="U101">
        <f t="shared" si="47"/>
        <v>31.586725000000001</v>
      </c>
      <c r="V101">
        <f t="shared" si="48"/>
        <v>4.6645171961776706</v>
      </c>
      <c r="W101">
        <f t="shared" si="49"/>
        <v>69.811083630616139</v>
      </c>
      <c r="X101">
        <f t="shared" si="50"/>
        <v>3.3019255392394329</v>
      </c>
      <c r="Y101">
        <f t="shared" si="51"/>
        <v>4.7298012973277359</v>
      </c>
      <c r="Z101">
        <f t="shared" si="52"/>
        <v>1.3625916569382377</v>
      </c>
      <c r="AA101">
        <f t="shared" si="53"/>
        <v>-118.63154965030247</v>
      </c>
      <c r="AB101">
        <f t="shared" si="54"/>
        <v>36.618851199548693</v>
      </c>
      <c r="AC101">
        <f t="shared" si="55"/>
        <v>2.9873503742516894</v>
      </c>
      <c r="AD101">
        <f t="shared" si="56"/>
        <v>147.0945500337175</v>
      </c>
      <c r="AE101">
        <f t="shared" si="57"/>
        <v>21.891326367335747</v>
      </c>
      <c r="AF101">
        <f t="shared" si="58"/>
        <v>2.6879443748148764</v>
      </c>
      <c r="AG101">
        <f t="shared" si="59"/>
        <v>11.303544069237143</v>
      </c>
      <c r="AH101">
        <v>576.81107982095148</v>
      </c>
      <c r="AI101">
        <v>559.784939393939</v>
      </c>
      <c r="AJ101">
        <v>1.6854730012390799</v>
      </c>
      <c r="AK101">
        <v>60.517425008819501</v>
      </c>
      <c r="AL101">
        <f t="shared" si="60"/>
        <v>2.6900578151996029</v>
      </c>
      <c r="AM101">
        <v>30.171054717035599</v>
      </c>
      <c r="AN101">
        <v>32.573106666666668</v>
      </c>
      <c r="AO101">
        <v>2.7143169282298791E-5</v>
      </c>
      <c r="AP101">
        <v>101.17215150411209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47638.691911753638</v>
      </c>
      <c r="AV101">
        <f t="shared" si="64"/>
        <v>1200.02125</v>
      </c>
      <c r="AW101">
        <f t="shared" si="65"/>
        <v>1025.943501093378</v>
      </c>
      <c r="AX101">
        <f t="shared" si="66"/>
        <v>0.85493777805466198</v>
      </c>
      <c r="AY101">
        <f t="shared" si="67"/>
        <v>0.18842991164549761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1678119891.7874999</v>
      </c>
      <c r="BF101">
        <v>538.59787499999993</v>
      </c>
      <c r="BG101">
        <v>560.14137499999993</v>
      </c>
      <c r="BH101">
        <v>32.571449999999999</v>
      </c>
      <c r="BI101">
        <v>30.1711125</v>
      </c>
      <c r="BJ101">
        <v>545.03137500000003</v>
      </c>
      <c r="BK101">
        <v>32.320099999999996</v>
      </c>
      <c r="BL101">
        <v>650.00712500000009</v>
      </c>
      <c r="BM101">
        <v>101.27500000000001</v>
      </c>
      <c r="BN101">
        <v>9.9840212499999997E-2</v>
      </c>
      <c r="BO101">
        <v>31.8317625</v>
      </c>
      <c r="BP101">
        <v>31.586725000000001</v>
      </c>
      <c r="BQ101">
        <v>999.9</v>
      </c>
      <c r="BR101">
        <v>0</v>
      </c>
      <c r="BS101">
        <v>0</v>
      </c>
      <c r="BT101">
        <v>9012.65625</v>
      </c>
      <c r="BU101">
        <v>0</v>
      </c>
      <c r="BV101">
        <v>107.72175</v>
      </c>
      <c r="BW101">
        <v>-21.543399999999998</v>
      </c>
      <c r="BX101">
        <v>556.73137500000007</v>
      </c>
      <c r="BY101">
        <v>577.56724999999994</v>
      </c>
      <c r="BZ101">
        <v>2.4003375</v>
      </c>
      <c r="CA101">
        <v>560.14137499999993</v>
      </c>
      <c r="CB101">
        <v>30.1711125</v>
      </c>
      <c r="CC101">
        <v>3.2986737499999998</v>
      </c>
      <c r="CD101">
        <v>3.05557875</v>
      </c>
      <c r="CE101">
        <v>25.617699999999999</v>
      </c>
      <c r="CF101">
        <v>24.333925000000001</v>
      </c>
      <c r="CG101">
        <v>1200.02125</v>
      </c>
      <c r="CH101">
        <v>0.49999062500000002</v>
      </c>
      <c r="CI101">
        <v>0.50000937499999998</v>
      </c>
      <c r="CJ101">
        <v>0</v>
      </c>
      <c r="CK101">
        <v>1165.7262499999999</v>
      </c>
      <c r="CL101">
        <v>4.9990899999999998</v>
      </c>
      <c r="CM101">
        <v>12711.1875</v>
      </c>
      <c r="CN101">
        <v>9557.9912499999991</v>
      </c>
      <c r="CO101">
        <v>40.875</v>
      </c>
      <c r="CP101">
        <v>42.375</v>
      </c>
      <c r="CQ101">
        <v>41.625</v>
      </c>
      <c r="CR101">
        <v>41.561999999999998</v>
      </c>
      <c r="CS101">
        <v>42.218499999999999</v>
      </c>
      <c r="CT101">
        <v>597.5</v>
      </c>
      <c r="CU101">
        <v>597.52125000000001</v>
      </c>
      <c r="CV101">
        <v>0</v>
      </c>
      <c r="CW101">
        <v>1678119936.4000001</v>
      </c>
      <c r="CX101">
        <v>0</v>
      </c>
      <c r="CY101">
        <v>1678116306.0999999</v>
      </c>
      <c r="CZ101" t="s">
        <v>356</v>
      </c>
      <c r="DA101">
        <v>1678116302.5999999</v>
      </c>
      <c r="DB101">
        <v>1678116306.0999999</v>
      </c>
      <c r="DC101">
        <v>12</v>
      </c>
      <c r="DD101">
        <v>3.5000000000000003E-2</v>
      </c>
      <c r="DE101">
        <v>0.05</v>
      </c>
      <c r="DF101">
        <v>-6.1040000000000001</v>
      </c>
      <c r="DG101">
        <v>0.249</v>
      </c>
      <c r="DH101">
        <v>413</v>
      </c>
      <c r="DI101">
        <v>32</v>
      </c>
      <c r="DJ101">
        <v>0.5</v>
      </c>
      <c r="DK101">
        <v>0.15</v>
      </c>
      <c r="DL101">
        <v>-21.235904878048778</v>
      </c>
      <c r="DM101">
        <v>-2.125618118466917</v>
      </c>
      <c r="DN101">
        <v>0.21740633413621149</v>
      </c>
      <c r="DO101">
        <v>0</v>
      </c>
      <c r="DP101">
        <v>2.3973002439024391</v>
      </c>
      <c r="DQ101">
        <v>5.883344947731621E-3</v>
      </c>
      <c r="DR101">
        <v>2.9697552562416608E-3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3.29827</v>
      </c>
      <c r="EB101">
        <v>2.6253000000000002</v>
      </c>
      <c r="EC101">
        <v>0.12482600000000001</v>
      </c>
      <c r="ED101">
        <v>0.126273</v>
      </c>
      <c r="EE101">
        <v>0.13569400000000001</v>
      </c>
      <c r="EF101">
        <v>0.12768699999999999</v>
      </c>
      <c r="EG101">
        <v>26461.8</v>
      </c>
      <c r="EH101">
        <v>26805.1</v>
      </c>
      <c r="EI101">
        <v>28124.7</v>
      </c>
      <c r="EJ101">
        <v>29519.3</v>
      </c>
      <c r="EK101">
        <v>33468.5</v>
      </c>
      <c r="EL101">
        <v>35737</v>
      </c>
      <c r="EM101">
        <v>39715.4</v>
      </c>
      <c r="EN101">
        <v>42174.1</v>
      </c>
      <c r="EO101">
        <v>2.2499500000000001</v>
      </c>
      <c r="EP101">
        <v>2.22132</v>
      </c>
      <c r="EQ101">
        <v>0.12795599999999999</v>
      </c>
      <c r="ER101">
        <v>0</v>
      </c>
      <c r="ES101">
        <v>29.5108</v>
      </c>
      <c r="ET101">
        <v>999.9</v>
      </c>
      <c r="EU101">
        <v>73.7</v>
      </c>
      <c r="EV101">
        <v>32.700000000000003</v>
      </c>
      <c r="EW101">
        <v>36.152299999999997</v>
      </c>
      <c r="EX101">
        <v>56.577199999999998</v>
      </c>
      <c r="EY101">
        <v>-4.18269</v>
      </c>
      <c r="EZ101">
        <v>2</v>
      </c>
      <c r="FA101">
        <v>0.329594</v>
      </c>
      <c r="FB101">
        <v>-0.58039200000000002</v>
      </c>
      <c r="FC101">
        <v>20.2746</v>
      </c>
      <c r="FD101">
        <v>5.2199900000000001</v>
      </c>
      <c r="FE101">
        <v>12.0044</v>
      </c>
      <c r="FF101">
        <v>4.98705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1.8643099999999999</v>
      </c>
      <c r="FO101">
        <v>1.8603499999999999</v>
      </c>
      <c r="FP101">
        <v>1.8610599999999999</v>
      </c>
      <c r="FQ101">
        <v>1.8602000000000001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-6.444</v>
      </c>
      <c r="GH101">
        <v>0.25140000000000001</v>
      </c>
      <c r="GI101">
        <v>-4.4273770621571362</v>
      </c>
      <c r="GJ101">
        <v>-4.6782648166075668E-3</v>
      </c>
      <c r="GK101">
        <v>2.0645039605938809E-6</v>
      </c>
      <c r="GL101">
        <v>-4.2957140779123221E-10</v>
      </c>
      <c r="GM101">
        <v>-7.2769555290842433E-2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59.9</v>
      </c>
      <c r="GV101">
        <v>59.8</v>
      </c>
      <c r="GW101">
        <v>1.7480500000000001</v>
      </c>
      <c r="GX101">
        <v>2.5305200000000001</v>
      </c>
      <c r="GY101">
        <v>2.04834</v>
      </c>
      <c r="GZ101">
        <v>2.6220699999999999</v>
      </c>
      <c r="HA101">
        <v>2.1972700000000001</v>
      </c>
      <c r="HB101">
        <v>2.33887</v>
      </c>
      <c r="HC101">
        <v>37.361800000000002</v>
      </c>
      <c r="HD101">
        <v>14.762499999999999</v>
      </c>
      <c r="HE101">
        <v>18</v>
      </c>
      <c r="HF101">
        <v>709.12300000000005</v>
      </c>
      <c r="HG101">
        <v>764.42499999999995</v>
      </c>
      <c r="HH101">
        <v>31.000399999999999</v>
      </c>
      <c r="HI101">
        <v>31.604399999999998</v>
      </c>
      <c r="HJ101">
        <v>30.000299999999999</v>
      </c>
      <c r="HK101">
        <v>31.580200000000001</v>
      </c>
      <c r="HL101">
        <v>31.593599999999999</v>
      </c>
      <c r="HM101">
        <v>35.048299999999998</v>
      </c>
      <c r="HN101">
        <v>21.3947</v>
      </c>
      <c r="HO101">
        <v>99.631100000000004</v>
      </c>
      <c r="HP101">
        <v>31</v>
      </c>
      <c r="HQ101">
        <v>578.59100000000001</v>
      </c>
      <c r="HR101">
        <v>30.1572</v>
      </c>
      <c r="HS101">
        <v>99.127200000000002</v>
      </c>
      <c r="HT101">
        <v>97.816500000000005</v>
      </c>
    </row>
    <row r="102" spans="1:228" x14ac:dyDescent="0.2">
      <c r="A102">
        <v>87</v>
      </c>
      <c r="B102">
        <v>1678119898.0999999</v>
      </c>
      <c r="C102">
        <v>343</v>
      </c>
      <c r="D102" t="s">
        <v>532</v>
      </c>
      <c r="E102" t="s">
        <v>533</v>
      </c>
      <c r="F102">
        <v>4</v>
      </c>
      <c r="G102">
        <v>1678119896.0999999</v>
      </c>
      <c r="H102">
        <f t="shared" si="34"/>
        <v>2.691325585365039E-3</v>
      </c>
      <c r="I102">
        <f t="shared" si="35"/>
        <v>2.6913255853650391</v>
      </c>
      <c r="J102">
        <f t="shared" si="36"/>
        <v>11.387157711139658</v>
      </c>
      <c r="K102">
        <f t="shared" si="37"/>
        <v>545.65142857142848</v>
      </c>
      <c r="L102">
        <f t="shared" si="38"/>
        <v>440.2699403916472</v>
      </c>
      <c r="M102">
        <f t="shared" si="39"/>
        <v>44.632154267585243</v>
      </c>
      <c r="N102">
        <f t="shared" si="40"/>
        <v>55.31515214203413</v>
      </c>
      <c r="O102">
        <f t="shared" si="41"/>
        <v>0.19964642988010659</v>
      </c>
      <c r="P102">
        <f t="shared" si="42"/>
        <v>2.7649877892664874</v>
      </c>
      <c r="Q102">
        <f t="shared" si="43"/>
        <v>0.19196970372335193</v>
      </c>
      <c r="R102">
        <f t="shared" si="44"/>
        <v>0.12064619349628034</v>
      </c>
      <c r="S102">
        <f t="shared" si="45"/>
        <v>226.12845047766251</v>
      </c>
      <c r="T102">
        <f t="shared" si="46"/>
        <v>32.506176641044583</v>
      </c>
      <c r="U102">
        <f t="shared" si="47"/>
        <v>31.598971428571421</v>
      </c>
      <c r="V102">
        <f t="shared" si="48"/>
        <v>4.667761223231258</v>
      </c>
      <c r="W102">
        <f t="shared" si="49"/>
        <v>69.78878625478383</v>
      </c>
      <c r="X102">
        <f t="shared" si="50"/>
        <v>3.3024068047292956</v>
      </c>
      <c r="Y102">
        <f t="shared" si="51"/>
        <v>4.7320020621549705</v>
      </c>
      <c r="Z102">
        <f t="shared" si="52"/>
        <v>1.3653544185019624</v>
      </c>
      <c r="AA102">
        <f t="shared" si="53"/>
        <v>-118.68745831459822</v>
      </c>
      <c r="AB102">
        <f t="shared" si="54"/>
        <v>35.924911228480845</v>
      </c>
      <c r="AC102">
        <f t="shared" si="55"/>
        <v>2.9384234459044376</v>
      </c>
      <c r="AD102">
        <f t="shared" si="56"/>
        <v>146.30432683744959</v>
      </c>
      <c r="AE102">
        <f t="shared" si="57"/>
        <v>22.099593417775012</v>
      </c>
      <c r="AF102">
        <f t="shared" si="58"/>
        <v>2.6899245567812593</v>
      </c>
      <c r="AG102">
        <f t="shared" si="59"/>
        <v>11.387157711139658</v>
      </c>
      <c r="AH102">
        <v>583.75077977654144</v>
      </c>
      <c r="AI102">
        <v>566.5854545454547</v>
      </c>
      <c r="AJ102">
        <v>1.7015079546302581</v>
      </c>
      <c r="AK102">
        <v>60.517425008819501</v>
      </c>
      <c r="AL102">
        <f t="shared" si="60"/>
        <v>2.6913255853650391</v>
      </c>
      <c r="AM102">
        <v>30.17400769997279</v>
      </c>
      <c r="AN102">
        <v>32.577194545454539</v>
      </c>
      <c r="AO102">
        <v>2.836653101705147E-5</v>
      </c>
      <c r="AP102">
        <v>101.17215150411209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47444.812223166002</v>
      </c>
      <c r="AV102">
        <f t="shared" si="64"/>
        <v>1200.06</v>
      </c>
      <c r="AW102">
        <f t="shared" si="65"/>
        <v>1025.977277967701</v>
      </c>
      <c r="AX102">
        <f t="shared" si="66"/>
        <v>0.85493831805718123</v>
      </c>
      <c r="AY102">
        <f t="shared" si="67"/>
        <v>0.18843095385035957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1678119896.0999999</v>
      </c>
      <c r="BF102">
        <v>545.65142857142848</v>
      </c>
      <c r="BG102">
        <v>567.40585714285714</v>
      </c>
      <c r="BH102">
        <v>32.576300000000003</v>
      </c>
      <c r="BI102">
        <v>30.174185714285709</v>
      </c>
      <c r="BJ102">
        <v>552.10471428571429</v>
      </c>
      <c r="BK102">
        <v>32.324957142857137</v>
      </c>
      <c r="BL102">
        <v>650.00157142857154</v>
      </c>
      <c r="BM102">
        <v>101.2744285714286</v>
      </c>
      <c r="BN102">
        <v>0.1000923142857143</v>
      </c>
      <c r="BO102">
        <v>31.839971428571431</v>
      </c>
      <c r="BP102">
        <v>31.598971428571421</v>
      </c>
      <c r="BQ102">
        <v>999.89999999999986</v>
      </c>
      <c r="BR102">
        <v>0</v>
      </c>
      <c r="BS102">
        <v>0</v>
      </c>
      <c r="BT102">
        <v>8975.7157142857141</v>
      </c>
      <c r="BU102">
        <v>0</v>
      </c>
      <c r="BV102">
        <v>108.8618571428571</v>
      </c>
      <c r="BW102">
        <v>-21.754571428571431</v>
      </c>
      <c r="BX102">
        <v>564.02542857142851</v>
      </c>
      <c r="BY102">
        <v>585.05957142857142</v>
      </c>
      <c r="BZ102">
        <v>2.4021342857142862</v>
      </c>
      <c r="CA102">
        <v>567.40585714285714</v>
      </c>
      <c r="CB102">
        <v>30.174185714285709</v>
      </c>
      <c r="CC102">
        <v>3.2991485714285709</v>
      </c>
      <c r="CD102">
        <v>3.0558742857142849</v>
      </c>
      <c r="CE102">
        <v>25.620085714285711</v>
      </c>
      <c r="CF102">
        <v>24.335528571428569</v>
      </c>
      <c r="CG102">
        <v>1200.06</v>
      </c>
      <c r="CH102">
        <v>0.49997357142857141</v>
      </c>
      <c r="CI102">
        <v>0.50002642857142854</v>
      </c>
      <c r="CJ102">
        <v>0</v>
      </c>
      <c r="CK102">
        <v>1167.522857142857</v>
      </c>
      <c r="CL102">
        <v>4.9990899999999998</v>
      </c>
      <c r="CM102">
        <v>12633.44285714286</v>
      </c>
      <c r="CN102">
        <v>9558.2557142857149</v>
      </c>
      <c r="CO102">
        <v>40.875</v>
      </c>
      <c r="CP102">
        <v>42.375</v>
      </c>
      <c r="CQ102">
        <v>41.633857142857153</v>
      </c>
      <c r="CR102">
        <v>41.561999999999998</v>
      </c>
      <c r="CS102">
        <v>42.232000000000014</v>
      </c>
      <c r="CT102">
        <v>597.49857142857138</v>
      </c>
      <c r="CU102">
        <v>597.56285714285718</v>
      </c>
      <c r="CV102">
        <v>0</v>
      </c>
      <c r="CW102">
        <v>1678119940</v>
      </c>
      <c r="CX102">
        <v>0</v>
      </c>
      <c r="CY102">
        <v>1678116306.0999999</v>
      </c>
      <c r="CZ102" t="s">
        <v>356</v>
      </c>
      <c r="DA102">
        <v>1678116302.5999999</v>
      </c>
      <c r="DB102">
        <v>1678116306.0999999</v>
      </c>
      <c r="DC102">
        <v>12</v>
      </c>
      <c r="DD102">
        <v>3.5000000000000003E-2</v>
      </c>
      <c r="DE102">
        <v>0.05</v>
      </c>
      <c r="DF102">
        <v>-6.1040000000000001</v>
      </c>
      <c r="DG102">
        <v>0.249</v>
      </c>
      <c r="DH102">
        <v>413</v>
      </c>
      <c r="DI102">
        <v>32</v>
      </c>
      <c r="DJ102">
        <v>0.5</v>
      </c>
      <c r="DK102">
        <v>0.15</v>
      </c>
      <c r="DL102">
        <v>-21.4000512195122</v>
      </c>
      <c r="DM102">
        <v>-2.1511986062717621</v>
      </c>
      <c r="DN102">
        <v>0.22013105422701759</v>
      </c>
      <c r="DO102">
        <v>0</v>
      </c>
      <c r="DP102">
        <v>2.3977197560975609</v>
      </c>
      <c r="DQ102">
        <v>2.9442648083628391E-2</v>
      </c>
      <c r="DR102">
        <v>3.426887578707097E-3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3.29813</v>
      </c>
      <c r="EB102">
        <v>2.6250499999999999</v>
      </c>
      <c r="EC102">
        <v>0.12589700000000001</v>
      </c>
      <c r="ED102">
        <v>0.12734200000000001</v>
      </c>
      <c r="EE102">
        <v>0.13569800000000001</v>
      </c>
      <c r="EF102">
        <v>0.127692</v>
      </c>
      <c r="EG102">
        <v>26429.4</v>
      </c>
      <c r="EH102">
        <v>26772.400000000001</v>
      </c>
      <c r="EI102">
        <v>28124.7</v>
      </c>
      <c r="EJ102">
        <v>29519.4</v>
      </c>
      <c r="EK102">
        <v>33468.1</v>
      </c>
      <c r="EL102">
        <v>35737.300000000003</v>
      </c>
      <c r="EM102">
        <v>39715</v>
      </c>
      <c r="EN102">
        <v>42174.5</v>
      </c>
      <c r="EO102">
        <v>2.2497199999999999</v>
      </c>
      <c r="EP102">
        <v>2.2214999999999998</v>
      </c>
      <c r="EQ102">
        <v>0.12862699999999999</v>
      </c>
      <c r="ER102">
        <v>0</v>
      </c>
      <c r="ES102">
        <v>29.5168</v>
      </c>
      <c r="ET102">
        <v>999.9</v>
      </c>
      <c r="EU102">
        <v>73.7</v>
      </c>
      <c r="EV102">
        <v>32.6</v>
      </c>
      <c r="EW102">
        <v>35.9437</v>
      </c>
      <c r="EX102">
        <v>56.967199999999998</v>
      </c>
      <c r="EY102">
        <v>-4.1666600000000003</v>
      </c>
      <c r="EZ102">
        <v>2</v>
      </c>
      <c r="FA102">
        <v>0.32965699999999998</v>
      </c>
      <c r="FB102">
        <v>-0.57869300000000001</v>
      </c>
      <c r="FC102">
        <v>20.2746</v>
      </c>
      <c r="FD102">
        <v>5.2201399999999998</v>
      </c>
      <c r="FE102">
        <v>12.0052</v>
      </c>
      <c r="FF102">
        <v>4.9870999999999999</v>
      </c>
      <c r="FG102">
        <v>3.2844799999999998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1.86219</v>
      </c>
      <c r="FN102">
        <v>1.8643000000000001</v>
      </c>
      <c r="FO102">
        <v>1.8603400000000001</v>
      </c>
      <c r="FP102">
        <v>1.8610599999999999</v>
      </c>
      <c r="FQ102">
        <v>1.8602000000000001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-6.4619999999999997</v>
      </c>
      <c r="GH102">
        <v>0.25140000000000001</v>
      </c>
      <c r="GI102">
        <v>-4.4273770621571362</v>
      </c>
      <c r="GJ102">
        <v>-4.6782648166075668E-3</v>
      </c>
      <c r="GK102">
        <v>2.0645039605938809E-6</v>
      </c>
      <c r="GL102">
        <v>-4.2957140779123221E-10</v>
      </c>
      <c r="GM102">
        <v>-7.2769555290842433E-2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59.9</v>
      </c>
      <c r="GV102">
        <v>59.9</v>
      </c>
      <c r="GW102">
        <v>1.7651399999999999</v>
      </c>
      <c r="GX102">
        <v>2.5390600000000001</v>
      </c>
      <c r="GY102">
        <v>2.04834</v>
      </c>
      <c r="GZ102">
        <v>2.6208499999999999</v>
      </c>
      <c r="HA102">
        <v>2.1972700000000001</v>
      </c>
      <c r="HB102">
        <v>2.32544</v>
      </c>
      <c r="HC102">
        <v>37.361800000000002</v>
      </c>
      <c r="HD102">
        <v>14.7537</v>
      </c>
      <c r="HE102">
        <v>18</v>
      </c>
      <c r="HF102">
        <v>708.94299999999998</v>
      </c>
      <c r="HG102">
        <v>764.59500000000003</v>
      </c>
      <c r="HH102">
        <v>31.000399999999999</v>
      </c>
      <c r="HI102">
        <v>31.606200000000001</v>
      </c>
      <c r="HJ102">
        <v>30.0002</v>
      </c>
      <c r="HK102">
        <v>31.5809</v>
      </c>
      <c r="HL102">
        <v>31.593599999999999</v>
      </c>
      <c r="HM102">
        <v>35.384500000000003</v>
      </c>
      <c r="HN102">
        <v>21.3947</v>
      </c>
      <c r="HO102">
        <v>99.631100000000004</v>
      </c>
      <c r="HP102">
        <v>31</v>
      </c>
      <c r="HQ102">
        <v>585.26900000000001</v>
      </c>
      <c r="HR102">
        <v>30.1572</v>
      </c>
      <c r="HS102">
        <v>99.1267</v>
      </c>
      <c r="HT102">
        <v>97.8172</v>
      </c>
    </row>
    <row r="103" spans="1:228" x14ac:dyDescent="0.2">
      <c r="A103">
        <v>88</v>
      </c>
      <c r="B103">
        <v>1678119902.0999999</v>
      </c>
      <c r="C103">
        <v>347</v>
      </c>
      <c r="D103" t="s">
        <v>534</v>
      </c>
      <c r="E103" t="s">
        <v>535</v>
      </c>
      <c r="F103">
        <v>4</v>
      </c>
      <c r="G103">
        <v>1678119899.7874999</v>
      </c>
      <c r="H103">
        <f t="shared" si="34"/>
        <v>2.6839546341873317E-3</v>
      </c>
      <c r="I103">
        <f t="shared" si="35"/>
        <v>2.6839546341873315</v>
      </c>
      <c r="J103">
        <f t="shared" si="36"/>
        <v>11.369472330329268</v>
      </c>
      <c r="K103">
        <f t="shared" si="37"/>
        <v>551.77850000000001</v>
      </c>
      <c r="L103">
        <f t="shared" si="38"/>
        <v>445.9021613508329</v>
      </c>
      <c r="M103">
        <f t="shared" si="39"/>
        <v>45.203399456528317</v>
      </c>
      <c r="N103">
        <f t="shared" si="40"/>
        <v>55.936629397496006</v>
      </c>
      <c r="O103">
        <f t="shared" si="41"/>
        <v>0.19858955411791993</v>
      </c>
      <c r="P103">
        <f t="shared" si="42"/>
        <v>2.766030626535839</v>
      </c>
      <c r="Q103">
        <f t="shared" si="43"/>
        <v>0.1909949731261712</v>
      </c>
      <c r="R103">
        <f t="shared" si="44"/>
        <v>0.12003000207322587</v>
      </c>
      <c r="S103">
        <f t="shared" si="45"/>
        <v>226.12421286027654</v>
      </c>
      <c r="T103">
        <f t="shared" si="46"/>
        <v>32.511897185988325</v>
      </c>
      <c r="U103">
        <f t="shared" si="47"/>
        <v>31.6106625</v>
      </c>
      <c r="V103">
        <f t="shared" si="48"/>
        <v>4.6708599712403887</v>
      </c>
      <c r="W103">
        <f t="shared" si="49"/>
        <v>69.771021356064409</v>
      </c>
      <c r="X103">
        <f t="shared" si="50"/>
        <v>3.3023082535874577</v>
      </c>
      <c r="Y103">
        <f t="shared" si="51"/>
        <v>4.7330656616515547</v>
      </c>
      <c r="Z103">
        <f t="shared" si="52"/>
        <v>1.3685517176529309</v>
      </c>
      <c r="AA103">
        <f t="shared" si="53"/>
        <v>-118.36239936766133</v>
      </c>
      <c r="AB103">
        <f t="shared" si="54"/>
        <v>34.786491267970185</v>
      </c>
      <c r="AC103">
        <f t="shared" si="55"/>
        <v>2.8444545834302799</v>
      </c>
      <c r="AD103">
        <f t="shared" si="56"/>
        <v>145.3927593440157</v>
      </c>
      <c r="AE103">
        <f t="shared" si="57"/>
        <v>22.178664740644958</v>
      </c>
      <c r="AF103">
        <f t="shared" si="58"/>
        <v>2.6861053777991475</v>
      </c>
      <c r="AG103">
        <f t="shared" si="59"/>
        <v>11.369472330329268</v>
      </c>
      <c r="AH103">
        <v>590.70467499697941</v>
      </c>
      <c r="AI103">
        <v>573.4786909090908</v>
      </c>
      <c r="AJ103">
        <v>1.7223619035989839</v>
      </c>
      <c r="AK103">
        <v>60.517425008819501</v>
      </c>
      <c r="AL103">
        <f t="shared" si="60"/>
        <v>2.6839546341873315</v>
      </c>
      <c r="AM103">
        <v>30.17622212448817</v>
      </c>
      <c r="AN103">
        <v>32.573141212121222</v>
      </c>
      <c r="AO103">
        <v>-2.1683057020720589E-5</v>
      </c>
      <c r="AP103">
        <v>101.17215150411209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47472.996711480409</v>
      </c>
      <c r="AV103">
        <f t="shared" si="64"/>
        <v>1200.04375</v>
      </c>
      <c r="AW103">
        <f t="shared" si="65"/>
        <v>1025.9627760934077</v>
      </c>
      <c r="AX103">
        <f t="shared" si="66"/>
        <v>0.85493781047016626</v>
      </c>
      <c r="AY103">
        <f t="shared" si="67"/>
        <v>0.1884299742074208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1678119899.7874999</v>
      </c>
      <c r="BF103">
        <v>551.77850000000001</v>
      </c>
      <c r="BG103">
        <v>573.61912499999994</v>
      </c>
      <c r="BH103">
        <v>32.575125</v>
      </c>
      <c r="BI103">
        <v>30.176424999999998</v>
      </c>
      <c r="BJ103">
        <v>558.24900000000002</v>
      </c>
      <c r="BK103">
        <v>32.323749999999997</v>
      </c>
      <c r="BL103">
        <v>650.00337500000001</v>
      </c>
      <c r="BM103">
        <v>101.27525</v>
      </c>
      <c r="BN103">
        <v>9.9902162500000002E-2</v>
      </c>
      <c r="BO103">
        <v>31.843937499999999</v>
      </c>
      <c r="BP103">
        <v>31.6106625</v>
      </c>
      <c r="BQ103">
        <v>999.9</v>
      </c>
      <c r="BR103">
        <v>0</v>
      </c>
      <c r="BS103">
        <v>0</v>
      </c>
      <c r="BT103">
        <v>8981.1712500000012</v>
      </c>
      <c r="BU103">
        <v>0</v>
      </c>
      <c r="BV103">
        <v>109.4395</v>
      </c>
      <c r="BW103">
        <v>-21.8406375</v>
      </c>
      <c r="BX103">
        <v>570.35812499999997</v>
      </c>
      <c r="BY103">
        <v>591.46737499999995</v>
      </c>
      <c r="BZ103">
        <v>2.39870625</v>
      </c>
      <c r="CA103">
        <v>573.61912499999994</v>
      </c>
      <c r="CB103">
        <v>30.176424999999998</v>
      </c>
      <c r="CC103">
        <v>3.2990550000000001</v>
      </c>
      <c r="CD103">
        <v>3.0561262500000002</v>
      </c>
      <c r="CE103">
        <v>25.6196375</v>
      </c>
      <c r="CF103">
        <v>24.3369</v>
      </c>
      <c r="CG103">
        <v>1200.04375</v>
      </c>
      <c r="CH103">
        <v>0.499988875</v>
      </c>
      <c r="CI103">
        <v>0.500011125</v>
      </c>
      <c r="CJ103">
        <v>0</v>
      </c>
      <c r="CK103">
        <v>1169.355</v>
      </c>
      <c r="CL103">
        <v>4.9990899999999998</v>
      </c>
      <c r="CM103">
        <v>12646.487499999999</v>
      </c>
      <c r="CN103">
        <v>9558.1775000000016</v>
      </c>
      <c r="CO103">
        <v>40.875</v>
      </c>
      <c r="CP103">
        <v>42.375</v>
      </c>
      <c r="CQ103">
        <v>41.632750000000001</v>
      </c>
      <c r="CR103">
        <v>41.561999999999998</v>
      </c>
      <c r="CS103">
        <v>42.194875000000003</v>
      </c>
      <c r="CT103">
        <v>597.5100000000001</v>
      </c>
      <c r="CU103">
        <v>597.53375000000005</v>
      </c>
      <c r="CV103">
        <v>0</v>
      </c>
      <c r="CW103">
        <v>1678119944.2</v>
      </c>
      <c r="CX103">
        <v>0</v>
      </c>
      <c r="CY103">
        <v>1678116306.0999999</v>
      </c>
      <c r="CZ103" t="s">
        <v>356</v>
      </c>
      <c r="DA103">
        <v>1678116302.5999999</v>
      </c>
      <c r="DB103">
        <v>1678116306.0999999</v>
      </c>
      <c r="DC103">
        <v>12</v>
      </c>
      <c r="DD103">
        <v>3.5000000000000003E-2</v>
      </c>
      <c r="DE103">
        <v>0.05</v>
      </c>
      <c r="DF103">
        <v>-6.1040000000000001</v>
      </c>
      <c r="DG103">
        <v>0.249</v>
      </c>
      <c r="DH103">
        <v>413</v>
      </c>
      <c r="DI103">
        <v>32</v>
      </c>
      <c r="DJ103">
        <v>0.5</v>
      </c>
      <c r="DK103">
        <v>0.15</v>
      </c>
      <c r="DL103">
        <v>-21.534207317073172</v>
      </c>
      <c r="DM103">
        <v>-2.3107651567944392</v>
      </c>
      <c r="DN103">
        <v>0.23320566594614969</v>
      </c>
      <c r="DO103">
        <v>0</v>
      </c>
      <c r="DP103">
        <v>2.3984112195121949</v>
      </c>
      <c r="DQ103">
        <v>2.1181881533103939E-2</v>
      </c>
      <c r="DR103">
        <v>3.1641191084253151E-3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3.2981500000000001</v>
      </c>
      <c r="EB103">
        <v>2.6251799999999998</v>
      </c>
      <c r="EC103">
        <v>0.126971</v>
      </c>
      <c r="ED103">
        <v>0.128412</v>
      </c>
      <c r="EE103">
        <v>0.13569300000000001</v>
      </c>
      <c r="EF103">
        <v>0.12770300000000001</v>
      </c>
      <c r="EG103">
        <v>26396.3</v>
      </c>
      <c r="EH103">
        <v>26739.200000000001</v>
      </c>
      <c r="EI103">
        <v>28124.2</v>
      </c>
      <c r="EJ103">
        <v>29519.1</v>
      </c>
      <c r="EK103">
        <v>33467.699999999997</v>
      </c>
      <c r="EL103">
        <v>35736.400000000001</v>
      </c>
      <c r="EM103">
        <v>39714.199999999997</v>
      </c>
      <c r="EN103">
        <v>42174</v>
      </c>
      <c r="EO103">
        <v>2.2498999999999998</v>
      </c>
      <c r="EP103">
        <v>2.2212000000000001</v>
      </c>
      <c r="EQ103">
        <v>0.128441</v>
      </c>
      <c r="ER103">
        <v>0</v>
      </c>
      <c r="ES103">
        <v>29.523800000000001</v>
      </c>
      <c r="ET103">
        <v>999.9</v>
      </c>
      <c r="EU103">
        <v>73.7</v>
      </c>
      <c r="EV103">
        <v>32.6</v>
      </c>
      <c r="EW103">
        <v>35.9514</v>
      </c>
      <c r="EX103">
        <v>56.967199999999998</v>
      </c>
      <c r="EY103">
        <v>-4.1386200000000004</v>
      </c>
      <c r="EZ103">
        <v>2</v>
      </c>
      <c r="FA103">
        <v>0.32968799999999998</v>
      </c>
      <c r="FB103">
        <v>-0.57807200000000003</v>
      </c>
      <c r="FC103">
        <v>20.274699999999999</v>
      </c>
      <c r="FD103">
        <v>5.2198399999999996</v>
      </c>
      <c r="FE103">
        <v>12.004300000000001</v>
      </c>
      <c r="FF103">
        <v>4.9869500000000002</v>
      </c>
      <c r="FG103">
        <v>3.2844500000000001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1.8622000000000001</v>
      </c>
      <c r="FN103">
        <v>1.8643099999999999</v>
      </c>
      <c r="FO103">
        <v>1.8603499999999999</v>
      </c>
      <c r="FP103">
        <v>1.8610500000000001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-6.4809999999999999</v>
      </c>
      <c r="GH103">
        <v>0.25130000000000002</v>
      </c>
      <c r="GI103">
        <v>-4.4273770621571362</v>
      </c>
      <c r="GJ103">
        <v>-4.6782648166075668E-3</v>
      </c>
      <c r="GK103">
        <v>2.0645039605938809E-6</v>
      </c>
      <c r="GL103">
        <v>-4.2957140779123221E-10</v>
      </c>
      <c r="GM103">
        <v>-7.2769555290842433E-2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60</v>
      </c>
      <c r="GV103">
        <v>59.9</v>
      </c>
      <c r="GW103">
        <v>1.78101</v>
      </c>
      <c r="GX103">
        <v>2.5354000000000001</v>
      </c>
      <c r="GY103">
        <v>2.04834</v>
      </c>
      <c r="GZ103">
        <v>2.6220699999999999</v>
      </c>
      <c r="HA103">
        <v>2.1972700000000001</v>
      </c>
      <c r="HB103">
        <v>2.2583000000000002</v>
      </c>
      <c r="HC103">
        <v>37.385800000000003</v>
      </c>
      <c r="HD103">
        <v>14.744899999999999</v>
      </c>
      <c r="HE103">
        <v>18</v>
      </c>
      <c r="HF103">
        <v>709.10900000000004</v>
      </c>
      <c r="HG103">
        <v>764.30600000000004</v>
      </c>
      <c r="HH103">
        <v>31.000299999999999</v>
      </c>
      <c r="HI103">
        <v>31.607199999999999</v>
      </c>
      <c r="HJ103">
        <v>30.0002</v>
      </c>
      <c r="HK103">
        <v>31.582699999999999</v>
      </c>
      <c r="HL103">
        <v>31.593900000000001</v>
      </c>
      <c r="HM103">
        <v>35.717399999999998</v>
      </c>
      <c r="HN103">
        <v>21.3947</v>
      </c>
      <c r="HO103">
        <v>99.631100000000004</v>
      </c>
      <c r="HP103">
        <v>31</v>
      </c>
      <c r="HQ103">
        <v>591.95399999999995</v>
      </c>
      <c r="HR103">
        <v>30.1572</v>
      </c>
      <c r="HS103">
        <v>99.124700000000004</v>
      </c>
      <c r="HT103">
        <v>97.816000000000003</v>
      </c>
    </row>
    <row r="104" spans="1:228" x14ac:dyDescent="0.2">
      <c r="A104">
        <v>89</v>
      </c>
      <c r="B104">
        <v>1678119906.0999999</v>
      </c>
      <c r="C104">
        <v>351</v>
      </c>
      <c r="D104" t="s">
        <v>536</v>
      </c>
      <c r="E104" t="s">
        <v>537</v>
      </c>
      <c r="F104">
        <v>4</v>
      </c>
      <c r="G104">
        <v>1678119904.0999999</v>
      </c>
      <c r="H104">
        <f t="shared" si="34"/>
        <v>2.6876132962410327E-3</v>
      </c>
      <c r="I104">
        <f t="shared" si="35"/>
        <v>2.6876132962410328</v>
      </c>
      <c r="J104">
        <f t="shared" si="36"/>
        <v>11.66350469259956</v>
      </c>
      <c r="K104">
        <f t="shared" si="37"/>
        <v>558.89871428571428</v>
      </c>
      <c r="L104">
        <f t="shared" si="38"/>
        <v>450.55724351979228</v>
      </c>
      <c r="M104">
        <f t="shared" si="39"/>
        <v>45.675153057165701</v>
      </c>
      <c r="N104">
        <f t="shared" si="40"/>
        <v>56.658248614599678</v>
      </c>
      <c r="O104">
        <f t="shared" si="41"/>
        <v>0.19882669244408754</v>
      </c>
      <c r="P104">
        <f t="shared" si="42"/>
        <v>2.7710362654058169</v>
      </c>
      <c r="Q104">
        <f t="shared" si="43"/>
        <v>0.19122752272378035</v>
      </c>
      <c r="R104">
        <f t="shared" si="44"/>
        <v>0.12017575751591902</v>
      </c>
      <c r="S104">
        <f t="shared" si="45"/>
        <v>226.11003223546948</v>
      </c>
      <c r="T104">
        <f t="shared" si="46"/>
        <v>32.510786067655033</v>
      </c>
      <c r="U104">
        <f t="shared" si="47"/>
        <v>31.61187142857143</v>
      </c>
      <c r="V104">
        <f t="shared" si="48"/>
        <v>4.6711805029765499</v>
      </c>
      <c r="W104">
        <f t="shared" si="49"/>
        <v>69.769444917050834</v>
      </c>
      <c r="X104">
        <f t="shared" si="50"/>
        <v>3.302437808889831</v>
      </c>
      <c r="Y104">
        <f t="shared" si="51"/>
        <v>4.7333582957641598</v>
      </c>
      <c r="Z104">
        <f t="shared" si="52"/>
        <v>1.3687426940867189</v>
      </c>
      <c r="AA104">
        <f t="shared" si="53"/>
        <v>-118.52374636422954</v>
      </c>
      <c r="AB104">
        <f t="shared" si="54"/>
        <v>34.83183686630057</v>
      </c>
      <c r="AC104">
        <f t="shared" si="55"/>
        <v>2.8430496715389975</v>
      </c>
      <c r="AD104">
        <f t="shared" si="56"/>
        <v>145.26117240907951</v>
      </c>
      <c r="AE104">
        <f t="shared" si="57"/>
        <v>22.349628951085613</v>
      </c>
      <c r="AF104">
        <f t="shared" si="58"/>
        <v>2.6857891458875867</v>
      </c>
      <c r="AG104">
        <f t="shared" si="59"/>
        <v>11.66350469259956</v>
      </c>
      <c r="AH104">
        <v>597.69289337549412</v>
      </c>
      <c r="AI104">
        <v>580.27107878787899</v>
      </c>
      <c r="AJ104">
        <v>1.6999391096911849</v>
      </c>
      <c r="AK104">
        <v>60.517425008819501</v>
      </c>
      <c r="AL104">
        <f t="shared" si="60"/>
        <v>2.6876132962410328</v>
      </c>
      <c r="AM104">
        <v>30.17871402581105</v>
      </c>
      <c r="AN104">
        <v>32.578502424242423</v>
      </c>
      <c r="AO104">
        <v>2.6406907406973719E-5</v>
      </c>
      <c r="AP104">
        <v>101.17215150411209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47611.124109508732</v>
      </c>
      <c r="AV104">
        <f t="shared" si="64"/>
        <v>1199.967142857143</v>
      </c>
      <c r="AW104">
        <f t="shared" si="65"/>
        <v>1025.8974135935075</v>
      </c>
      <c r="AX104">
        <f t="shared" si="66"/>
        <v>0.85493792034240834</v>
      </c>
      <c r="AY104">
        <f t="shared" si="67"/>
        <v>0.18843018626084834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1678119904.0999999</v>
      </c>
      <c r="BF104">
        <v>558.89871428571428</v>
      </c>
      <c r="BG104">
        <v>580.91385714285718</v>
      </c>
      <c r="BH104">
        <v>32.576514285714282</v>
      </c>
      <c r="BI104">
        <v>30.178185714285711</v>
      </c>
      <c r="BJ104">
        <v>565.38900000000001</v>
      </c>
      <c r="BK104">
        <v>32.325128571428571</v>
      </c>
      <c r="BL104">
        <v>650.0265714285714</v>
      </c>
      <c r="BM104">
        <v>101.2748571428571</v>
      </c>
      <c r="BN104">
        <v>9.9948642857142875E-2</v>
      </c>
      <c r="BO104">
        <v>31.845028571428571</v>
      </c>
      <c r="BP104">
        <v>31.61187142857143</v>
      </c>
      <c r="BQ104">
        <v>999.89999999999986</v>
      </c>
      <c r="BR104">
        <v>0</v>
      </c>
      <c r="BS104">
        <v>0</v>
      </c>
      <c r="BT104">
        <v>9007.7699999999986</v>
      </c>
      <c r="BU104">
        <v>0</v>
      </c>
      <c r="BV104">
        <v>112.642</v>
      </c>
      <c r="BW104">
        <v>-22.015257142857141</v>
      </c>
      <c r="BX104">
        <v>577.71871428571433</v>
      </c>
      <c r="BY104">
        <v>598.99057142857134</v>
      </c>
      <c r="BZ104">
        <v>2.3983428571428571</v>
      </c>
      <c r="CA104">
        <v>580.91385714285718</v>
      </c>
      <c r="CB104">
        <v>30.178185714285711</v>
      </c>
      <c r="CC104">
        <v>3.2991771428571428</v>
      </c>
      <c r="CD104">
        <v>3.0562857142857141</v>
      </c>
      <c r="CE104">
        <v>25.620271428571431</v>
      </c>
      <c r="CF104">
        <v>24.337771428571429</v>
      </c>
      <c r="CG104">
        <v>1199.967142857143</v>
      </c>
      <c r="CH104">
        <v>0.49998557142857142</v>
      </c>
      <c r="CI104">
        <v>0.50001442857142864</v>
      </c>
      <c r="CJ104">
        <v>0</v>
      </c>
      <c r="CK104">
        <v>1171.3557142857139</v>
      </c>
      <c r="CL104">
        <v>4.9990899999999998</v>
      </c>
      <c r="CM104">
        <v>12667.2</v>
      </c>
      <c r="CN104">
        <v>9557.5442857142862</v>
      </c>
      <c r="CO104">
        <v>40.875</v>
      </c>
      <c r="CP104">
        <v>42.375</v>
      </c>
      <c r="CQ104">
        <v>41.651571428571437</v>
      </c>
      <c r="CR104">
        <v>41.561999999999998</v>
      </c>
      <c r="CS104">
        <v>42.232000000000014</v>
      </c>
      <c r="CT104">
        <v>597.4671428571429</v>
      </c>
      <c r="CU104">
        <v>597.5</v>
      </c>
      <c r="CV104">
        <v>0</v>
      </c>
      <c r="CW104">
        <v>1678119948.4000001</v>
      </c>
      <c r="CX104">
        <v>0</v>
      </c>
      <c r="CY104">
        <v>1678116306.0999999</v>
      </c>
      <c r="CZ104" t="s">
        <v>356</v>
      </c>
      <c r="DA104">
        <v>1678116302.5999999</v>
      </c>
      <c r="DB104">
        <v>1678116306.0999999</v>
      </c>
      <c r="DC104">
        <v>12</v>
      </c>
      <c r="DD104">
        <v>3.5000000000000003E-2</v>
      </c>
      <c r="DE104">
        <v>0.05</v>
      </c>
      <c r="DF104">
        <v>-6.1040000000000001</v>
      </c>
      <c r="DG104">
        <v>0.249</v>
      </c>
      <c r="DH104">
        <v>413</v>
      </c>
      <c r="DI104">
        <v>32</v>
      </c>
      <c r="DJ104">
        <v>0.5</v>
      </c>
      <c r="DK104">
        <v>0.15</v>
      </c>
      <c r="DL104">
        <v>-21.680221951219512</v>
      </c>
      <c r="DM104">
        <v>-2.4774940766550539</v>
      </c>
      <c r="DN104">
        <v>0.24730457720872839</v>
      </c>
      <c r="DO104">
        <v>0</v>
      </c>
      <c r="DP104">
        <v>2.3993082926829268</v>
      </c>
      <c r="DQ104">
        <v>1.0662020906290041E-4</v>
      </c>
      <c r="DR104">
        <v>2.2713388148617648E-3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3.29827</v>
      </c>
      <c r="EB104">
        <v>2.62527</v>
      </c>
      <c r="EC104">
        <v>0.12803600000000001</v>
      </c>
      <c r="ED104">
        <v>0.129473</v>
      </c>
      <c r="EE104">
        <v>0.13569700000000001</v>
      </c>
      <c r="EF104">
        <v>0.127695</v>
      </c>
      <c r="EG104">
        <v>26364.3</v>
      </c>
      <c r="EH104">
        <v>26706.5</v>
      </c>
      <c r="EI104">
        <v>28124.3</v>
      </c>
      <c r="EJ104">
        <v>29519</v>
      </c>
      <c r="EK104">
        <v>33468.1</v>
      </c>
      <c r="EL104">
        <v>35736.400000000001</v>
      </c>
      <c r="EM104">
        <v>39714.800000000003</v>
      </c>
      <c r="EN104">
        <v>42173.4</v>
      </c>
      <c r="EO104">
        <v>2.2497699999999998</v>
      </c>
      <c r="EP104">
        <v>2.2212700000000001</v>
      </c>
      <c r="EQ104">
        <v>0.12792600000000001</v>
      </c>
      <c r="ER104">
        <v>0</v>
      </c>
      <c r="ES104">
        <v>29.5305</v>
      </c>
      <c r="ET104">
        <v>999.9</v>
      </c>
      <c r="EU104">
        <v>73.7</v>
      </c>
      <c r="EV104">
        <v>32.6</v>
      </c>
      <c r="EW104">
        <v>35.945300000000003</v>
      </c>
      <c r="EX104">
        <v>56.697200000000002</v>
      </c>
      <c r="EY104">
        <v>-4.0905500000000004</v>
      </c>
      <c r="EZ104">
        <v>2</v>
      </c>
      <c r="FA104">
        <v>0.330071</v>
      </c>
      <c r="FB104">
        <v>-0.57750299999999999</v>
      </c>
      <c r="FC104">
        <v>20.274699999999999</v>
      </c>
      <c r="FD104">
        <v>5.2201399999999998</v>
      </c>
      <c r="FE104">
        <v>12.0044</v>
      </c>
      <c r="FF104">
        <v>4.98705</v>
      </c>
      <c r="FG104">
        <v>3.2844500000000001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1.8622099999999999</v>
      </c>
      <c r="FN104">
        <v>1.86432</v>
      </c>
      <c r="FO104">
        <v>1.86033</v>
      </c>
      <c r="FP104">
        <v>1.8610500000000001</v>
      </c>
      <c r="FQ104">
        <v>1.8602000000000001</v>
      </c>
      <c r="FR104">
        <v>1.86188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-6.4989999999999997</v>
      </c>
      <c r="GH104">
        <v>0.25140000000000001</v>
      </c>
      <c r="GI104">
        <v>-4.4273770621571362</v>
      </c>
      <c r="GJ104">
        <v>-4.6782648166075668E-3</v>
      </c>
      <c r="GK104">
        <v>2.0645039605938809E-6</v>
      </c>
      <c r="GL104">
        <v>-4.2957140779123221E-10</v>
      </c>
      <c r="GM104">
        <v>-7.2769555290842433E-2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60.1</v>
      </c>
      <c r="GV104">
        <v>60</v>
      </c>
      <c r="GW104">
        <v>1.79932</v>
      </c>
      <c r="GX104">
        <v>2.5280800000000001</v>
      </c>
      <c r="GY104">
        <v>2.04834</v>
      </c>
      <c r="GZ104">
        <v>2.6220699999999999</v>
      </c>
      <c r="HA104">
        <v>2.1972700000000001</v>
      </c>
      <c r="HB104">
        <v>2.3120099999999999</v>
      </c>
      <c r="HC104">
        <v>37.385800000000003</v>
      </c>
      <c r="HD104">
        <v>14.762499999999999</v>
      </c>
      <c r="HE104">
        <v>18</v>
      </c>
      <c r="HF104">
        <v>709.00900000000001</v>
      </c>
      <c r="HG104">
        <v>764.41300000000001</v>
      </c>
      <c r="HH104">
        <v>31.000299999999999</v>
      </c>
      <c r="HI104">
        <v>31.607600000000001</v>
      </c>
      <c r="HJ104">
        <v>30.000299999999999</v>
      </c>
      <c r="HK104">
        <v>31.582999999999998</v>
      </c>
      <c r="HL104">
        <v>31.596399999999999</v>
      </c>
      <c r="HM104">
        <v>35.994999999999997</v>
      </c>
      <c r="HN104">
        <v>21.3947</v>
      </c>
      <c r="HO104">
        <v>99.631100000000004</v>
      </c>
      <c r="HP104">
        <v>31</v>
      </c>
      <c r="HQ104">
        <v>598.64499999999998</v>
      </c>
      <c r="HR104">
        <v>30.1572</v>
      </c>
      <c r="HS104">
        <v>99.125799999999998</v>
      </c>
      <c r="HT104">
        <v>97.815100000000001</v>
      </c>
    </row>
    <row r="105" spans="1:228" x14ac:dyDescent="0.2">
      <c r="A105">
        <v>90</v>
      </c>
      <c r="B105">
        <v>1678119910.0999999</v>
      </c>
      <c r="C105">
        <v>355</v>
      </c>
      <c r="D105" t="s">
        <v>538</v>
      </c>
      <c r="E105" t="s">
        <v>539</v>
      </c>
      <c r="F105">
        <v>4</v>
      </c>
      <c r="G105">
        <v>1678119907.7874999</v>
      </c>
      <c r="H105">
        <f t="shared" si="34"/>
        <v>2.6795371124935302E-3</v>
      </c>
      <c r="I105">
        <f t="shared" si="35"/>
        <v>2.6795371124935303</v>
      </c>
      <c r="J105">
        <f t="shared" si="36"/>
        <v>11.71519041296016</v>
      </c>
      <c r="K105">
        <f t="shared" si="37"/>
        <v>564.99712499999998</v>
      </c>
      <c r="L105">
        <f t="shared" si="38"/>
        <v>455.8578742044607</v>
      </c>
      <c r="M105">
        <f t="shared" si="39"/>
        <v>46.212661099832708</v>
      </c>
      <c r="N105">
        <f t="shared" si="40"/>
        <v>57.276669193376684</v>
      </c>
      <c r="O105">
        <f t="shared" si="41"/>
        <v>0.19832023718141537</v>
      </c>
      <c r="P105">
        <f t="shared" si="42"/>
        <v>2.7666619301952462</v>
      </c>
      <c r="Q105">
        <f t="shared" si="43"/>
        <v>0.19074747581919299</v>
      </c>
      <c r="R105">
        <f t="shared" si="44"/>
        <v>0.119873462077278</v>
      </c>
      <c r="S105">
        <f t="shared" si="45"/>
        <v>226.1232693226757</v>
      </c>
      <c r="T105">
        <f t="shared" si="46"/>
        <v>32.514981732521683</v>
      </c>
      <c r="U105">
        <f t="shared" si="47"/>
        <v>31.6083</v>
      </c>
      <c r="V105">
        <f t="shared" si="48"/>
        <v>4.6702336402785027</v>
      </c>
      <c r="W105">
        <f t="shared" si="49"/>
        <v>69.759803035027701</v>
      </c>
      <c r="X105">
        <f t="shared" si="50"/>
        <v>3.3021561721293797</v>
      </c>
      <c r="Y105">
        <f t="shared" si="51"/>
        <v>4.7336087954137502</v>
      </c>
      <c r="Z105">
        <f t="shared" si="52"/>
        <v>1.368077468149123</v>
      </c>
      <c r="AA105">
        <f t="shared" si="53"/>
        <v>-118.16758666096469</v>
      </c>
      <c r="AB105">
        <f t="shared" si="54"/>
        <v>35.448853915584664</v>
      </c>
      <c r="AC105">
        <f t="shared" si="55"/>
        <v>2.8979490648760304</v>
      </c>
      <c r="AD105">
        <f t="shared" si="56"/>
        <v>146.30248564217169</v>
      </c>
      <c r="AE105">
        <f t="shared" si="57"/>
        <v>22.279045531609526</v>
      </c>
      <c r="AF105">
        <f t="shared" si="58"/>
        <v>2.6840264575366275</v>
      </c>
      <c r="AG105">
        <f t="shared" si="59"/>
        <v>11.71519041296016</v>
      </c>
      <c r="AH105">
        <v>604.52421968348278</v>
      </c>
      <c r="AI105">
        <v>587.07643636363616</v>
      </c>
      <c r="AJ105">
        <v>1.6935255708078201</v>
      </c>
      <c r="AK105">
        <v>60.517425008819501</v>
      </c>
      <c r="AL105">
        <f t="shared" si="60"/>
        <v>2.6795371124935303</v>
      </c>
      <c r="AM105">
        <v>30.176893421338789</v>
      </c>
      <c r="AN105">
        <v>32.570028484848493</v>
      </c>
      <c r="AO105">
        <v>-4.5874355592590002E-5</v>
      </c>
      <c r="AP105">
        <v>101.17215150411209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47490.11549164298</v>
      </c>
      <c r="AV105">
        <f t="shared" si="64"/>
        <v>1200.0362500000001</v>
      </c>
      <c r="AW105">
        <f t="shared" si="65"/>
        <v>1025.9566074210754</v>
      </c>
      <c r="AX105">
        <f t="shared" si="66"/>
        <v>0.85493801326507879</v>
      </c>
      <c r="AY105">
        <f t="shared" si="67"/>
        <v>0.18843036560160217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1678119907.7874999</v>
      </c>
      <c r="BF105">
        <v>564.99712499999998</v>
      </c>
      <c r="BG105">
        <v>586.96212500000001</v>
      </c>
      <c r="BH105">
        <v>32.573625</v>
      </c>
      <c r="BI105">
        <v>30.176774999999999</v>
      </c>
      <c r="BJ105">
        <v>571.50400000000002</v>
      </c>
      <c r="BK105">
        <v>32.322249999999997</v>
      </c>
      <c r="BL105">
        <v>650.00262499999997</v>
      </c>
      <c r="BM105">
        <v>101.275125</v>
      </c>
      <c r="BN105">
        <v>0.1000265875</v>
      </c>
      <c r="BO105">
        <v>31.845962499999999</v>
      </c>
      <c r="BP105">
        <v>31.6083</v>
      </c>
      <c r="BQ105">
        <v>999.9</v>
      </c>
      <c r="BR105">
        <v>0</v>
      </c>
      <c r="BS105">
        <v>0</v>
      </c>
      <c r="BT105">
        <v>8984.5300000000007</v>
      </c>
      <c r="BU105">
        <v>0</v>
      </c>
      <c r="BV105">
        <v>115.657875</v>
      </c>
      <c r="BW105">
        <v>-21.965087499999999</v>
      </c>
      <c r="BX105">
        <v>584.020625</v>
      </c>
      <c r="BY105">
        <v>605.22587500000009</v>
      </c>
      <c r="BZ105">
        <v>2.396865</v>
      </c>
      <c r="CA105">
        <v>586.96212500000001</v>
      </c>
      <c r="CB105">
        <v>30.176774999999999</v>
      </c>
      <c r="CC105">
        <v>3.2988962499999999</v>
      </c>
      <c r="CD105">
        <v>3.05615375</v>
      </c>
      <c r="CE105">
        <v>25.618825000000001</v>
      </c>
      <c r="CF105">
        <v>24.337062499999998</v>
      </c>
      <c r="CG105">
        <v>1200.0362500000001</v>
      </c>
      <c r="CH105">
        <v>0.49998350000000003</v>
      </c>
      <c r="CI105">
        <v>0.50001649999999997</v>
      </c>
      <c r="CJ105">
        <v>0</v>
      </c>
      <c r="CK105">
        <v>1173.4224999999999</v>
      </c>
      <c r="CL105">
        <v>4.9990899999999998</v>
      </c>
      <c r="CM105">
        <v>12690</v>
      </c>
      <c r="CN105">
        <v>9558.0999999999985</v>
      </c>
      <c r="CO105">
        <v>40.875</v>
      </c>
      <c r="CP105">
        <v>42.375</v>
      </c>
      <c r="CQ105">
        <v>41.625</v>
      </c>
      <c r="CR105">
        <v>41.561999999999998</v>
      </c>
      <c r="CS105">
        <v>42.218499999999999</v>
      </c>
      <c r="CT105">
        <v>597.49875000000009</v>
      </c>
      <c r="CU105">
        <v>597.53874999999994</v>
      </c>
      <c r="CV105">
        <v>0</v>
      </c>
      <c r="CW105">
        <v>1678119952</v>
      </c>
      <c r="CX105">
        <v>0</v>
      </c>
      <c r="CY105">
        <v>1678116306.0999999</v>
      </c>
      <c r="CZ105" t="s">
        <v>356</v>
      </c>
      <c r="DA105">
        <v>1678116302.5999999</v>
      </c>
      <c r="DB105">
        <v>1678116306.0999999</v>
      </c>
      <c r="DC105">
        <v>12</v>
      </c>
      <c r="DD105">
        <v>3.5000000000000003E-2</v>
      </c>
      <c r="DE105">
        <v>0.05</v>
      </c>
      <c r="DF105">
        <v>-6.1040000000000001</v>
      </c>
      <c r="DG105">
        <v>0.249</v>
      </c>
      <c r="DH105">
        <v>413</v>
      </c>
      <c r="DI105">
        <v>32</v>
      </c>
      <c r="DJ105">
        <v>0.5</v>
      </c>
      <c r="DK105">
        <v>0.15</v>
      </c>
      <c r="DL105">
        <v>-21.809434146341459</v>
      </c>
      <c r="DM105">
        <v>-1.6749888501742349</v>
      </c>
      <c r="DN105">
        <v>0.18058676667309281</v>
      </c>
      <c r="DO105">
        <v>0</v>
      </c>
      <c r="DP105">
        <v>2.399153902439024</v>
      </c>
      <c r="DQ105">
        <v>-1.6305993031356429E-2</v>
      </c>
      <c r="DR105">
        <v>2.5530640396358851E-3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3.2982499999999999</v>
      </c>
      <c r="EB105">
        <v>2.6252</v>
      </c>
      <c r="EC105">
        <v>0.12908700000000001</v>
      </c>
      <c r="ED105">
        <v>0.130465</v>
      </c>
      <c r="EE105">
        <v>0.135682</v>
      </c>
      <c r="EF105">
        <v>0.12769900000000001</v>
      </c>
      <c r="EG105">
        <v>26332.1</v>
      </c>
      <c r="EH105">
        <v>26676</v>
      </c>
      <c r="EI105">
        <v>28123.9</v>
      </c>
      <c r="EJ105">
        <v>29519</v>
      </c>
      <c r="EK105">
        <v>33468.1</v>
      </c>
      <c r="EL105">
        <v>35736.6</v>
      </c>
      <c r="EM105">
        <v>39714</v>
      </c>
      <c r="EN105">
        <v>42173.8</v>
      </c>
      <c r="EO105">
        <v>2.2500300000000002</v>
      </c>
      <c r="EP105">
        <v>2.22132</v>
      </c>
      <c r="EQ105">
        <v>0.127219</v>
      </c>
      <c r="ER105">
        <v>0</v>
      </c>
      <c r="ES105">
        <v>29.536300000000001</v>
      </c>
      <c r="ET105">
        <v>999.9</v>
      </c>
      <c r="EU105">
        <v>73.7</v>
      </c>
      <c r="EV105">
        <v>32.700000000000003</v>
      </c>
      <c r="EW105">
        <v>36.1492</v>
      </c>
      <c r="EX105">
        <v>56.877200000000002</v>
      </c>
      <c r="EY105">
        <v>-4.1987199999999998</v>
      </c>
      <c r="EZ105">
        <v>2</v>
      </c>
      <c r="FA105">
        <v>0.329903</v>
      </c>
      <c r="FB105">
        <v>-0.57761399999999996</v>
      </c>
      <c r="FC105">
        <v>20.2746</v>
      </c>
      <c r="FD105">
        <v>5.22058</v>
      </c>
      <c r="FE105">
        <v>12.0044</v>
      </c>
      <c r="FF105">
        <v>4.9876500000000004</v>
      </c>
      <c r="FG105">
        <v>3.2846299999999999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1.8622000000000001</v>
      </c>
      <c r="FN105">
        <v>1.86429</v>
      </c>
      <c r="FO105">
        <v>1.8603499999999999</v>
      </c>
      <c r="FP105">
        <v>1.8610800000000001</v>
      </c>
      <c r="FQ105">
        <v>1.8602000000000001</v>
      </c>
      <c r="FR105">
        <v>1.86188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-6.5170000000000003</v>
      </c>
      <c r="GH105">
        <v>0.25130000000000002</v>
      </c>
      <c r="GI105">
        <v>-4.4273770621571362</v>
      </c>
      <c r="GJ105">
        <v>-4.6782648166075668E-3</v>
      </c>
      <c r="GK105">
        <v>2.0645039605938809E-6</v>
      </c>
      <c r="GL105">
        <v>-4.2957140779123221E-10</v>
      </c>
      <c r="GM105">
        <v>-7.2769555290842433E-2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60.1</v>
      </c>
      <c r="GV105">
        <v>60.1</v>
      </c>
      <c r="GW105">
        <v>1.8151900000000001</v>
      </c>
      <c r="GX105">
        <v>2.5317400000000001</v>
      </c>
      <c r="GY105">
        <v>2.04834</v>
      </c>
      <c r="GZ105">
        <v>2.6220699999999999</v>
      </c>
      <c r="HA105">
        <v>2.1972700000000001</v>
      </c>
      <c r="HB105">
        <v>2.35229</v>
      </c>
      <c r="HC105">
        <v>37.385800000000003</v>
      </c>
      <c r="HD105">
        <v>14.762499999999999</v>
      </c>
      <c r="HE105">
        <v>18</v>
      </c>
      <c r="HF105">
        <v>709.23800000000006</v>
      </c>
      <c r="HG105">
        <v>764.46100000000001</v>
      </c>
      <c r="HH105">
        <v>31.0001</v>
      </c>
      <c r="HI105">
        <v>31.61</v>
      </c>
      <c r="HJ105">
        <v>30</v>
      </c>
      <c r="HK105">
        <v>31.584800000000001</v>
      </c>
      <c r="HL105">
        <v>31.596399999999999</v>
      </c>
      <c r="HM105">
        <v>36.314999999999998</v>
      </c>
      <c r="HN105">
        <v>21.3947</v>
      </c>
      <c r="HO105">
        <v>99.631100000000004</v>
      </c>
      <c r="HP105">
        <v>31</v>
      </c>
      <c r="HQ105">
        <v>605.32500000000005</v>
      </c>
      <c r="HR105">
        <v>30.1572</v>
      </c>
      <c r="HS105">
        <v>99.123999999999995</v>
      </c>
      <c r="HT105">
        <v>97.815600000000003</v>
      </c>
    </row>
    <row r="106" spans="1:228" x14ac:dyDescent="0.2">
      <c r="A106">
        <v>91</v>
      </c>
      <c r="B106">
        <v>1678119914.0999999</v>
      </c>
      <c r="C106">
        <v>359</v>
      </c>
      <c r="D106" t="s">
        <v>540</v>
      </c>
      <c r="E106" t="s">
        <v>541</v>
      </c>
      <c r="F106">
        <v>4</v>
      </c>
      <c r="G106">
        <v>1678119912.0999999</v>
      </c>
      <c r="H106">
        <f t="shared" si="34"/>
        <v>2.6747595462856041E-3</v>
      </c>
      <c r="I106">
        <f t="shared" si="35"/>
        <v>2.6747595462856042</v>
      </c>
      <c r="J106">
        <f t="shared" si="36"/>
        <v>11.927595993667962</v>
      </c>
      <c r="K106">
        <f t="shared" si="37"/>
        <v>571.88942857142854</v>
      </c>
      <c r="L106">
        <f t="shared" si="38"/>
        <v>460.71421839906026</v>
      </c>
      <c r="M106">
        <f t="shared" si="39"/>
        <v>46.705460571194848</v>
      </c>
      <c r="N106">
        <f t="shared" si="40"/>
        <v>57.975981835425131</v>
      </c>
      <c r="O106">
        <f t="shared" si="41"/>
        <v>0.19803653779980698</v>
      </c>
      <c r="P106">
        <f t="shared" si="42"/>
        <v>2.7670536293898738</v>
      </c>
      <c r="Q106">
        <f t="shared" si="43"/>
        <v>0.19048600825342166</v>
      </c>
      <c r="R106">
        <f t="shared" si="44"/>
        <v>0.11970815440030103</v>
      </c>
      <c r="S106">
        <f t="shared" si="45"/>
        <v>226.11830100736282</v>
      </c>
      <c r="T106">
        <f t="shared" si="46"/>
        <v>32.510652030798887</v>
      </c>
      <c r="U106">
        <f t="shared" si="47"/>
        <v>31.60388571428572</v>
      </c>
      <c r="V106">
        <f t="shared" si="48"/>
        <v>4.6690635489249557</v>
      </c>
      <c r="W106">
        <f t="shared" si="49"/>
        <v>69.768252000310085</v>
      </c>
      <c r="X106">
        <f t="shared" si="50"/>
        <v>3.3015233204007433</v>
      </c>
      <c r="Y106">
        <f t="shared" si="51"/>
        <v>4.732128476410832</v>
      </c>
      <c r="Z106">
        <f t="shared" si="52"/>
        <v>1.3675402285242124</v>
      </c>
      <c r="AA106">
        <f t="shared" si="53"/>
        <v>-117.95689599119514</v>
      </c>
      <c r="AB106">
        <f t="shared" si="54"/>
        <v>35.288978403388029</v>
      </c>
      <c r="AC106">
        <f t="shared" si="55"/>
        <v>2.8843297897851197</v>
      </c>
      <c r="AD106">
        <f t="shared" si="56"/>
        <v>146.3347132093408</v>
      </c>
      <c r="AE106">
        <f t="shared" si="57"/>
        <v>22.129068281333446</v>
      </c>
      <c r="AF106">
        <f t="shared" si="58"/>
        <v>2.6778898894705705</v>
      </c>
      <c r="AG106">
        <f t="shared" si="59"/>
        <v>11.927595993667962</v>
      </c>
      <c r="AH106">
        <v>610.96294262940273</v>
      </c>
      <c r="AI106">
        <v>593.5774606060603</v>
      </c>
      <c r="AJ106">
        <v>1.622445361331164</v>
      </c>
      <c r="AK106">
        <v>60.517425008819501</v>
      </c>
      <c r="AL106">
        <f t="shared" si="60"/>
        <v>2.6747595462856042</v>
      </c>
      <c r="AM106">
        <v>30.17563496498396</v>
      </c>
      <c r="AN106">
        <v>32.564378181818178</v>
      </c>
      <c r="AO106">
        <v>-3.0428847322841679E-5</v>
      </c>
      <c r="AP106">
        <v>101.17215150411209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47501.801403543825</v>
      </c>
      <c r="AV106">
        <f t="shared" si="64"/>
        <v>1200.014285714286</v>
      </c>
      <c r="AW106">
        <f t="shared" si="65"/>
        <v>1025.9373994856803</v>
      </c>
      <c r="AX106">
        <f t="shared" si="66"/>
        <v>0.85493765507550634</v>
      </c>
      <c r="AY106">
        <f t="shared" si="67"/>
        <v>0.18842967429572735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1678119912.0999999</v>
      </c>
      <c r="BF106">
        <v>571.88942857142854</v>
      </c>
      <c r="BG106">
        <v>593.72942857142857</v>
      </c>
      <c r="BH106">
        <v>32.567042857142859</v>
      </c>
      <c r="BI106">
        <v>30.175699999999999</v>
      </c>
      <c r="BJ106">
        <v>578.41528571428569</v>
      </c>
      <c r="BK106">
        <v>32.315757142857137</v>
      </c>
      <c r="BL106">
        <v>650.01442857142865</v>
      </c>
      <c r="BM106">
        <v>101.2761428571429</v>
      </c>
      <c r="BN106">
        <v>0.10006544285714281</v>
      </c>
      <c r="BO106">
        <v>31.84044285714285</v>
      </c>
      <c r="BP106">
        <v>31.60388571428572</v>
      </c>
      <c r="BQ106">
        <v>999.89999999999986</v>
      </c>
      <c r="BR106">
        <v>0</v>
      </c>
      <c r="BS106">
        <v>0</v>
      </c>
      <c r="BT106">
        <v>8986.517142857143</v>
      </c>
      <c r="BU106">
        <v>0</v>
      </c>
      <c r="BV106">
        <v>119.13285714285711</v>
      </c>
      <c r="BW106">
        <v>-21.840042857142858</v>
      </c>
      <c r="BX106">
        <v>591.14128571428569</v>
      </c>
      <c r="BY106">
        <v>612.2032857142857</v>
      </c>
      <c r="BZ106">
        <v>2.3913414285714292</v>
      </c>
      <c r="CA106">
        <v>593.72942857142857</v>
      </c>
      <c r="CB106">
        <v>30.175699999999999</v>
      </c>
      <c r="CC106">
        <v>3.2982614285714291</v>
      </c>
      <c r="CD106">
        <v>3.0560771428571432</v>
      </c>
      <c r="CE106">
        <v>25.615585714285711</v>
      </c>
      <c r="CF106">
        <v>24.336657142857138</v>
      </c>
      <c r="CG106">
        <v>1200.014285714286</v>
      </c>
      <c r="CH106">
        <v>0.49999342857142848</v>
      </c>
      <c r="CI106">
        <v>0.50000657142857141</v>
      </c>
      <c r="CJ106">
        <v>0</v>
      </c>
      <c r="CK106">
        <v>1176.171428571429</v>
      </c>
      <c r="CL106">
        <v>4.9990899999999998</v>
      </c>
      <c r="CM106">
        <v>12718.8</v>
      </c>
      <c r="CN106">
        <v>9557.9514285714286</v>
      </c>
      <c r="CO106">
        <v>40.936999999999998</v>
      </c>
      <c r="CP106">
        <v>42.375</v>
      </c>
      <c r="CQ106">
        <v>41.686999999999998</v>
      </c>
      <c r="CR106">
        <v>41.561999999999998</v>
      </c>
      <c r="CS106">
        <v>42.223000000000013</v>
      </c>
      <c r="CT106">
        <v>597.50285714285724</v>
      </c>
      <c r="CU106">
        <v>597.51428571428573</v>
      </c>
      <c r="CV106">
        <v>0</v>
      </c>
      <c r="CW106">
        <v>1678119956.2</v>
      </c>
      <c r="CX106">
        <v>0</v>
      </c>
      <c r="CY106">
        <v>1678116306.0999999</v>
      </c>
      <c r="CZ106" t="s">
        <v>356</v>
      </c>
      <c r="DA106">
        <v>1678116302.5999999</v>
      </c>
      <c r="DB106">
        <v>1678116306.0999999</v>
      </c>
      <c r="DC106">
        <v>12</v>
      </c>
      <c r="DD106">
        <v>3.5000000000000003E-2</v>
      </c>
      <c r="DE106">
        <v>0.05</v>
      </c>
      <c r="DF106">
        <v>-6.1040000000000001</v>
      </c>
      <c r="DG106">
        <v>0.249</v>
      </c>
      <c r="DH106">
        <v>413</v>
      </c>
      <c r="DI106">
        <v>32</v>
      </c>
      <c r="DJ106">
        <v>0.5</v>
      </c>
      <c r="DK106">
        <v>0.15</v>
      </c>
      <c r="DL106">
        <v>-21.871300000000002</v>
      </c>
      <c r="DM106">
        <v>-0.55466968641116787</v>
      </c>
      <c r="DN106">
        <v>0.1089888224297986</v>
      </c>
      <c r="DO106">
        <v>0</v>
      </c>
      <c r="DP106">
        <v>2.3974682926829272</v>
      </c>
      <c r="DQ106">
        <v>-3.3621951219516187E-2</v>
      </c>
      <c r="DR106">
        <v>3.8846897119640378E-3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3.2982</v>
      </c>
      <c r="EB106">
        <v>2.62521</v>
      </c>
      <c r="EC106">
        <v>0.130078</v>
      </c>
      <c r="ED106">
        <v>0.13145100000000001</v>
      </c>
      <c r="EE106">
        <v>0.13566400000000001</v>
      </c>
      <c r="EF106">
        <v>0.127688</v>
      </c>
      <c r="EG106">
        <v>26301.599999999999</v>
      </c>
      <c r="EH106">
        <v>26645.200000000001</v>
      </c>
      <c r="EI106">
        <v>28123.4</v>
      </c>
      <c r="EJ106">
        <v>29518.400000000001</v>
      </c>
      <c r="EK106">
        <v>33468.699999999997</v>
      </c>
      <c r="EL106">
        <v>35736.300000000003</v>
      </c>
      <c r="EM106">
        <v>39713.800000000003</v>
      </c>
      <c r="EN106">
        <v>42172.9</v>
      </c>
      <c r="EO106">
        <v>2.2498</v>
      </c>
      <c r="EP106">
        <v>2.2212499999999999</v>
      </c>
      <c r="EQ106">
        <v>0.12684599999999999</v>
      </c>
      <c r="ER106">
        <v>0</v>
      </c>
      <c r="ES106">
        <v>29.540400000000002</v>
      </c>
      <c r="ET106">
        <v>999.9</v>
      </c>
      <c r="EU106">
        <v>73.7</v>
      </c>
      <c r="EV106">
        <v>32.6</v>
      </c>
      <c r="EW106">
        <v>35.947699999999998</v>
      </c>
      <c r="EX106">
        <v>56.607199999999999</v>
      </c>
      <c r="EY106">
        <v>-4.1666600000000003</v>
      </c>
      <c r="EZ106">
        <v>2</v>
      </c>
      <c r="FA106">
        <v>0.33008599999999999</v>
      </c>
      <c r="FB106">
        <v>-0.57607600000000003</v>
      </c>
      <c r="FC106">
        <v>20.2745</v>
      </c>
      <c r="FD106">
        <v>5.2211800000000004</v>
      </c>
      <c r="FE106">
        <v>12.0046</v>
      </c>
      <c r="FF106">
        <v>4.9874499999999999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1.86219</v>
      </c>
      <c r="FN106">
        <v>1.8643099999999999</v>
      </c>
      <c r="FO106">
        <v>1.8603499999999999</v>
      </c>
      <c r="FP106">
        <v>1.86104</v>
      </c>
      <c r="FQ106">
        <v>1.8602000000000001</v>
      </c>
      <c r="FR106">
        <v>1.86188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-6.5350000000000001</v>
      </c>
      <c r="GH106">
        <v>0.25130000000000002</v>
      </c>
      <c r="GI106">
        <v>-4.4273770621571362</v>
      </c>
      <c r="GJ106">
        <v>-4.6782648166075668E-3</v>
      </c>
      <c r="GK106">
        <v>2.0645039605938809E-6</v>
      </c>
      <c r="GL106">
        <v>-4.2957140779123221E-10</v>
      </c>
      <c r="GM106">
        <v>-7.2769555290842433E-2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60.2</v>
      </c>
      <c r="GV106">
        <v>60.1</v>
      </c>
      <c r="GW106">
        <v>1.8310500000000001</v>
      </c>
      <c r="GX106">
        <v>2.5354000000000001</v>
      </c>
      <c r="GY106">
        <v>2.04834</v>
      </c>
      <c r="GZ106">
        <v>2.6220699999999999</v>
      </c>
      <c r="HA106">
        <v>2.1972700000000001</v>
      </c>
      <c r="HB106">
        <v>2.2766099999999998</v>
      </c>
      <c r="HC106">
        <v>37.361800000000002</v>
      </c>
      <c r="HD106">
        <v>14.744899999999999</v>
      </c>
      <c r="HE106">
        <v>18</v>
      </c>
      <c r="HF106">
        <v>709.06200000000001</v>
      </c>
      <c r="HG106">
        <v>764.40899999999999</v>
      </c>
      <c r="HH106">
        <v>31.000299999999999</v>
      </c>
      <c r="HI106">
        <v>31.61</v>
      </c>
      <c r="HJ106">
        <v>30.0002</v>
      </c>
      <c r="HK106">
        <v>31.585799999999999</v>
      </c>
      <c r="HL106">
        <v>31.598099999999999</v>
      </c>
      <c r="HM106">
        <v>36.644300000000001</v>
      </c>
      <c r="HN106">
        <v>21.3947</v>
      </c>
      <c r="HO106">
        <v>99.631100000000004</v>
      </c>
      <c r="HP106">
        <v>31</v>
      </c>
      <c r="HQ106">
        <v>612.00400000000002</v>
      </c>
      <c r="HR106">
        <v>30.1572</v>
      </c>
      <c r="HS106">
        <v>99.123000000000005</v>
      </c>
      <c r="HT106">
        <v>97.813500000000005</v>
      </c>
    </row>
    <row r="107" spans="1:228" x14ac:dyDescent="0.2">
      <c r="A107">
        <v>92</v>
      </c>
      <c r="B107">
        <v>1678119918.0999999</v>
      </c>
      <c r="C107">
        <v>363</v>
      </c>
      <c r="D107" t="s">
        <v>542</v>
      </c>
      <c r="E107" t="s">
        <v>543</v>
      </c>
      <c r="F107">
        <v>4</v>
      </c>
      <c r="G107">
        <v>1678119915.7874999</v>
      </c>
      <c r="H107">
        <f t="shared" si="34"/>
        <v>2.668108361757379E-3</v>
      </c>
      <c r="I107">
        <f t="shared" si="35"/>
        <v>2.6681083617573789</v>
      </c>
      <c r="J107">
        <f t="shared" si="36"/>
        <v>11.970963094713404</v>
      </c>
      <c r="K107">
        <f t="shared" si="37"/>
        <v>577.7192500000001</v>
      </c>
      <c r="L107">
        <f t="shared" si="38"/>
        <v>465.90141294590677</v>
      </c>
      <c r="M107">
        <f t="shared" si="39"/>
        <v>47.230456547151441</v>
      </c>
      <c r="N107">
        <f t="shared" si="40"/>
        <v>58.565917971890649</v>
      </c>
      <c r="O107">
        <f t="shared" si="41"/>
        <v>0.19768146768739167</v>
      </c>
      <c r="P107">
        <f t="shared" si="42"/>
        <v>2.7728761981369257</v>
      </c>
      <c r="Q107">
        <f t="shared" si="43"/>
        <v>0.19017258979582799</v>
      </c>
      <c r="R107">
        <f t="shared" si="44"/>
        <v>0.1195087470427742</v>
      </c>
      <c r="S107">
        <f t="shared" si="45"/>
        <v>226.11553235887368</v>
      </c>
      <c r="T107">
        <f t="shared" si="46"/>
        <v>32.504395812537965</v>
      </c>
      <c r="U107">
        <f t="shared" si="47"/>
        <v>31.5968625</v>
      </c>
      <c r="V107">
        <f t="shared" si="48"/>
        <v>4.6672024370045282</v>
      </c>
      <c r="W107">
        <f t="shared" si="49"/>
        <v>69.780151710714904</v>
      </c>
      <c r="X107">
        <f t="shared" si="50"/>
        <v>3.3008225871914227</v>
      </c>
      <c r="Y107">
        <f t="shared" si="51"/>
        <v>4.7303172983565958</v>
      </c>
      <c r="Z107">
        <f t="shared" si="52"/>
        <v>1.3663798498131055</v>
      </c>
      <c r="AA107">
        <f t="shared" si="53"/>
        <v>-117.66357875350042</v>
      </c>
      <c r="AB107">
        <f t="shared" si="54"/>
        <v>35.403277499989038</v>
      </c>
      <c r="AC107">
        <f t="shared" si="55"/>
        <v>2.8873999124862944</v>
      </c>
      <c r="AD107">
        <f t="shared" si="56"/>
        <v>146.74263101784859</v>
      </c>
      <c r="AE107">
        <f t="shared" si="57"/>
        <v>22.341377496448906</v>
      </c>
      <c r="AF107">
        <f t="shared" si="58"/>
        <v>2.6741157019045603</v>
      </c>
      <c r="AG107">
        <f t="shared" si="59"/>
        <v>11.970963094713404</v>
      </c>
      <c r="AH107">
        <v>617.6534670141433</v>
      </c>
      <c r="AI107">
        <v>600.1422727272726</v>
      </c>
      <c r="AJ107">
        <v>1.6451779018253601</v>
      </c>
      <c r="AK107">
        <v>60.517425008819501</v>
      </c>
      <c r="AL107">
        <f t="shared" si="60"/>
        <v>2.6681083617573789</v>
      </c>
      <c r="AM107">
        <v>30.172648768325889</v>
      </c>
      <c r="AN107">
        <v>32.555550303030302</v>
      </c>
      <c r="AO107">
        <v>-4.4771174456717717E-5</v>
      </c>
      <c r="AP107">
        <v>101.17215150411209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47663.762656527098</v>
      </c>
      <c r="AV107">
        <f t="shared" si="64"/>
        <v>1200.0074999999999</v>
      </c>
      <c r="AW107">
        <f t="shared" si="65"/>
        <v>1025.9308260926807</v>
      </c>
      <c r="AX107">
        <f t="shared" si="66"/>
        <v>0.85493701172091074</v>
      </c>
      <c r="AY107">
        <f t="shared" si="67"/>
        <v>0.18842843262135753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1678119915.7874999</v>
      </c>
      <c r="BF107">
        <v>577.7192500000001</v>
      </c>
      <c r="BG107">
        <v>599.76749999999993</v>
      </c>
      <c r="BH107">
        <v>32.560724999999998</v>
      </c>
      <c r="BI107">
        <v>30.172750000000001</v>
      </c>
      <c r="BJ107">
        <v>584.26074999999992</v>
      </c>
      <c r="BK107">
        <v>32.309487500000003</v>
      </c>
      <c r="BL107">
        <v>650.01800000000003</v>
      </c>
      <c r="BM107">
        <v>101.2745</v>
      </c>
      <c r="BN107">
        <v>9.9857825000000011E-2</v>
      </c>
      <c r="BO107">
        <v>31.8336875</v>
      </c>
      <c r="BP107">
        <v>31.5968625</v>
      </c>
      <c r="BQ107">
        <v>999.9</v>
      </c>
      <c r="BR107">
        <v>0</v>
      </c>
      <c r="BS107">
        <v>0</v>
      </c>
      <c r="BT107">
        <v>9017.5774999999994</v>
      </c>
      <c r="BU107">
        <v>0</v>
      </c>
      <c r="BV107">
        <v>122.25924999999999</v>
      </c>
      <c r="BW107">
        <v>-22.0481625</v>
      </c>
      <c r="BX107">
        <v>597.16324999999995</v>
      </c>
      <c r="BY107">
        <v>618.42700000000002</v>
      </c>
      <c r="BZ107">
        <v>2.387985</v>
      </c>
      <c r="CA107">
        <v>599.76749999999993</v>
      </c>
      <c r="CB107">
        <v>30.172750000000001</v>
      </c>
      <c r="CC107">
        <v>3.2975762500000001</v>
      </c>
      <c r="CD107">
        <v>3.0557362499999998</v>
      </c>
      <c r="CE107">
        <v>25.6120625</v>
      </c>
      <c r="CF107">
        <v>24.33475</v>
      </c>
      <c r="CG107">
        <v>1200.0074999999999</v>
      </c>
      <c r="CH107">
        <v>0.50001649999999997</v>
      </c>
      <c r="CI107">
        <v>0.49998350000000003</v>
      </c>
      <c r="CJ107">
        <v>0</v>
      </c>
      <c r="CK107">
        <v>1178.19625</v>
      </c>
      <c r="CL107">
        <v>4.9990899999999998</v>
      </c>
      <c r="CM107">
        <v>12743.987499999999</v>
      </c>
      <c r="CN107">
        <v>9557.9674999999988</v>
      </c>
      <c r="CO107">
        <v>40.936999999999998</v>
      </c>
      <c r="CP107">
        <v>42.375</v>
      </c>
      <c r="CQ107">
        <v>41.679250000000003</v>
      </c>
      <c r="CR107">
        <v>41.561999999999998</v>
      </c>
      <c r="CS107">
        <v>42.25</v>
      </c>
      <c r="CT107">
        <v>597.52375000000006</v>
      </c>
      <c r="CU107">
        <v>597.48374999999999</v>
      </c>
      <c r="CV107">
        <v>0</v>
      </c>
      <c r="CW107">
        <v>1678119960.4000001</v>
      </c>
      <c r="CX107">
        <v>0</v>
      </c>
      <c r="CY107">
        <v>1678116306.0999999</v>
      </c>
      <c r="CZ107" t="s">
        <v>356</v>
      </c>
      <c r="DA107">
        <v>1678116302.5999999</v>
      </c>
      <c r="DB107">
        <v>1678116306.0999999</v>
      </c>
      <c r="DC107">
        <v>12</v>
      </c>
      <c r="DD107">
        <v>3.5000000000000003E-2</v>
      </c>
      <c r="DE107">
        <v>0.05</v>
      </c>
      <c r="DF107">
        <v>-6.1040000000000001</v>
      </c>
      <c r="DG107">
        <v>0.249</v>
      </c>
      <c r="DH107">
        <v>413</v>
      </c>
      <c r="DI107">
        <v>32</v>
      </c>
      <c r="DJ107">
        <v>0.5</v>
      </c>
      <c r="DK107">
        <v>0.15</v>
      </c>
      <c r="DL107">
        <v>-21.93649756097561</v>
      </c>
      <c r="DM107">
        <v>-0.45396585365856362</v>
      </c>
      <c r="DN107">
        <v>0.1050214739662855</v>
      </c>
      <c r="DO107">
        <v>0</v>
      </c>
      <c r="DP107">
        <v>2.3947656097560981</v>
      </c>
      <c r="DQ107">
        <v>-4.1822717770031617E-2</v>
      </c>
      <c r="DR107">
        <v>4.6419461061700876E-3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3.2981400000000001</v>
      </c>
      <c r="EB107">
        <v>2.6252900000000001</v>
      </c>
      <c r="EC107">
        <v>0.13109499999999999</v>
      </c>
      <c r="ED107">
        <v>0.13249</v>
      </c>
      <c r="EE107">
        <v>0.135633</v>
      </c>
      <c r="EF107">
        <v>0.12767899999999999</v>
      </c>
      <c r="EG107">
        <v>26271.5</v>
      </c>
      <c r="EH107">
        <v>26613.3</v>
      </c>
      <c r="EI107">
        <v>28124.2</v>
      </c>
      <c r="EJ107">
        <v>29518.400000000001</v>
      </c>
      <c r="EK107">
        <v>33470.400000000001</v>
      </c>
      <c r="EL107">
        <v>35736.6</v>
      </c>
      <c r="EM107">
        <v>39714.300000000003</v>
      </c>
      <c r="EN107">
        <v>42172.7</v>
      </c>
      <c r="EO107">
        <v>2.2498300000000002</v>
      </c>
      <c r="EP107">
        <v>2.2214499999999999</v>
      </c>
      <c r="EQ107">
        <v>0.125863</v>
      </c>
      <c r="ER107">
        <v>0</v>
      </c>
      <c r="ES107">
        <v>29.542999999999999</v>
      </c>
      <c r="ET107">
        <v>999.9</v>
      </c>
      <c r="EU107">
        <v>73.7</v>
      </c>
      <c r="EV107">
        <v>32.700000000000003</v>
      </c>
      <c r="EW107">
        <v>36.149700000000003</v>
      </c>
      <c r="EX107">
        <v>56.667200000000001</v>
      </c>
      <c r="EY107">
        <v>-4.1265999999999998</v>
      </c>
      <c r="EZ107">
        <v>2</v>
      </c>
      <c r="FA107">
        <v>0.33010699999999998</v>
      </c>
      <c r="FB107">
        <v>-0.57432700000000003</v>
      </c>
      <c r="FC107">
        <v>20.2746</v>
      </c>
      <c r="FD107">
        <v>5.2207299999999996</v>
      </c>
      <c r="FE107">
        <v>12.0044</v>
      </c>
      <c r="FF107">
        <v>4.9873500000000002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1.8622000000000001</v>
      </c>
      <c r="FN107">
        <v>1.8643099999999999</v>
      </c>
      <c r="FO107">
        <v>1.8603499999999999</v>
      </c>
      <c r="FP107">
        <v>1.8610500000000001</v>
      </c>
      <c r="FQ107">
        <v>1.8602000000000001</v>
      </c>
      <c r="FR107">
        <v>1.86189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-6.5519999999999996</v>
      </c>
      <c r="GH107">
        <v>0.25119999999999998</v>
      </c>
      <c r="GI107">
        <v>-4.4273770621571362</v>
      </c>
      <c r="GJ107">
        <v>-4.6782648166075668E-3</v>
      </c>
      <c r="GK107">
        <v>2.0645039605938809E-6</v>
      </c>
      <c r="GL107">
        <v>-4.2957140779123221E-10</v>
      </c>
      <c r="GM107">
        <v>-7.2769555290842433E-2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60.3</v>
      </c>
      <c r="GV107">
        <v>60.2</v>
      </c>
      <c r="GW107">
        <v>1.8469199999999999</v>
      </c>
      <c r="GX107">
        <v>2.5280800000000001</v>
      </c>
      <c r="GY107">
        <v>2.04834</v>
      </c>
      <c r="GZ107">
        <v>2.6220699999999999</v>
      </c>
      <c r="HA107">
        <v>2.1972700000000001</v>
      </c>
      <c r="HB107">
        <v>2.3059099999999999</v>
      </c>
      <c r="HC107">
        <v>37.361800000000002</v>
      </c>
      <c r="HD107">
        <v>14.762499999999999</v>
      </c>
      <c r="HE107">
        <v>18</v>
      </c>
      <c r="HF107">
        <v>709.08299999999997</v>
      </c>
      <c r="HG107">
        <v>764.61900000000003</v>
      </c>
      <c r="HH107">
        <v>31.000399999999999</v>
      </c>
      <c r="HI107">
        <v>31.611799999999999</v>
      </c>
      <c r="HJ107">
        <v>30.0002</v>
      </c>
      <c r="HK107">
        <v>31.585799999999999</v>
      </c>
      <c r="HL107">
        <v>31.5992</v>
      </c>
      <c r="HM107">
        <v>36.970700000000001</v>
      </c>
      <c r="HN107">
        <v>21.3947</v>
      </c>
      <c r="HO107">
        <v>99.631100000000004</v>
      </c>
      <c r="HP107">
        <v>31</v>
      </c>
      <c r="HQ107">
        <v>618.71</v>
      </c>
      <c r="HR107">
        <v>30.1572</v>
      </c>
      <c r="HS107">
        <v>99.124899999999997</v>
      </c>
      <c r="HT107">
        <v>97.813299999999998</v>
      </c>
    </row>
    <row r="108" spans="1:228" x14ac:dyDescent="0.2">
      <c r="A108">
        <v>93</v>
      </c>
      <c r="B108">
        <v>1678119922.0999999</v>
      </c>
      <c r="C108">
        <v>367</v>
      </c>
      <c r="D108" t="s">
        <v>544</v>
      </c>
      <c r="E108" t="s">
        <v>545</v>
      </c>
      <c r="F108">
        <v>4</v>
      </c>
      <c r="G108">
        <v>1678119920.0999999</v>
      </c>
      <c r="H108">
        <f t="shared" si="34"/>
        <v>2.6608379208306085E-3</v>
      </c>
      <c r="I108">
        <f t="shared" si="35"/>
        <v>2.6608379208306085</v>
      </c>
      <c r="J108">
        <f t="shared" si="36"/>
        <v>12.183767705682703</v>
      </c>
      <c r="K108">
        <f t="shared" si="37"/>
        <v>584.63685714285714</v>
      </c>
      <c r="L108">
        <f t="shared" si="38"/>
        <v>470.8064345366115</v>
      </c>
      <c r="M108">
        <f t="shared" si="39"/>
        <v>47.727689571337748</v>
      </c>
      <c r="N108">
        <f t="shared" si="40"/>
        <v>59.267173052000757</v>
      </c>
      <c r="O108">
        <f t="shared" si="41"/>
        <v>0.19745848391362658</v>
      </c>
      <c r="P108">
        <f t="shared" si="42"/>
        <v>2.7670228297650379</v>
      </c>
      <c r="Q108">
        <f t="shared" si="43"/>
        <v>0.18995099007955343</v>
      </c>
      <c r="R108">
        <f t="shared" si="44"/>
        <v>0.11937010477048565</v>
      </c>
      <c r="S108">
        <f t="shared" si="45"/>
        <v>226.12304623472363</v>
      </c>
      <c r="T108">
        <f t="shared" si="46"/>
        <v>32.500228329681761</v>
      </c>
      <c r="U108">
        <f t="shared" si="47"/>
        <v>31.584671428571429</v>
      </c>
      <c r="V108">
        <f t="shared" si="48"/>
        <v>4.6639734060478801</v>
      </c>
      <c r="W108">
        <f t="shared" si="49"/>
        <v>69.786074688423284</v>
      </c>
      <c r="X108">
        <f t="shared" si="50"/>
        <v>3.2996969755702898</v>
      </c>
      <c r="Y108">
        <f t="shared" si="51"/>
        <v>4.7283028746101294</v>
      </c>
      <c r="Z108">
        <f t="shared" si="52"/>
        <v>1.3642764304775903</v>
      </c>
      <c r="AA108">
        <f t="shared" si="53"/>
        <v>-117.34295230862983</v>
      </c>
      <c r="AB108">
        <f t="shared" si="54"/>
        <v>36.025939953787997</v>
      </c>
      <c r="AC108">
        <f t="shared" si="55"/>
        <v>2.9441124832473995</v>
      </c>
      <c r="AD108">
        <f t="shared" si="56"/>
        <v>147.7501463631292</v>
      </c>
      <c r="AE108">
        <f t="shared" si="57"/>
        <v>22.578838824288244</v>
      </c>
      <c r="AF108">
        <f t="shared" si="58"/>
        <v>2.6642015406276718</v>
      </c>
      <c r="AG108">
        <f t="shared" si="59"/>
        <v>12.183767705682703</v>
      </c>
      <c r="AH108">
        <v>624.53095061470947</v>
      </c>
      <c r="AI108">
        <v>606.78221818181805</v>
      </c>
      <c r="AJ108">
        <v>1.654686317564614</v>
      </c>
      <c r="AK108">
        <v>60.517425008819501</v>
      </c>
      <c r="AL108">
        <f t="shared" si="60"/>
        <v>2.6608379208306085</v>
      </c>
      <c r="AM108">
        <v>30.170742847855209</v>
      </c>
      <c r="AN108">
        <v>32.547092121212138</v>
      </c>
      <c r="AO108">
        <v>-4.1982262074260458E-5</v>
      </c>
      <c r="AP108">
        <v>101.17215150411209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47503.161693505805</v>
      </c>
      <c r="AV108">
        <f t="shared" si="64"/>
        <v>1200.0414285714289</v>
      </c>
      <c r="AW108">
        <f t="shared" si="65"/>
        <v>1025.9604135931213</v>
      </c>
      <c r="AX108">
        <f t="shared" si="66"/>
        <v>0.85493749562834698</v>
      </c>
      <c r="AY108">
        <f t="shared" si="67"/>
        <v>0.18842936656270973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1678119920.0999999</v>
      </c>
      <c r="BF108">
        <v>584.63685714285714</v>
      </c>
      <c r="BG108">
        <v>606.91542857142861</v>
      </c>
      <c r="BH108">
        <v>32.54962857142857</v>
      </c>
      <c r="BI108">
        <v>30.170542857142859</v>
      </c>
      <c r="BJ108">
        <v>591.19714285714292</v>
      </c>
      <c r="BK108">
        <v>32.298442857142859</v>
      </c>
      <c r="BL108">
        <v>650.03528571428581</v>
      </c>
      <c r="BM108">
        <v>101.2742857142857</v>
      </c>
      <c r="BN108">
        <v>0.10005004285714281</v>
      </c>
      <c r="BO108">
        <v>31.826171428571431</v>
      </c>
      <c r="BP108">
        <v>31.584671428571429</v>
      </c>
      <c r="BQ108">
        <v>999.89999999999986</v>
      </c>
      <c r="BR108">
        <v>0</v>
      </c>
      <c r="BS108">
        <v>0</v>
      </c>
      <c r="BT108">
        <v>8986.5185714285708</v>
      </c>
      <c r="BU108">
        <v>0</v>
      </c>
      <c r="BV108">
        <v>126.3812857142857</v>
      </c>
      <c r="BW108">
        <v>-22.278671428571428</v>
      </c>
      <c r="BX108">
        <v>604.30685714285721</v>
      </c>
      <c r="BY108">
        <v>625.79628571428577</v>
      </c>
      <c r="BZ108">
        <v>2.3790928571428571</v>
      </c>
      <c r="CA108">
        <v>606.91542857142861</v>
      </c>
      <c r="CB108">
        <v>30.170542857142859</v>
      </c>
      <c r="CC108">
        <v>3.29644</v>
      </c>
      <c r="CD108">
        <v>3.0554985714285721</v>
      </c>
      <c r="CE108">
        <v>25.606257142857139</v>
      </c>
      <c r="CF108">
        <v>24.333485714285722</v>
      </c>
      <c r="CG108">
        <v>1200.0414285714289</v>
      </c>
      <c r="CH108">
        <v>0.49999942857142848</v>
      </c>
      <c r="CI108">
        <v>0.50000057142857135</v>
      </c>
      <c r="CJ108">
        <v>0</v>
      </c>
      <c r="CK108">
        <v>1180.8371428571429</v>
      </c>
      <c r="CL108">
        <v>4.9990899999999998</v>
      </c>
      <c r="CM108">
        <v>12776.72857142857</v>
      </c>
      <c r="CN108">
        <v>9558.1828571428578</v>
      </c>
      <c r="CO108">
        <v>40.936999999999998</v>
      </c>
      <c r="CP108">
        <v>42.375</v>
      </c>
      <c r="CQ108">
        <v>41.686999999999998</v>
      </c>
      <c r="CR108">
        <v>41.571000000000012</v>
      </c>
      <c r="CS108">
        <v>42.25</v>
      </c>
      <c r="CT108">
        <v>597.5214285714286</v>
      </c>
      <c r="CU108">
        <v>597.5200000000001</v>
      </c>
      <c r="CV108">
        <v>0</v>
      </c>
      <c r="CW108">
        <v>1678119964</v>
      </c>
      <c r="CX108">
        <v>0</v>
      </c>
      <c r="CY108">
        <v>1678116306.0999999</v>
      </c>
      <c r="CZ108" t="s">
        <v>356</v>
      </c>
      <c r="DA108">
        <v>1678116302.5999999</v>
      </c>
      <c r="DB108">
        <v>1678116306.0999999</v>
      </c>
      <c r="DC108">
        <v>12</v>
      </c>
      <c r="DD108">
        <v>3.5000000000000003E-2</v>
      </c>
      <c r="DE108">
        <v>0.05</v>
      </c>
      <c r="DF108">
        <v>-6.1040000000000001</v>
      </c>
      <c r="DG108">
        <v>0.249</v>
      </c>
      <c r="DH108">
        <v>413</v>
      </c>
      <c r="DI108">
        <v>32</v>
      </c>
      <c r="DJ108">
        <v>0.5</v>
      </c>
      <c r="DK108">
        <v>0.15</v>
      </c>
      <c r="DL108">
        <v>-22.022214634146341</v>
      </c>
      <c r="DM108">
        <v>-0.96252543554009096</v>
      </c>
      <c r="DN108">
        <v>0.1541423582767244</v>
      </c>
      <c r="DO108">
        <v>0</v>
      </c>
      <c r="DP108">
        <v>2.3908890243902441</v>
      </c>
      <c r="DQ108">
        <v>-6.484390243902273E-2</v>
      </c>
      <c r="DR108">
        <v>6.8900248875185073E-3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3.2981799999999999</v>
      </c>
      <c r="EB108">
        <v>2.6252</v>
      </c>
      <c r="EC108">
        <v>0.132103</v>
      </c>
      <c r="ED108">
        <v>0.13349900000000001</v>
      </c>
      <c r="EE108">
        <v>0.13561000000000001</v>
      </c>
      <c r="EF108">
        <v>0.12767400000000001</v>
      </c>
      <c r="EG108">
        <v>26240.799999999999</v>
      </c>
      <c r="EH108">
        <v>26581.8</v>
      </c>
      <c r="EI108">
        <v>28124</v>
      </c>
      <c r="EJ108">
        <v>29517.8</v>
      </c>
      <c r="EK108">
        <v>33471.199999999997</v>
      </c>
      <c r="EL108">
        <v>35736.6</v>
      </c>
      <c r="EM108">
        <v>39714.199999999997</v>
      </c>
      <c r="EN108">
        <v>42172.4</v>
      </c>
      <c r="EO108">
        <v>2.2497699999999998</v>
      </c>
      <c r="EP108">
        <v>2.2212000000000001</v>
      </c>
      <c r="EQ108">
        <v>0.125304</v>
      </c>
      <c r="ER108">
        <v>0</v>
      </c>
      <c r="ES108">
        <v>29.543399999999998</v>
      </c>
      <c r="ET108">
        <v>999.9</v>
      </c>
      <c r="EU108">
        <v>73.7</v>
      </c>
      <c r="EV108">
        <v>32.6</v>
      </c>
      <c r="EW108">
        <v>35.945099999999996</v>
      </c>
      <c r="EX108">
        <v>56.847200000000001</v>
      </c>
      <c r="EY108">
        <v>-4.0344499999999996</v>
      </c>
      <c r="EZ108">
        <v>2</v>
      </c>
      <c r="FA108">
        <v>0.33014700000000002</v>
      </c>
      <c r="FB108">
        <v>-0.57229600000000003</v>
      </c>
      <c r="FC108">
        <v>20.274699999999999</v>
      </c>
      <c r="FD108">
        <v>5.2195400000000003</v>
      </c>
      <c r="FE108">
        <v>12.0046</v>
      </c>
      <c r="FF108">
        <v>4.9870999999999999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1.86219</v>
      </c>
      <c r="FN108">
        <v>1.8642799999999999</v>
      </c>
      <c r="FO108">
        <v>1.8603400000000001</v>
      </c>
      <c r="FP108">
        <v>1.8610599999999999</v>
      </c>
      <c r="FQ108">
        <v>1.8602000000000001</v>
      </c>
      <c r="FR108">
        <v>1.86189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-6.569</v>
      </c>
      <c r="GH108">
        <v>0.25119999999999998</v>
      </c>
      <c r="GI108">
        <v>-4.4273770621571362</v>
      </c>
      <c r="GJ108">
        <v>-4.6782648166075668E-3</v>
      </c>
      <c r="GK108">
        <v>2.0645039605938809E-6</v>
      </c>
      <c r="GL108">
        <v>-4.2957140779123221E-10</v>
      </c>
      <c r="GM108">
        <v>-7.2769555290842433E-2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60.3</v>
      </c>
      <c r="GV108">
        <v>60.3</v>
      </c>
      <c r="GW108">
        <v>1.8640099999999999</v>
      </c>
      <c r="GX108">
        <v>2.52197</v>
      </c>
      <c r="GY108">
        <v>2.04834</v>
      </c>
      <c r="GZ108">
        <v>2.6220699999999999</v>
      </c>
      <c r="HA108">
        <v>2.1972700000000001</v>
      </c>
      <c r="HB108">
        <v>2.3303199999999999</v>
      </c>
      <c r="HC108">
        <v>37.361800000000002</v>
      </c>
      <c r="HD108">
        <v>14.7712</v>
      </c>
      <c r="HE108">
        <v>18</v>
      </c>
      <c r="HF108">
        <v>709.06899999999996</v>
      </c>
      <c r="HG108">
        <v>764.37800000000004</v>
      </c>
      <c r="HH108">
        <v>31.000499999999999</v>
      </c>
      <c r="HI108">
        <v>31.6127</v>
      </c>
      <c r="HJ108">
        <v>30.0002</v>
      </c>
      <c r="HK108">
        <v>31.588200000000001</v>
      </c>
      <c r="HL108">
        <v>31.599399999999999</v>
      </c>
      <c r="HM108">
        <v>37.302199999999999</v>
      </c>
      <c r="HN108">
        <v>21.3947</v>
      </c>
      <c r="HO108">
        <v>99.631100000000004</v>
      </c>
      <c r="HP108">
        <v>31</v>
      </c>
      <c r="HQ108">
        <v>625.39</v>
      </c>
      <c r="HR108">
        <v>30.160299999999999</v>
      </c>
      <c r="HS108">
        <v>99.124399999999994</v>
      </c>
      <c r="HT108">
        <v>97.812100000000001</v>
      </c>
    </row>
    <row r="109" spans="1:228" x14ac:dyDescent="0.2">
      <c r="A109">
        <v>94</v>
      </c>
      <c r="B109">
        <v>1678119926.0999999</v>
      </c>
      <c r="C109">
        <v>371</v>
      </c>
      <c r="D109" t="s">
        <v>546</v>
      </c>
      <c r="E109" t="s">
        <v>547</v>
      </c>
      <c r="F109">
        <v>4</v>
      </c>
      <c r="G109">
        <v>1678119923.7874999</v>
      </c>
      <c r="H109">
        <f t="shared" si="34"/>
        <v>2.6518181716623395E-3</v>
      </c>
      <c r="I109">
        <f t="shared" si="35"/>
        <v>2.6518181716623395</v>
      </c>
      <c r="J109">
        <f t="shared" si="36"/>
        <v>12.167577546640802</v>
      </c>
      <c r="K109">
        <f t="shared" si="37"/>
        <v>590.56475</v>
      </c>
      <c r="L109">
        <f t="shared" si="38"/>
        <v>476.55124663219755</v>
      </c>
      <c r="M109">
        <f t="shared" si="39"/>
        <v>48.310387214144775</v>
      </c>
      <c r="N109">
        <f t="shared" si="40"/>
        <v>59.868507215435713</v>
      </c>
      <c r="O109">
        <f t="shared" si="41"/>
        <v>0.19705667080931547</v>
      </c>
      <c r="P109">
        <f t="shared" si="42"/>
        <v>2.7636809881263718</v>
      </c>
      <c r="Q109">
        <f t="shared" si="43"/>
        <v>0.18957040554946056</v>
      </c>
      <c r="R109">
        <f t="shared" si="44"/>
        <v>0.11913041824874684</v>
      </c>
      <c r="S109">
        <f t="shared" si="45"/>
        <v>226.10552398414305</v>
      </c>
      <c r="T109">
        <f t="shared" si="46"/>
        <v>32.495148240817954</v>
      </c>
      <c r="U109">
        <f t="shared" si="47"/>
        <v>31.5744875</v>
      </c>
      <c r="V109">
        <f t="shared" si="48"/>
        <v>4.6612774954424019</v>
      </c>
      <c r="W109">
        <f t="shared" si="49"/>
        <v>69.80083099179501</v>
      </c>
      <c r="X109">
        <f t="shared" si="50"/>
        <v>3.298861928833809</v>
      </c>
      <c r="Y109">
        <f t="shared" si="51"/>
        <v>4.7261069559781976</v>
      </c>
      <c r="Z109">
        <f t="shared" si="52"/>
        <v>1.3624155666085929</v>
      </c>
      <c r="AA109">
        <f t="shared" si="53"/>
        <v>-116.94518137030917</v>
      </c>
      <c r="AB109">
        <f t="shared" si="54"/>
        <v>36.278558712042276</v>
      </c>
      <c r="AC109">
        <f t="shared" si="55"/>
        <v>2.9680734129543169</v>
      </c>
      <c r="AD109">
        <f t="shared" si="56"/>
        <v>148.40697473883046</v>
      </c>
      <c r="AE109">
        <f t="shared" si="57"/>
        <v>22.800526082781971</v>
      </c>
      <c r="AF109">
        <f t="shared" si="58"/>
        <v>2.6567554992370539</v>
      </c>
      <c r="AG109">
        <f t="shared" si="59"/>
        <v>12.167577546640802</v>
      </c>
      <c r="AH109">
        <v>631.36300611633442</v>
      </c>
      <c r="AI109">
        <v>613.50392121212099</v>
      </c>
      <c r="AJ109">
        <v>1.6883963756747</v>
      </c>
      <c r="AK109">
        <v>60.517425008819501</v>
      </c>
      <c r="AL109">
        <f t="shared" si="60"/>
        <v>2.6518181716623395</v>
      </c>
      <c r="AM109">
        <v>30.168530641095309</v>
      </c>
      <c r="AN109">
        <v>32.53693333333333</v>
      </c>
      <c r="AO109">
        <v>-5.0484523855054733E-5</v>
      </c>
      <c r="AP109">
        <v>101.17215150411209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47412.158799802586</v>
      </c>
      <c r="AV109">
        <f t="shared" si="64"/>
        <v>1199.9525000000001</v>
      </c>
      <c r="AW109">
        <f t="shared" si="65"/>
        <v>1025.8839885928203</v>
      </c>
      <c r="AX109">
        <f t="shared" si="66"/>
        <v>0.85493716509013495</v>
      </c>
      <c r="AY109">
        <f t="shared" si="67"/>
        <v>0.18842872862396057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1678119923.7874999</v>
      </c>
      <c r="BF109">
        <v>590.56475</v>
      </c>
      <c r="BG109">
        <v>613.05874999999992</v>
      </c>
      <c r="BH109">
        <v>32.541175000000003</v>
      </c>
      <c r="BI109">
        <v>30.168687500000001</v>
      </c>
      <c r="BJ109">
        <v>597.14075000000003</v>
      </c>
      <c r="BK109">
        <v>32.290087499999998</v>
      </c>
      <c r="BL109">
        <v>650.02700000000004</v>
      </c>
      <c r="BM109">
        <v>101.27487499999999</v>
      </c>
      <c r="BN109">
        <v>0.100134625</v>
      </c>
      <c r="BO109">
        <v>31.817975000000001</v>
      </c>
      <c r="BP109">
        <v>31.5744875</v>
      </c>
      <c r="BQ109">
        <v>999.9</v>
      </c>
      <c r="BR109">
        <v>0</v>
      </c>
      <c r="BS109">
        <v>0</v>
      </c>
      <c r="BT109">
        <v>8968.7512499999993</v>
      </c>
      <c r="BU109">
        <v>0</v>
      </c>
      <c r="BV109">
        <v>130.416</v>
      </c>
      <c r="BW109">
        <v>-22.493962499999999</v>
      </c>
      <c r="BX109">
        <v>610.42887500000006</v>
      </c>
      <c r="BY109">
        <v>632.12924999999996</v>
      </c>
      <c r="BZ109">
        <v>2.37250125</v>
      </c>
      <c r="CA109">
        <v>613.05874999999992</v>
      </c>
      <c r="CB109">
        <v>30.168687500000001</v>
      </c>
      <c r="CC109">
        <v>3.29560875</v>
      </c>
      <c r="CD109">
        <v>3.05533375</v>
      </c>
      <c r="CE109">
        <v>25.602025000000001</v>
      </c>
      <c r="CF109">
        <v>24.332574999999999</v>
      </c>
      <c r="CG109">
        <v>1199.9525000000001</v>
      </c>
      <c r="CH109">
        <v>0.50001137499999992</v>
      </c>
      <c r="CI109">
        <v>0.49998862500000002</v>
      </c>
      <c r="CJ109">
        <v>0</v>
      </c>
      <c r="CK109">
        <v>1183.5350000000001</v>
      </c>
      <c r="CL109">
        <v>4.9990899999999998</v>
      </c>
      <c r="CM109">
        <v>12809.5875</v>
      </c>
      <c r="CN109">
        <v>9557.5149999999994</v>
      </c>
      <c r="CO109">
        <v>40.936999999999998</v>
      </c>
      <c r="CP109">
        <v>42.405999999999999</v>
      </c>
      <c r="CQ109">
        <v>41.686999999999998</v>
      </c>
      <c r="CR109">
        <v>41.609250000000003</v>
      </c>
      <c r="CS109">
        <v>42.25</v>
      </c>
      <c r="CT109">
        <v>597.49</v>
      </c>
      <c r="CU109">
        <v>597.46250000000009</v>
      </c>
      <c r="CV109">
        <v>0</v>
      </c>
      <c r="CW109">
        <v>1678119968.2</v>
      </c>
      <c r="CX109">
        <v>0</v>
      </c>
      <c r="CY109">
        <v>1678116306.0999999</v>
      </c>
      <c r="CZ109" t="s">
        <v>356</v>
      </c>
      <c r="DA109">
        <v>1678116302.5999999</v>
      </c>
      <c r="DB109">
        <v>1678116306.0999999</v>
      </c>
      <c r="DC109">
        <v>12</v>
      </c>
      <c r="DD109">
        <v>3.5000000000000003E-2</v>
      </c>
      <c r="DE109">
        <v>0.05</v>
      </c>
      <c r="DF109">
        <v>-6.1040000000000001</v>
      </c>
      <c r="DG109">
        <v>0.249</v>
      </c>
      <c r="DH109">
        <v>413</v>
      </c>
      <c r="DI109">
        <v>32</v>
      </c>
      <c r="DJ109">
        <v>0.5</v>
      </c>
      <c r="DK109">
        <v>0.15</v>
      </c>
      <c r="DL109">
        <v>-22.123870731707321</v>
      </c>
      <c r="DM109">
        <v>-2.0981979094076308</v>
      </c>
      <c r="DN109">
        <v>0.239902942004452</v>
      </c>
      <c r="DO109">
        <v>0</v>
      </c>
      <c r="DP109">
        <v>2.3860446341463422</v>
      </c>
      <c r="DQ109">
        <v>-9.1126411149818315E-2</v>
      </c>
      <c r="DR109">
        <v>9.1049185575336807E-3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3.2982100000000001</v>
      </c>
      <c r="EB109">
        <v>2.6250300000000002</v>
      </c>
      <c r="EC109">
        <v>0.133129</v>
      </c>
      <c r="ED109">
        <v>0.13453599999999999</v>
      </c>
      <c r="EE109">
        <v>0.13558000000000001</v>
      </c>
      <c r="EF109">
        <v>0.12767200000000001</v>
      </c>
      <c r="EG109">
        <v>26209.8</v>
      </c>
      <c r="EH109">
        <v>26549.8</v>
      </c>
      <c r="EI109">
        <v>28124</v>
      </c>
      <c r="EJ109">
        <v>29517.7</v>
      </c>
      <c r="EK109">
        <v>33472.400000000001</v>
      </c>
      <c r="EL109">
        <v>35736.9</v>
      </c>
      <c r="EM109">
        <v>39714.1</v>
      </c>
      <c r="EN109">
        <v>42172.6</v>
      </c>
      <c r="EO109">
        <v>2.2496999999999998</v>
      </c>
      <c r="EP109">
        <v>2.2211699999999999</v>
      </c>
      <c r="EQ109">
        <v>0.12432</v>
      </c>
      <c r="ER109">
        <v>0</v>
      </c>
      <c r="ES109">
        <v>29.542300000000001</v>
      </c>
      <c r="ET109">
        <v>999.9</v>
      </c>
      <c r="EU109">
        <v>73.7</v>
      </c>
      <c r="EV109">
        <v>32.6</v>
      </c>
      <c r="EW109">
        <v>35.950499999999998</v>
      </c>
      <c r="EX109">
        <v>56.877200000000002</v>
      </c>
      <c r="EY109">
        <v>-4.1466399999999997</v>
      </c>
      <c r="EZ109">
        <v>2</v>
      </c>
      <c r="FA109">
        <v>0.33029500000000001</v>
      </c>
      <c r="FB109">
        <v>-0.57136399999999998</v>
      </c>
      <c r="FC109">
        <v>20.2746</v>
      </c>
      <c r="FD109">
        <v>5.2199900000000001</v>
      </c>
      <c r="FE109">
        <v>12.0052</v>
      </c>
      <c r="FF109">
        <v>4.9872500000000004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1.8622000000000001</v>
      </c>
      <c r="FN109">
        <v>1.8643099999999999</v>
      </c>
      <c r="FO109">
        <v>1.8603499999999999</v>
      </c>
      <c r="FP109">
        <v>1.86107</v>
      </c>
      <c r="FQ109">
        <v>1.8602000000000001</v>
      </c>
      <c r="FR109">
        <v>1.86189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-6.5869999999999997</v>
      </c>
      <c r="GH109">
        <v>0.251</v>
      </c>
      <c r="GI109">
        <v>-4.4273770621571362</v>
      </c>
      <c r="GJ109">
        <v>-4.6782648166075668E-3</v>
      </c>
      <c r="GK109">
        <v>2.0645039605938809E-6</v>
      </c>
      <c r="GL109">
        <v>-4.2957140779123221E-10</v>
      </c>
      <c r="GM109">
        <v>-7.2769555290842433E-2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60.4</v>
      </c>
      <c r="GV109">
        <v>60.3</v>
      </c>
      <c r="GW109">
        <v>1.8811</v>
      </c>
      <c r="GX109">
        <v>2.5280800000000001</v>
      </c>
      <c r="GY109">
        <v>2.04834</v>
      </c>
      <c r="GZ109">
        <v>2.6208499999999999</v>
      </c>
      <c r="HA109">
        <v>2.1972700000000001</v>
      </c>
      <c r="HB109">
        <v>2.3327599999999999</v>
      </c>
      <c r="HC109">
        <v>37.361800000000002</v>
      </c>
      <c r="HD109">
        <v>14.762499999999999</v>
      </c>
      <c r="HE109">
        <v>18</v>
      </c>
      <c r="HF109">
        <v>709.01</v>
      </c>
      <c r="HG109">
        <v>764.38599999999997</v>
      </c>
      <c r="HH109">
        <v>31.000399999999999</v>
      </c>
      <c r="HI109">
        <v>31.6127</v>
      </c>
      <c r="HJ109">
        <v>30.000299999999999</v>
      </c>
      <c r="HK109">
        <v>31.5885</v>
      </c>
      <c r="HL109">
        <v>31.601900000000001</v>
      </c>
      <c r="HM109">
        <v>37.629300000000001</v>
      </c>
      <c r="HN109">
        <v>21.3947</v>
      </c>
      <c r="HO109">
        <v>99.631100000000004</v>
      </c>
      <c r="HP109">
        <v>31</v>
      </c>
      <c r="HQ109">
        <v>632.07000000000005</v>
      </c>
      <c r="HR109">
        <v>30.172899999999998</v>
      </c>
      <c r="HS109">
        <v>99.124300000000005</v>
      </c>
      <c r="HT109">
        <v>97.812200000000004</v>
      </c>
    </row>
    <row r="110" spans="1:228" x14ac:dyDescent="0.2">
      <c r="A110">
        <v>95</v>
      </c>
      <c r="B110">
        <v>1678119930.5999999</v>
      </c>
      <c r="C110">
        <v>375.5</v>
      </c>
      <c r="D110" t="s">
        <v>548</v>
      </c>
      <c r="E110" t="s">
        <v>549</v>
      </c>
      <c r="F110">
        <v>4</v>
      </c>
      <c r="G110">
        <v>1678119928.3499999</v>
      </c>
      <c r="H110">
        <f t="shared" si="34"/>
        <v>2.6407917526192651E-3</v>
      </c>
      <c r="I110">
        <f t="shared" si="35"/>
        <v>2.6407917526192652</v>
      </c>
      <c r="J110">
        <f t="shared" si="36"/>
        <v>12.317502975049548</v>
      </c>
      <c r="K110">
        <f t="shared" si="37"/>
        <v>598.09862499999997</v>
      </c>
      <c r="L110">
        <f t="shared" si="38"/>
        <v>482.51607353056102</v>
      </c>
      <c r="M110">
        <f t="shared" si="39"/>
        <v>48.91390851147694</v>
      </c>
      <c r="N110">
        <f t="shared" si="40"/>
        <v>60.63081217176741</v>
      </c>
      <c r="O110">
        <f t="shared" si="41"/>
        <v>0.19667236647799902</v>
      </c>
      <c r="P110">
        <f t="shared" si="42"/>
        <v>2.7693905599941044</v>
      </c>
      <c r="Q110">
        <f t="shared" si="43"/>
        <v>0.18922942760280675</v>
      </c>
      <c r="R110">
        <f t="shared" si="44"/>
        <v>0.11891364217291056</v>
      </c>
      <c r="S110">
        <f t="shared" si="45"/>
        <v>226.11032586010526</v>
      </c>
      <c r="T110">
        <f t="shared" si="46"/>
        <v>32.483742290921981</v>
      </c>
      <c r="U110">
        <f t="shared" si="47"/>
        <v>31.557974999999999</v>
      </c>
      <c r="V110">
        <f t="shared" si="48"/>
        <v>4.6569091560375853</v>
      </c>
      <c r="W110">
        <f t="shared" si="49"/>
        <v>69.828509954310931</v>
      </c>
      <c r="X110">
        <f t="shared" si="50"/>
        <v>3.2977089400006436</v>
      </c>
      <c r="Y110">
        <f t="shared" si="51"/>
        <v>4.7225824268029601</v>
      </c>
      <c r="Z110">
        <f t="shared" si="52"/>
        <v>1.3592002160369416</v>
      </c>
      <c r="AA110">
        <f t="shared" si="53"/>
        <v>-116.45891629050959</v>
      </c>
      <c r="AB110">
        <f t="shared" si="54"/>
        <v>36.853674016110638</v>
      </c>
      <c r="AC110">
        <f t="shared" si="55"/>
        <v>3.0084698423014573</v>
      </c>
      <c r="AD110">
        <f t="shared" si="56"/>
        <v>149.51355342800775</v>
      </c>
      <c r="AE110">
        <f t="shared" si="57"/>
        <v>22.997062611017054</v>
      </c>
      <c r="AF110">
        <f t="shared" si="58"/>
        <v>2.6455699168477582</v>
      </c>
      <c r="AG110">
        <f t="shared" si="59"/>
        <v>12.317502975049548</v>
      </c>
      <c r="AH110">
        <v>639.23953614147558</v>
      </c>
      <c r="AI110">
        <v>621.18399393939364</v>
      </c>
      <c r="AJ110">
        <v>1.702356616696395</v>
      </c>
      <c r="AK110">
        <v>60.517425008819501</v>
      </c>
      <c r="AL110">
        <f t="shared" si="60"/>
        <v>2.6407917526192652</v>
      </c>
      <c r="AM110">
        <v>30.168006361620382</v>
      </c>
      <c r="AN110">
        <v>32.526743030303031</v>
      </c>
      <c r="AO110">
        <v>-3.9354884524471242E-5</v>
      </c>
      <c r="AP110">
        <v>101.17215150411209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47571.901661436059</v>
      </c>
      <c r="AV110">
        <f t="shared" si="64"/>
        <v>1199.9712500000001</v>
      </c>
      <c r="AW110">
        <f t="shared" si="65"/>
        <v>1025.9006760933189</v>
      </c>
      <c r="AX110">
        <f t="shared" si="66"/>
        <v>0.85493771296047205</v>
      </c>
      <c r="AY110">
        <f t="shared" si="67"/>
        <v>0.18842978601371096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1678119928.3499999</v>
      </c>
      <c r="BF110">
        <v>598.09862499999997</v>
      </c>
      <c r="BG110">
        <v>620.78850000000011</v>
      </c>
      <c r="BH110">
        <v>32.530574999999999</v>
      </c>
      <c r="BI110">
        <v>30.167825000000001</v>
      </c>
      <c r="BJ110">
        <v>604.69512499999996</v>
      </c>
      <c r="BK110">
        <v>32.279562499999997</v>
      </c>
      <c r="BL110">
        <v>649.96500000000003</v>
      </c>
      <c r="BM110">
        <v>101.27275</v>
      </c>
      <c r="BN110">
        <v>9.9849162500000005E-2</v>
      </c>
      <c r="BO110">
        <v>31.804812500000001</v>
      </c>
      <c r="BP110">
        <v>31.557974999999999</v>
      </c>
      <c r="BQ110">
        <v>999.9</v>
      </c>
      <c r="BR110">
        <v>0</v>
      </c>
      <c r="BS110">
        <v>0</v>
      </c>
      <c r="BT110">
        <v>8999.21875</v>
      </c>
      <c r="BU110">
        <v>0</v>
      </c>
      <c r="BV110">
        <v>136.14075</v>
      </c>
      <c r="BW110">
        <v>-22.689937499999999</v>
      </c>
      <c r="BX110">
        <v>618.20924999999988</v>
      </c>
      <c r="BY110">
        <v>640.09899999999993</v>
      </c>
      <c r="BZ110">
        <v>2.3627474999999998</v>
      </c>
      <c r="CA110">
        <v>620.78850000000011</v>
      </c>
      <c r="CB110">
        <v>30.167825000000001</v>
      </c>
      <c r="CC110">
        <v>3.29445875</v>
      </c>
      <c r="CD110">
        <v>3.0551775000000001</v>
      </c>
      <c r="CE110">
        <v>25.596150000000002</v>
      </c>
      <c r="CF110">
        <v>24.331712499999998</v>
      </c>
      <c r="CG110">
        <v>1199.9712500000001</v>
      </c>
      <c r="CH110">
        <v>0.49999225000000003</v>
      </c>
      <c r="CI110">
        <v>0.50000774999999997</v>
      </c>
      <c r="CJ110">
        <v>0</v>
      </c>
      <c r="CK110">
        <v>1186.48</v>
      </c>
      <c r="CL110">
        <v>4.9990899999999998</v>
      </c>
      <c r="CM110">
        <v>12868.4375</v>
      </c>
      <c r="CN110">
        <v>9557.5912500000013</v>
      </c>
      <c r="CO110">
        <v>40.936999999999998</v>
      </c>
      <c r="CP110">
        <v>42.421499999999988</v>
      </c>
      <c r="CQ110">
        <v>41.686999999999998</v>
      </c>
      <c r="CR110">
        <v>41.609250000000003</v>
      </c>
      <c r="CS110">
        <v>42.25</v>
      </c>
      <c r="CT110">
        <v>597.47749999999996</v>
      </c>
      <c r="CU110">
        <v>597.49375000000009</v>
      </c>
      <c r="CV110">
        <v>0</v>
      </c>
      <c r="CW110">
        <v>1678119972.4000001</v>
      </c>
      <c r="CX110">
        <v>0</v>
      </c>
      <c r="CY110">
        <v>1678116306.0999999</v>
      </c>
      <c r="CZ110" t="s">
        <v>356</v>
      </c>
      <c r="DA110">
        <v>1678116302.5999999</v>
      </c>
      <c r="DB110">
        <v>1678116306.0999999</v>
      </c>
      <c r="DC110">
        <v>12</v>
      </c>
      <c r="DD110">
        <v>3.5000000000000003E-2</v>
      </c>
      <c r="DE110">
        <v>0.05</v>
      </c>
      <c r="DF110">
        <v>-6.1040000000000001</v>
      </c>
      <c r="DG110">
        <v>0.249</v>
      </c>
      <c r="DH110">
        <v>413</v>
      </c>
      <c r="DI110">
        <v>32</v>
      </c>
      <c r="DJ110">
        <v>0.5</v>
      </c>
      <c r="DK110">
        <v>0.15</v>
      </c>
      <c r="DL110">
        <v>-22.257087804878051</v>
      </c>
      <c r="DM110">
        <v>-3.088597212543581</v>
      </c>
      <c r="DN110">
        <v>0.30718950947147872</v>
      </c>
      <c r="DO110">
        <v>0</v>
      </c>
      <c r="DP110">
        <v>2.379386097560976</v>
      </c>
      <c r="DQ110">
        <v>-0.10563595818815311</v>
      </c>
      <c r="DR110">
        <v>1.0536092411684451E-2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3.2980999999999998</v>
      </c>
      <c r="EB110">
        <v>2.6253299999999999</v>
      </c>
      <c r="EC110">
        <v>0.134274</v>
      </c>
      <c r="ED110">
        <v>0.135681</v>
      </c>
      <c r="EE110">
        <v>0.13555</v>
      </c>
      <c r="EF110">
        <v>0.12766</v>
      </c>
      <c r="EG110">
        <v>26175.3</v>
      </c>
      <c r="EH110">
        <v>26514.5</v>
      </c>
      <c r="EI110">
        <v>28124.2</v>
      </c>
      <c r="EJ110">
        <v>29517.5</v>
      </c>
      <c r="EK110">
        <v>33473.800000000003</v>
      </c>
      <c r="EL110">
        <v>35737</v>
      </c>
      <c r="EM110">
        <v>39714.400000000001</v>
      </c>
      <c r="EN110">
        <v>42172.1</v>
      </c>
      <c r="EO110">
        <v>2.25</v>
      </c>
      <c r="EP110">
        <v>2.22132</v>
      </c>
      <c r="EQ110">
        <v>0.12400700000000001</v>
      </c>
      <c r="ER110">
        <v>0</v>
      </c>
      <c r="ES110">
        <v>29.538900000000002</v>
      </c>
      <c r="ET110">
        <v>999.9</v>
      </c>
      <c r="EU110">
        <v>73.7</v>
      </c>
      <c r="EV110">
        <v>32.6</v>
      </c>
      <c r="EW110">
        <v>35.946800000000003</v>
      </c>
      <c r="EX110">
        <v>56.8172</v>
      </c>
      <c r="EY110">
        <v>-3.98638</v>
      </c>
      <c r="EZ110">
        <v>2</v>
      </c>
      <c r="FA110">
        <v>0.33036100000000002</v>
      </c>
      <c r="FB110">
        <v>-0.56927300000000003</v>
      </c>
      <c r="FC110">
        <v>20.2746</v>
      </c>
      <c r="FD110">
        <v>5.2187900000000003</v>
      </c>
      <c r="FE110">
        <v>12.0047</v>
      </c>
      <c r="FF110">
        <v>4.9872500000000004</v>
      </c>
      <c r="FG110">
        <v>3.2846000000000002</v>
      </c>
      <c r="FH110">
        <v>9999</v>
      </c>
      <c r="FI110">
        <v>9999</v>
      </c>
      <c r="FJ110">
        <v>9999</v>
      </c>
      <c r="FK110">
        <v>999.9</v>
      </c>
      <c r="FL110">
        <v>1.8658300000000001</v>
      </c>
      <c r="FM110">
        <v>1.86219</v>
      </c>
      <c r="FN110">
        <v>1.8643099999999999</v>
      </c>
      <c r="FO110">
        <v>1.8603499999999999</v>
      </c>
      <c r="FP110">
        <v>1.86103</v>
      </c>
      <c r="FQ110">
        <v>1.8602000000000001</v>
      </c>
      <c r="FR110">
        <v>1.86188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-6.6059999999999999</v>
      </c>
      <c r="GH110">
        <v>0.251</v>
      </c>
      <c r="GI110">
        <v>-4.4273770621571362</v>
      </c>
      <c r="GJ110">
        <v>-4.6782648166075668E-3</v>
      </c>
      <c r="GK110">
        <v>2.0645039605938809E-6</v>
      </c>
      <c r="GL110">
        <v>-4.2957140779123221E-10</v>
      </c>
      <c r="GM110">
        <v>-7.2769555290842433E-2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60.5</v>
      </c>
      <c r="GV110">
        <v>60.4</v>
      </c>
      <c r="GW110">
        <v>1.90063</v>
      </c>
      <c r="GX110">
        <v>2.5317400000000001</v>
      </c>
      <c r="GY110">
        <v>2.04834</v>
      </c>
      <c r="GZ110">
        <v>2.6208499999999999</v>
      </c>
      <c r="HA110">
        <v>2.1972700000000001</v>
      </c>
      <c r="HB110">
        <v>2.2558600000000002</v>
      </c>
      <c r="HC110">
        <v>37.361800000000002</v>
      </c>
      <c r="HD110">
        <v>14.744899999999999</v>
      </c>
      <c r="HE110">
        <v>18</v>
      </c>
      <c r="HF110">
        <v>709.26900000000001</v>
      </c>
      <c r="HG110">
        <v>764.53300000000002</v>
      </c>
      <c r="HH110">
        <v>31.000499999999999</v>
      </c>
      <c r="HI110">
        <v>31.6143</v>
      </c>
      <c r="HJ110">
        <v>30.000299999999999</v>
      </c>
      <c r="HK110">
        <v>31.589300000000001</v>
      </c>
      <c r="HL110">
        <v>31.601900000000001</v>
      </c>
      <c r="HM110">
        <v>38.023600000000002</v>
      </c>
      <c r="HN110">
        <v>21.3947</v>
      </c>
      <c r="HO110">
        <v>99.631100000000004</v>
      </c>
      <c r="HP110">
        <v>31</v>
      </c>
      <c r="HQ110">
        <v>638.86400000000003</v>
      </c>
      <c r="HR110">
        <v>30.185400000000001</v>
      </c>
      <c r="HS110">
        <v>99.124899999999997</v>
      </c>
      <c r="HT110">
        <v>97.811300000000003</v>
      </c>
    </row>
    <row r="111" spans="1:228" x14ac:dyDescent="0.2">
      <c r="A111">
        <v>96</v>
      </c>
      <c r="B111">
        <v>1678119934.5999999</v>
      </c>
      <c r="C111">
        <v>379.5</v>
      </c>
      <c r="D111" t="s">
        <v>550</v>
      </c>
      <c r="E111" t="s">
        <v>551</v>
      </c>
      <c r="F111">
        <v>4</v>
      </c>
      <c r="G111">
        <v>1678119932.5999999</v>
      </c>
      <c r="H111">
        <f t="shared" si="34"/>
        <v>2.638220571090308E-3</v>
      </c>
      <c r="I111">
        <f t="shared" si="35"/>
        <v>2.6382205710903079</v>
      </c>
      <c r="J111">
        <f t="shared" si="36"/>
        <v>12.64963685690603</v>
      </c>
      <c r="K111">
        <f t="shared" si="37"/>
        <v>604.98528571428574</v>
      </c>
      <c r="L111">
        <f t="shared" si="38"/>
        <v>486.4712613115633</v>
      </c>
      <c r="M111">
        <f t="shared" si="39"/>
        <v>49.314946984692114</v>
      </c>
      <c r="N111">
        <f t="shared" si="40"/>
        <v>61.329043798151382</v>
      </c>
      <c r="O111">
        <f t="shared" si="41"/>
        <v>0.19661505094461582</v>
      </c>
      <c r="P111">
        <f t="shared" si="42"/>
        <v>2.7719794509693547</v>
      </c>
      <c r="Q111">
        <f t="shared" si="43"/>
        <v>0.18918302622184724</v>
      </c>
      <c r="R111">
        <f t="shared" si="44"/>
        <v>0.11888372270978059</v>
      </c>
      <c r="S111">
        <f t="shared" si="45"/>
        <v>226.1219657635036</v>
      </c>
      <c r="T111">
        <f t="shared" si="46"/>
        <v>32.476477952075193</v>
      </c>
      <c r="U111">
        <f t="shared" si="47"/>
        <v>31.551585714285721</v>
      </c>
      <c r="V111">
        <f t="shared" si="48"/>
        <v>4.6552198437033416</v>
      </c>
      <c r="W111">
        <f t="shared" si="49"/>
        <v>69.842807196132881</v>
      </c>
      <c r="X111">
        <f t="shared" si="50"/>
        <v>3.296990558982269</v>
      </c>
      <c r="Y111">
        <f t="shared" si="51"/>
        <v>4.7205871174731646</v>
      </c>
      <c r="Z111">
        <f t="shared" si="52"/>
        <v>1.3582292847210726</v>
      </c>
      <c r="AA111">
        <f t="shared" si="53"/>
        <v>-116.34552718508259</v>
      </c>
      <c r="AB111">
        <f t="shared" si="54"/>
        <v>36.728808825541414</v>
      </c>
      <c r="AC111">
        <f t="shared" si="55"/>
        <v>2.9952723314922536</v>
      </c>
      <c r="AD111">
        <f t="shared" si="56"/>
        <v>149.50051973545467</v>
      </c>
      <c r="AE111">
        <f t="shared" si="57"/>
        <v>23.185531460313715</v>
      </c>
      <c r="AF111">
        <f t="shared" si="58"/>
        <v>2.6415494998082369</v>
      </c>
      <c r="AG111">
        <f t="shared" si="59"/>
        <v>12.64963685690603</v>
      </c>
      <c r="AH111">
        <v>646.09038285112138</v>
      </c>
      <c r="AI111">
        <v>627.83841818181827</v>
      </c>
      <c r="AJ111">
        <v>1.6705011791552919</v>
      </c>
      <c r="AK111">
        <v>60.517425008819501</v>
      </c>
      <c r="AL111">
        <f t="shared" si="60"/>
        <v>2.6382205710903079</v>
      </c>
      <c r="AM111">
        <v>30.165139567876739</v>
      </c>
      <c r="AN111">
        <v>32.521330303030311</v>
      </c>
      <c r="AO111">
        <v>-2.5490447485058019E-5</v>
      </c>
      <c r="AP111">
        <v>101.17215150411209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47644.634887814842</v>
      </c>
      <c r="AV111">
        <f t="shared" si="64"/>
        <v>1200.027142857143</v>
      </c>
      <c r="AW111">
        <f t="shared" si="65"/>
        <v>1025.9490351106235</v>
      </c>
      <c r="AX111">
        <f t="shared" si="66"/>
        <v>0.85493819137119098</v>
      </c>
      <c r="AY111">
        <f t="shared" si="67"/>
        <v>0.18843070934639872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1678119932.5999999</v>
      </c>
      <c r="BF111">
        <v>604.98528571428574</v>
      </c>
      <c r="BG111">
        <v>627.86199999999997</v>
      </c>
      <c r="BH111">
        <v>32.523428571428568</v>
      </c>
      <c r="BI111">
        <v>30.164428571428569</v>
      </c>
      <c r="BJ111">
        <v>611.6</v>
      </c>
      <c r="BK111">
        <v>32.272457142857142</v>
      </c>
      <c r="BL111">
        <v>650.01371428571417</v>
      </c>
      <c r="BM111">
        <v>101.273</v>
      </c>
      <c r="BN111">
        <v>9.9785828571428578E-2</v>
      </c>
      <c r="BO111">
        <v>31.797357142857141</v>
      </c>
      <c r="BP111">
        <v>31.551585714285721</v>
      </c>
      <c r="BQ111">
        <v>999.89999999999986</v>
      </c>
      <c r="BR111">
        <v>0</v>
      </c>
      <c r="BS111">
        <v>0</v>
      </c>
      <c r="BT111">
        <v>9012.9457142857154</v>
      </c>
      <c r="BU111">
        <v>0</v>
      </c>
      <c r="BV111">
        <v>142.9855714285714</v>
      </c>
      <c r="BW111">
        <v>-22.876457142857141</v>
      </c>
      <c r="BX111">
        <v>625.3231428571429</v>
      </c>
      <c r="BY111">
        <v>647.38985714285718</v>
      </c>
      <c r="BZ111">
        <v>2.3589871428571429</v>
      </c>
      <c r="CA111">
        <v>627.86199999999997</v>
      </c>
      <c r="CB111">
        <v>30.164428571428569</v>
      </c>
      <c r="CC111">
        <v>3.2937414285714288</v>
      </c>
      <c r="CD111">
        <v>3.05484</v>
      </c>
      <c r="CE111">
        <v>25.592485714285711</v>
      </c>
      <c r="CF111">
        <v>24.32987142857143</v>
      </c>
      <c r="CG111">
        <v>1200.027142857143</v>
      </c>
      <c r="CH111">
        <v>0.49997757142857141</v>
      </c>
      <c r="CI111">
        <v>0.50002242857142865</v>
      </c>
      <c r="CJ111">
        <v>0</v>
      </c>
      <c r="CK111">
        <v>1189.478571428572</v>
      </c>
      <c r="CL111">
        <v>4.9990899999999998</v>
      </c>
      <c r="CM111">
        <v>12956.757142857139</v>
      </c>
      <c r="CN111">
        <v>9557.9971428571425</v>
      </c>
      <c r="CO111">
        <v>40.936999999999998</v>
      </c>
      <c r="CP111">
        <v>42.392714285714291</v>
      </c>
      <c r="CQ111">
        <v>41.686999999999998</v>
      </c>
      <c r="CR111">
        <v>41.625</v>
      </c>
      <c r="CS111">
        <v>42.25</v>
      </c>
      <c r="CT111">
        <v>597.48714285714289</v>
      </c>
      <c r="CU111">
        <v>597.5414285714287</v>
      </c>
      <c r="CV111">
        <v>0</v>
      </c>
      <c r="CW111">
        <v>1678119976.5999999</v>
      </c>
      <c r="CX111">
        <v>0</v>
      </c>
      <c r="CY111">
        <v>1678116306.0999999</v>
      </c>
      <c r="CZ111" t="s">
        <v>356</v>
      </c>
      <c r="DA111">
        <v>1678116302.5999999</v>
      </c>
      <c r="DB111">
        <v>1678116306.0999999</v>
      </c>
      <c r="DC111">
        <v>12</v>
      </c>
      <c r="DD111">
        <v>3.5000000000000003E-2</v>
      </c>
      <c r="DE111">
        <v>0.05</v>
      </c>
      <c r="DF111">
        <v>-6.1040000000000001</v>
      </c>
      <c r="DG111">
        <v>0.249</v>
      </c>
      <c r="DH111">
        <v>413</v>
      </c>
      <c r="DI111">
        <v>32</v>
      </c>
      <c r="DJ111">
        <v>0.5</v>
      </c>
      <c r="DK111">
        <v>0.15</v>
      </c>
      <c r="DL111">
        <v>-22.439567499999999</v>
      </c>
      <c r="DM111">
        <v>-2.981951594746671</v>
      </c>
      <c r="DN111">
        <v>0.28902466537261112</v>
      </c>
      <c r="DO111">
        <v>0</v>
      </c>
      <c r="DP111">
        <v>2.3733447499999998</v>
      </c>
      <c r="DQ111">
        <v>-0.11077677298312209</v>
      </c>
      <c r="DR111">
        <v>1.0732158447278921E-2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3.2980999999999998</v>
      </c>
      <c r="EB111">
        <v>2.6251199999999999</v>
      </c>
      <c r="EC111">
        <v>0.13527900000000001</v>
      </c>
      <c r="ED111">
        <v>0.13669700000000001</v>
      </c>
      <c r="EE111">
        <v>0.13553399999999999</v>
      </c>
      <c r="EF111">
        <v>0.12765000000000001</v>
      </c>
      <c r="EG111">
        <v>26144.2</v>
      </c>
      <c r="EH111">
        <v>26483.200000000001</v>
      </c>
      <c r="EI111">
        <v>28123.4</v>
      </c>
      <c r="EJ111">
        <v>29517.5</v>
      </c>
      <c r="EK111">
        <v>33473.800000000003</v>
      </c>
      <c r="EL111">
        <v>35737.4</v>
      </c>
      <c r="EM111">
        <v>39713.5</v>
      </c>
      <c r="EN111">
        <v>42171.9</v>
      </c>
      <c r="EO111">
        <v>2.2498</v>
      </c>
      <c r="EP111">
        <v>2.2212700000000001</v>
      </c>
      <c r="EQ111">
        <v>0.12382899999999999</v>
      </c>
      <c r="ER111">
        <v>0</v>
      </c>
      <c r="ES111">
        <v>29.533799999999999</v>
      </c>
      <c r="ET111">
        <v>999.9</v>
      </c>
      <c r="EU111">
        <v>73.7</v>
      </c>
      <c r="EV111">
        <v>32.6</v>
      </c>
      <c r="EW111">
        <v>35.948900000000002</v>
      </c>
      <c r="EX111">
        <v>56.997199999999999</v>
      </c>
      <c r="EY111">
        <v>-3.98237</v>
      </c>
      <c r="EZ111">
        <v>2</v>
      </c>
      <c r="FA111">
        <v>0.330648</v>
      </c>
      <c r="FB111">
        <v>-0.56766099999999997</v>
      </c>
      <c r="FC111">
        <v>20.2746</v>
      </c>
      <c r="FD111">
        <v>5.21774</v>
      </c>
      <c r="FE111">
        <v>12.0047</v>
      </c>
      <c r="FF111">
        <v>4.9874000000000001</v>
      </c>
      <c r="FG111">
        <v>3.2845300000000002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1.86219</v>
      </c>
      <c r="FN111">
        <v>1.8643099999999999</v>
      </c>
      <c r="FO111">
        <v>1.8603499999999999</v>
      </c>
      <c r="FP111">
        <v>1.86107</v>
      </c>
      <c r="FQ111">
        <v>1.8602000000000001</v>
      </c>
      <c r="FR111">
        <v>1.86189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-6.6230000000000002</v>
      </c>
      <c r="GH111">
        <v>0.251</v>
      </c>
      <c r="GI111">
        <v>-4.4273770621571362</v>
      </c>
      <c r="GJ111">
        <v>-4.6782648166075668E-3</v>
      </c>
      <c r="GK111">
        <v>2.0645039605938809E-6</v>
      </c>
      <c r="GL111">
        <v>-4.2957140779123221E-10</v>
      </c>
      <c r="GM111">
        <v>-7.2769555290842433E-2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60.5</v>
      </c>
      <c r="GV111">
        <v>60.5</v>
      </c>
      <c r="GW111">
        <v>1.9165000000000001</v>
      </c>
      <c r="GX111">
        <v>2.52197</v>
      </c>
      <c r="GY111">
        <v>2.04834</v>
      </c>
      <c r="GZ111">
        <v>2.6208499999999999</v>
      </c>
      <c r="HA111">
        <v>2.1972700000000001</v>
      </c>
      <c r="HB111">
        <v>2.31812</v>
      </c>
      <c r="HC111">
        <v>37.385800000000003</v>
      </c>
      <c r="HD111">
        <v>14.7537</v>
      </c>
      <c r="HE111">
        <v>18</v>
      </c>
      <c r="HF111">
        <v>709.125</v>
      </c>
      <c r="HG111">
        <v>764.49199999999996</v>
      </c>
      <c r="HH111">
        <v>31.000499999999999</v>
      </c>
      <c r="HI111">
        <v>31.615500000000001</v>
      </c>
      <c r="HJ111">
        <v>30.0001</v>
      </c>
      <c r="HK111">
        <v>31.5913</v>
      </c>
      <c r="HL111">
        <v>31.602599999999999</v>
      </c>
      <c r="HM111">
        <v>38.353299999999997</v>
      </c>
      <c r="HN111">
        <v>21.3947</v>
      </c>
      <c r="HO111">
        <v>99.631100000000004</v>
      </c>
      <c r="HP111">
        <v>31</v>
      </c>
      <c r="HQ111">
        <v>645.57299999999998</v>
      </c>
      <c r="HR111">
        <v>30.201000000000001</v>
      </c>
      <c r="HS111">
        <v>99.122600000000006</v>
      </c>
      <c r="HT111">
        <v>97.810900000000004</v>
      </c>
    </row>
    <row r="112" spans="1:228" x14ac:dyDescent="0.2">
      <c r="A112">
        <v>97</v>
      </c>
      <c r="B112">
        <v>1678119938.5999999</v>
      </c>
      <c r="C112">
        <v>383.5</v>
      </c>
      <c r="D112" t="s">
        <v>552</v>
      </c>
      <c r="E112" t="s">
        <v>553</v>
      </c>
      <c r="F112">
        <v>4</v>
      </c>
      <c r="G112">
        <v>1678119936.2874999</v>
      </c>
      <c r="H112">
        <f t="shared" si="34"/>
        <v>2.6458499864971405E-3</v>
      </c>
      <c r="I112">
        <f t="shared" si="35"/>
        <v>2.6458499864971405</v>
      </c>
      <c r="J112">
        <f t="shared" si="36"/>
        <v>12.477787825947722</v>
      </c>
      <c r="K112">
        <f t="shared" si="37"/>
        <v>611.06937500000004</v>
      </c>
      <c r="L112">
        <f t="shared" si="38"/>
        <v>494.3519350511009</v>
      </c>
      <c r="M112">
        <f t="shared" si="39"/>
        <v>50.114762055083077</v>
      </c>
      <c r="N112">
        <f t="shared" si="40"/>
        <v>61.94695348791906</v>
      </c>
      <c r="O112">
        <f t="shared" si="41"/>
        <v>0.19756499514345269</v>
      </c>
      <c r="P112">
        <f t="shared" si="42"/>
        <v>2.769055968909818</v>
      </c>
      <c r="Q112">
        <f t="shared" si="43"/>
        <v>0.19005485813709527</v>
      </c>
      <c r="R112">
        <f t="shared" si="44"/>
        <v>0.11943525587253402</v>
      </c>
      <c r="S112">
        <f t="shared" si="45"/>
        <v>226.10911310936419</v>
      </c>
      <c r="T112">
        <f t="shared" si="46"/>
        <v>32.472834129069433</v>
      </c>
      <c r="U112">
        <f t="shared" si="47"/>
        <v>31.542637500000001</v>
      </c>
      <c r="V112">
        <f t="shared" si="48"/>
        <v>4.6528548535690737</v>
      </c>
      <c r="W112">
        <f t="shared" si="49"/>
        <v>69.849444881890705</v>
      </c>
      <c r="X112">
        <f t="shared" si="50"/>
        <v>3.2969030698410435</v>
      </c>
      <c r="Y112">
        <f t="shared" si="51"/>
        <v>4.7200132734280391</v>
      </c>
      <c r="Z112">
        <f t="shared" si="52"/>
        <v>1.3559517837280302</v>
      </c>
      <c r="AA112">
        <f t="shared" si="53"/>
        <v>-116.6819844045239</v>
      </c>
      <c r="AB112">
        <f t="shared" si="54"/>
        <v>37.70574611336091</v>
      </c>
      <c r="AC112">
        <f t="shared" si="55"/>
        <v>3.0780209258676097</v>
      </c>
      <c r="AD112">
        <f t="shared" si="56"/>
        <v>150.21089574406881</v>
      </c>
      <c r="AE112">
        <f t="shared" si="57"/>
        <v>23.297581931603847</v>
      </c>
      <c r="AF112">
        <f t="shared" si="58"/>
        <v>2.6435875321888771</v>
      </c>
      <c r="AG112">
        <f t="shared" si="59"/>
        <v>12.477787825947722</v>
      </c>
      <c r="AH112">
        <v>653.01784159827685</v>
      </c>
      <c r="AI112">
        <v>634.73193333333336</v>
      </c>
      <c r="AJ112">
        <v>1.7234451267067801</v>
      </c>
      <c r="AK112">
        <v>60.517425008819501</v>
      </c>
      <c r="AL112">
        <f t="shared" si="60"/>
        <v>2.6458499864971405</v>
      </c>
      <c r="AM112">
        <v>30.160829342618179</v>
      </c>
      <c r="AN112">
        <v>32.523666060606047</v>
      </c>
      <c r="AO112">
        <v>1.079737366532106E-5</v>
      </c>
      <c r="AP112">
        <v>101.17215150411209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47564.167171014611</v>
      </c>
      <c r="AV112">
        <f t="shared" si="64"/>
        <v>1199.97</v>
      </c>
      <c r="AW112">
        <f t="shared" si="65"/>
        <v>1025.8991010929346</v>
      </c>
      <c r="AX112">
        <f t="shared" si="66"/>
        <v>0.85493729100972082</v>
      </c>
      <c r="AY112">
        <f t="shared" si="67"/>
        <v>0.18842897164876138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1678119936.2874999</v>
      </c>
      <c r="BF112">
        <v>611.06937500000004</v>
      </c>
      <c r="BG112">
        <v>634.06612500000006</v>
      </c>
      <c r="BH112">
        <v>32.521962500000001</v>
      </c>
      <c r="BI112">
        <v>30.161075</v>
      </c>
      <c r="BJ112">
        <v>617.70000000000005</v>
      </c>
      <c r="BK112">
        <v>32.271024999999987</v>
      </c>
      <c r="BL112">
        <v>649.99612500000001</v>
      </c>
      <c r="BM112">
        <v>101.27475</v>
      </c>
      <c r="BN112">
        <v>9.9915500000000004E-2</v>
      </c>
      <c r="BO112">
        <v>31.795212500000002</v>
      </c>
      <c r="BP112">
        <v>31.542637500000001</v>
      </c>
      <c r="BQ112">
        <v>999.9</v>
      </c>
      <c r="BR112">
        <v>0</v>
      </c>
      <c r="BS112">
        <v>0</v>
      </c>
      <c r="BT112">
        <v>8997.2649999999994</v>
      </c>
      <c r="BU112">
        <v>0</v>
      </c>
      <c r="BV112">
        <v>148.05500000000001</v>
      </c>
      <c r="BW112">
        <v>-22.996637499999999</v>
      </c>
      <c r="BX112">
        <v>631.6105</v>
      </c>
      <c r="BY112">
        <v>653.78500000000008</v>
      </c>
      <c r="BZ112">
        <v>2.3608825000000002</v>
      </c>
      <c r="CA112">
        <v>634.06612500000006</v>
      </c>
      <c r="CB112">
        <v>30.161075</v>
      </c>
      <c r="CC112">
        <v>3.2936462500000001</v>
      </c>
      <c r="CD112">
        <v>3.0545499999999999</v>
      </c>
      <c r="CE112">
        <v>25.592012499999999</v>
      </c>
      <c r="CF112">
        <v>24.328299999999999</v>
      </c>
      <c r="CG112">
        <v>1199.97</v>
      </c>
      <c r="CH112">
        <v>0.50000812500000003</v>
      </c>
      <c r="CI112">
        <v>0.49999187499999997</v>
      </c>
      <c r="CJ112">
        <v>0</v>
      </c>
      <c r="CK112">
        <v>1192.0925</v>
      </c>
      <c r="CL112">
        <v>4.9990899999999998</v>
      </c>
      <c r="CM112">
        <v>12974.075000000001</v>
      </c>
      <c r="CN112">
        <v>9557.6474999999991</v>
      </c>
      <c r="CO112">
        <v>40.936999999999998</v>
      </c>
      <c r="CP112">
        <v>42.421499999999988</v>
      </c>
      <c r="CQ112">
        <v>41.686999999999998</v>
      </c>
      <c r="CR112">
        <v>41.625</v>
      </c>
      <c r="CS112">
        <v>42.25</v>
      </c>
      <c r="CT112">
        <v>597.49375000000009</v>
      </c>
      <c r="CU112">
        <v>597.47624999999994</v>
      </c>
      <c r="CV112">
        <v>0</v>
      </c>
      <c r="CW112">
        <v>1678119980.2</v>
      </c>
      <c r="CX112">
        <v>0</v>
      </c>
      <c r="CY112">
        <v>1678116306.0999999</v>
      </c>
      <c r="CZ112" t="s">
        <v>356</v>
      </c>
      <c r="DA112">
        <v>1678116302.5999999</v>
      </c>
      <c r="DB112">
        <v>1678116306.0999999</v>
      </c>
      <c r="DC112">
        <v>12</v>
      </c>
      <c r="DD112">
        <v>3.5000000000000003E-2</v>
      </c>
      <c r="DE112">
        <v>0.05</v>
      </c>
      <c r="DF112">
        <v>-6.1040000000000001</v>
      </c>
      <c r="DG112">
        <v>0.249</v>
      </c>
      <c r="DH112">
        <v>413</v>
      </c>
      <c r="DI112">
        <v>32</v>
      </c>
      <c r="DJ112">
        <v>0.5</v>
      </c>
      <c r="DK112">
        <v>0.15</v>
      </c>
      <c r="DL112">
        <v>-22.642134146341458</v>
      </c>
      <c r="DM112">
        <v>-2.6322480836237019</v>
      </c>
      <c r="DN112">
        <v>0.26135906952748222</v>
      </c>
      <c r="DO112">
        <v>0</v>
      </c>
      <c r="DP112">
        <v>2.3674370731707319</v>
      </c>
      <c r="DQ112">
        <v>-7.885797909407917E-2</v>
      </c>
      <c r="DR112">
        <v>8.3747746220573429E-3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3.2982100000000001</v>
      </c>
      <c r="EB112">
        <v>2.62514</v>
      </c>
      <c r="EC112">
        <v>0.13630600000000001</v>
      </c>
      <c r="ED112">
        <v>0.13771700000000001</v>
      </c>
      <c r="EE112">
        <v>0.135546</v>
      </c>
      <c r="EF112">
        <v>0.12764300000000001</v>
      </c>
      <c r="EG112">
        <v>26114</v>
      </c>
      <c r="EH112">
        <v>26452</v>
      </c>
      <c r="EI112">
        <v>28124.400000000001</v>
      </c>
      <c r="EJ112">
        <v>29517.5</v>
      </c>
      <c r="EK112">
        <v>33474.5</v>
      </c>
      <c r="EL112">
        <v>35737.9</v>
      </c>
      <c r="EM112">
        <v>39714.9</v>
      </c>
      <c r="EN112">
        <v>42172.1</v>
      </c>
      <c r="EO112">
        <v>2.24993</v>
      </c>
      <c r="EP112">
        <v>2.2212700000000001</v>
      </c>
      <c r="EQ112">
        <v>0.12382899999999999</v>
      </c>
      <c r="ER112">
        <v>0</v>
      </c>
      <c r="ES112">
        <v>29.528700000000001</v>
      </c>
      <c r="ET112">
        <v>999.9</v>
      </c>
      <c r="EU112">
        <v>73.7</v>
      </c>
      <c r="EV112">
        <v>32.6</v>
      </c>
      <c r="EW112">
        <v>35.947499999999998</v>
      </c>
      <c r="EX112">
        <v>56.667200000000001</v>
      </c>
      <c r="EY112">
        <v>-4.0905500000000004</v>
      </c>
      <c r="EZ112">
        <v>2</v>
      </c>
      <c r="FA112">
        <v>0.330424</v>
      </c>
      <c r="FB112">
        <v>-0.56496500000000005</v>
      </c>
      <c r="FC112">
        <v>20.2746</v>
      </c>
      <c r="FD112">
        <v>5.2175900000000004</v>
      </c>
      <c r="FE112">
        <v>12.0044</v>
      </c>
      <c r="FF112">
        <v>4.9873000000000003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1.86219</v>
      </c>
      <c r="FN112">
        <v>1.86432</v>
      </c>
      <c r="FO112">
        <v>1.8603499999999999</v>
      </c>
      <c r="FP112">
        <v>1.8610800000000001</v>
      </c>
      <c r="FQ112">
        <v>1.8602000000000001</v>
      </c>
      <c r="FR112">
        <v>1.8619000000000001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-6.641</v>
      </c>
      <c r="GH112">
        <v>0.251</v>
      </c>
      <c r="GI112">
        <v>-4.4273770621571362</v>
      </c>
      <c r="GJ112">
        <v>-4.6782648166075668E-3</v>
      </c>
      <c r="GK112">
        <v>2.0645039605938809E-6</v>
      </c>
      <c r="GL112">
        <v>-4.2957140779123221E-10</v>
      </c>
      <c r="GM112">
        <v>-7.2769555290842433E-2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60.6</v>
      </c>
      <c r="GV112">
        <v>60.5</v>
      </c>
      <c r="GW112">
        <v>1.9323699999999999</v>
      </c>
      <c r="GX112">
        <v>2.5146500000000001</v>
      </c>
      <c r="GY112">
        <v>2.04834</v>
      </c>
      <c r="GZ112">
        <v>2.6220699999999999</v>
      </c>
      <c r="HA112">
        <v>2.1972700000000001</v>
      </c>
      <c r="HB112">
        <v>2.3315399999999999</v>
      </c>
      <c r="HC112">
        <v>37.385800000000003</v>
      </c>
      <c r="HD112">
        <v>14.7537</v>
      </c>
      <c r="HE112">
        <v>18</v>
      </c>
      <c r="HF112">
        <v>709.23</v>
      </c>
      <c r="HG112">
        <v>764.52099999999996</v>
      </c>
      <c r="HH112">
        <v>31.000599999999999</v>
      </c>
      <c r="HI112">
        <v>31.615500000000001</v>
      </c>
      <c r="HJ112">
        <v>30.0001</v>
      </c>
      <c r="HK112">
        <v>31.5913</v>
      </c>
      <c r="HL112">
        <v>31.604700000000001</v>
      </c>
      <c r="HM112">
        <v>38.679699999999997</v>
      </c>
      <c r="HN112">
        <v>21.3947</v>
      </c>
      <c r="HO112">
        <v>99.631100000000004</v>
      </c>
      <c r="HP112">
        <v>31</v>
      </c>
      <c r="HQ112">
        <v>652.26300000000003</v>
      </c>
      <c r="HR112">
        <v>30.2014</v>
      </c>
      <c r="HS112">
        <v>99.125900000000001</v>
      </c>
      <c r="HT112">
        <v>97.811300000000003</v>
      </c>
    </row>
    <row r="113" spans="1:228" x14ac:dyDescent="0.2">
      <c r="A113">
        <v>98</v>
      </c>
      <c r="B113">
        <v>1678119942.5999999</v>
      </c>
      <c r="C113">
        <v>387.5</v>
      </c>
      <c r="D113" t="s">
        <v>554</v>
      </c>
      <c r="E113" t="s">
        <v>555</v>
      </c>
      <c r="F113">
        <v>4</v>
      </c>
      <c r="G113">
        <v>1678119940.5999999</v>
      </c>
      <c r="H113">
        <f t="shared" si="34"/>
        <v>2.6488853704341279E-3</v>
      </c>
      <c r="I113">
        <f t="shared" si="35"/>
        <v>2.6488853704341278</v>
      </c>
      <c r="J113">
        <f t="shared" si="36"/>
        <v>12.769691270225335</v>
      </c>
      <c r="K113">
        <f t="shared" si="37"/>
        <v>618.21342857142849</v>
      </c>
      <c r="L113">
        <f t="shared" si="38"/>
        <v>498.97472970322951</v>
      </c>
      <c r="M113">
        <f t="shared" si="39"/>
        <v>50.582616290807486</v>
      </c>
      <c r="N113">
        <f t="shared" si="40"/>
        <v>62.670213102478669</v>
      </c>
      <c r="O113">
        <f t="shared" si="41"/>
        <v>0.19767229291360067</v>
      </c>
      <c r="P113">
        <f t="shared" si="42"/>
        <v>2.7723708483707603</v>
      </c>
      <c r="Q113">
        <f t="shared" si="43"/>
        <v>0.19016278509635121</v>
      </c>
      <c r="R113">
        <f t="shared" si="44"/>
        <v>0.1195026706070812</v>
      </c>
      <c r="S113">
        <f t="shared" si="45"/>
        <v>226.10676090711502</v>
      </c>
      <c r="T113">
        <f t="shared" si="46"/>
        <v>32.472300898928239</v>
      </c>
      <c r="U113">
        <f t="shared" si="47"/>
        <v>31.545914285714279</v>
      </c>
      <c r="V113">
        <f t="shared" si="48"/>
        <v>4.6537207782070817</v>
      </c>
      <c r="W113">
        <f t="shared" si="49"/>
        <v>69.847569162058718</v>
      </c>
      <c r="X113">
        <f t="shared" si="50"/>
        <v>3.2970124353570887</v>
      </c>
      <c r="Y113">
        <f t="shared" si="51"/>
        <v>4.7202966043205263</v>
      </c>
      <c r="Z113">
        <f t="shared" si="52"/>
        <v>1.3567083428499931</v>
      </c>
      <c r="AA113">
        <f t="shared" si="53"/>
        <v>-116.81584483614505</v>
      </c>
      <c r="AB113">
        <f t="shared" si="54"/>
        <v>37.41939431476284</v>
      </c>
      <c r="AC113">
        <f t="shared" si="55"/>
        <v>3.0510579909089159</v>
      </c>
      <c r="AD113">
        <f t="shared" si="56"/>
        <v>149.76136837664174</v>
      </c>
      <c r="AE113">
        <f t="shared" si="57"/>
        <v>23.486715749358837</v>
      </c>
      <c r="AF113">
        <f t="shared" si="58"/>
        <v>2.6484294384896945</v>
      </c>
      <c r="AG113">
        <f t="shared" si="59"/>
        <v>12.769691270225335</v>
      </c>
      <c r="AH113">
        <v>660.05470839636996</v>
      </c>
      <c r="AI113">
        <v>641.55432121212141</v>
      </c>
      <c r="AJ113">
        <v>1.7061671905016771</v>
      </c>
      <c r="AK113">
        <v>60.517425008819501</v>
      </c>
      <c r="AL113">
        <f t="shared" si="60"/>
        <v>2.6488853704341278</v>
      </c>
      <c r="AM113">
        <v>30.158433015071431</v>
      </c>
      <c r="AN113">
        <v>32.524202424242418</v>
      </c>
      <c r="AO113">
        <v>-3.3720588513367089E-6</v>
      </c>
      <c r="AP113">
        <v>101.17215150411209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47655.629644137902</v>
      </c>
      <c r="AV113">
        <f t="shared" si="64"/>
        <v>1199.9557142857141</v>
      </c>
      <c r="AW113">
        <f t="shared" si="65"/>
        <v>1025.8870636824429</v>
      </c>
      <c r="AX113">
        <f t="shared" si="66"/>
        <v>0.85493743766461638</v>
      </c>
      <c r="AY113">
        <f t="shared" si="67"/>
        <v>0.18842925469270955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1678119940.5999999</v>
      </c>
      <c r="BF113">
        <v>618.21342857142849</v>
      </c>
      <c r="BG113">
        <v>641.40628571428567</v>
      </c>
      <c r="BH113">
        <v>32.523542857142857</v>
      </c>
      <c r="BI113">
        <v>30.158200000000001</v>
      </c>
      <c r="BJ113">
        <v>624.86271428571422</v>
      </c>
      <c r="BK113">
        <v>32.272585714285718</v>
      </c>
      <c r="BL113">
        <v>649.95899999999995</v>
      </c>
      <c r="BM113">
        <v>101.27328571428571</v>
      </c>
      <c r="BN113">
        <v>9.9816528571428573E-2</v>
      </c>
      <c r="BO113">
        <v>31.79627142857143</v>
      </c>
      <c r="BP113">
        <v>31.545914285714279</v>
      </c>
      <c r="BQ113">
        <v>999.89999999999986</v>
      </c>
      <c r="BR113">
        <v>0</v>
      </c>
      <c r="BS113">
        <v>0</v>
      </c>
      <c r="BT113">
        <v>9015</v>
      </c>
      <c r="BU113">
        <v>0</v>
      </c>
      <c r="BV113">
        <v>149.024</v>
      </c>
      <c r="BW113">
        <v>-23.192799999999998</v>
      </c>
      <c r="BX113">
        <v>638.99571428571437</v>
      </c>
      <c r="BY113">
        <v>661.35114285714292</v>
      </c>
      <c r="BZ113">
        <v>2.365348571428572</v>
      </c>
      <c r="CA113">
        <v>641.40628571428567</v>
      </c>
      <c r="CB113">
        <v>30.158200000000001</v>
      </c>
      <c r="CC113">
        <v>3.2937657142857151</v>
      </c>
      <c r="CD113">
        <v>3.0542214285714291</v>
      </c>
      <c r="CE113">
        <v>25.592614285714291</v>
      </c>
      <c r="CF113">
        <v>24.32648571428571</v>
      </c>
      <c r="CG113">
        <v>1199.9557142857141</v>
      </c>
      <c r="CH113">
        <v>0.50000142857142849</v>
      </c>
      <c r="CI113">
        <v>0.49999857142857151</v>
      </c>
      <c r="CJ113">
        <v>0</v>
      </c>
      <c r="CK113">
        <v>1195.6071428571429</v>
      </c>
      <c r="CL113">
        <v>4.9990899999999998</v>
      </c>
      <c r="CM113">
        <v>12952.657142857141</v>
      </c>
      <c r="CN113">
        <v>9557.5042857142853</v>
      </c>
      <c r="CO113">
        <v>40.936999999999998</v>
      </c>
      <c r="CP113">
        <v>42.436999999999998</v>
      </c>
      <c r="CQ113">
        <v>41.686999999999998</v>
      </c>
      <c r="CR113">
        <v>41.625</v>
      </c>
      <c r="CS113">
        <v>42.25</v>
      </c>
      <c r="CT113">
        <v>597.48142857142864</v>
      </c>
      <c r="CU113">
        <v>597.47571428571439</v>
      </c>
      <c r="CV113">
        <v>0</v>
      </c>
      <c r="CW113">
        <v>1678119984.4000001</v>
      </c>
      <c r="CX113">
        <v>0</v>
      </c>
      <c r="CY113">
        <v>1678116306.0999999</v>
      </c>
      <c r="CZ113" t="s">
        <v>356</v>
      </c>
      <c r="DA113">
        <v>1678116302.5999999</v>
      </c>
      <c r="DB113">
        <v>1678116306.0999999</v>
      </c>
      <c r="DC113">
        <v>12</v>
      </c>
      <c r="DD113">
        <v>3.5000000000000003E-2</v>
      </c>
      <c r="DE113">
        <v>0.05</v>
      </c>
      <c r="DF113">
        <v>-6.1040000000000001</v>
      </c>
      <c r="DG113">
        <v>0.249</v>
      </c>
      <c r="DH113">
        <v>413</v>
      </c>
      <c r="DI113">
        <v>32</v>
      </c>
      <c r="DJ113">
        <v>0.5</v>
      </c>
      <c r="DK113">
        <v>0.15</v>
      </c>
      <c r="DL113">
        <v>-22.81838780487805</v>
      </c>
      <c r="DM113">
        <v>-2.4992905923344662</v>
      </c>
      <c r="DN113">
        <v>0.24784795712549049</v>
      </c>
      <c r="DO113">
        <v>0</v>
      </c>
      <c r="DP113">
        <v>2.3643678048780492</v>
      </c>
      <c r="DQ113">
        <v>-3.1629407665508653E-2</v>
      </c>
      <c r="DR113">
        <v>5.3095801644671694E-3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3.29806</v>
      </c>
      <c r="EB113">
        <v>2.6254400000000002</v>
      </c>
      <c r="EC113">
        <v>0.13732</v>
      </c>
      <c r="ED113">
        <v>0.13872399999999999</v>
      </c>
      <c r="EE113">
        <v>0.135548</v>
      </c>
      <c r="EF113">
        <v>0.127637</v>
      </c>
      <c r="EG113">
        <v>26082.799999999999</v>
      </c>
      <c r="EH113">
        <v>26420.799999999999</v>
      </c>
      <c r="EI113">
        <v>28123.8</v>
      </c>
      <c r="EJ113">
        <v>29517.3</v>
      </c>
      <c r="EK113">
        <v>33474</v>
      </c>
      <c r="EL113">
        <v>35738</v>
      </c>
      <c r="EM113">
        <v>39714.199999999997</v>
      </c>
      <c r="EN113">
        <v>42171.9</v>
      </c>
      <c r="EO113">
        <v>2.2498800000000001</v>
      </c>
      <c r="EP113">
        <v>2.2212999999999998</v>
      </c>
      <c r="EQ113">
        <v>0.124358</v>
      </c>
      <c r="ER113">
        <v>0</v>
      </c>
      <c r="ES113">
        <v>29.525500000000001</v>
      </c>
      <c r="ET113">
        <v>999.9</v>
      </c>
      <c r="EU113">
        <v>73.7</v>
      </c>
      <c r="EV113">
        <v>32.6</v>
      </c>
      <c r="EW113">
        <v>35.945700000000002</v>
      </c>
      <c r="EX113">
        <v>56.757199999999997</v>
      </c>
      <c r="EY113">
        <v>-4.0865400000000003</v>
      </c>
      <c r="EZ113">
        <v>2</v>
      </c>
      <c r="FA113">
        <v>0.33069900000000002</v>
      </c>
      <c r="FB113">
        <v>-0.56224399999999997</v>
      </c>
      <c r="FC113">
        <v>20.2745</v>
      </c>
      <c r="FD113">
        <v>5.2175900000000004</v>
      </c>
      <c r="FE113">
        <v>12.004899999999999</v>
      </c>
      <c r="FF113">
        <v>4.9872500000000004</v>
      </c>
      <c r="FG113">
        <v>3.2845800000000001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1.8622000000000001</v>
      </c>
      <c r="FN113">
        <v>1.86432</v>
      </c>
      <c r="FO113">
        <v>1.8603499999999999</v>
      </c>
      <c r="FP113">
        <v>1.8610800000000001</v>
      </c>
      <c r="FQ113">
        <v>1.8602000000000001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-6.6580000000000004</v>
      </c>
      <c r="GH113">
        <v>0.251</v>
      </c>
      <c r="GI113">
        <v>-4.4273770621571362</v>
      </c>
      <c r="GJ113">
        <v>-4.6782648166075668E-3</v>
      </c>
      <c r="GK113">
        <v>2.0645039605938809E-6</v>
      </c>
      <c r="GL113">
        <v>-4.2957140779123221E-10</v>
      </c>
      <c r="GM113">
        <v>-7.2769555290842433E-2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60.7</v>
      </c>
      <c r="GV113">
        <v>60.6</v>
      </c>
      <c r="GW113">
        <v>1.94946</v>
      </c>
      <c r="GX113">
        <v>2.5647000000000002</v>
      </c>
      <c r="GY113">
        <v>2.04834</v>
      </c>
      <c r="GZ113">
        <v>2.6208499999999999</v>
      </c>
      <c r="HA113">
        <v>2.1972700000000001</v>
      </c>
      <c r="HB113">
        <v>2.3290999999999999</v>
      </c>
      <c r="HC113">
        <v>37.361800000000002</v>
      </c>
      <c r="HD113">
        <v>14.7362</v>
      </c>
      <c r="HE113">
        <v>18</v>
      </c>
      <c r="HF113">
        <v>709.18799999999999</v>
      </c>
      <c r="HG113">
        <v>764.54499999999996</v>
      </c>
      <c r="HH113">
        <v>31.000699999999998</v>
      </c>
      <c r="HI113">
        <v>31.615500000000001</v>
      </c>
      <c r="HJ113">
        <v>30.000299999999999</v>
      </c>
      <c r="HK113">
        <v>31.5913</v>
      </c>
      <c r="HL113">
        <v>31.604700000000001</v>
      </c>
      <c r="HM113">
        <v>39.0107</v>
      </c>
      <c r="HN113">
        <v>21.3947</v>
      </c>
      <c r="HO113">
        <v>99.631100000000004</v>
      </c>
      <c r="HP113">
        <v>31</v>
      </c>
      <c r="HQ113">
        <v>659.05499999999995</v>
      </c>
      <c r="HR113">
        <v>30.205100000000002</v>
      </c>
      <c r="HS113">
        <v>99.124200000000002</v>
      </c>
      <c r="HT113">
        <v>97.810699999999997</v>
      </c>
    </row>
    <row r="114" spans="1:228" x14ac:dyDescent="0.2">
      <c r="A114">
        <v>99</v>
      </c>
      <c r="B114">
        <v>1678119946.0999999</v>
      </c>
      <c r="C114">
        <v>391</v>
      </c>
      <c r="D114" t="s">
        <v>556</v>
      </c>
      <c r="E114" t="s">
        <v>557</v>
      </c>
      <c r="F114">
        <v>4</v>
      </c>
      <c r="G114">
        <v>1678119944.0285721</v>
      </c>
      <c r="H114">
        <f t="shared" si="34"/>
        <v>2.6512401483243723E-3</v>
      </c>
      <c r="I114">
        <f t="shared" si="35"/>
        <v>2.6512401483243724</v>
      </c>
      <c r="J114">
        <f t="shared" si="36"/>
        <v>12.637370388006776</v>
      </c>
      <c r="K114">
        <f t="shared" si="37"/>
        <v>623.93114285714285</v>
      </c>
      <c r="L114">
        <f t="shared" si="38"/>
        <v>505.66664880093754</v>
      </c>
      <c r="M114">
        <f t="shared" si="39"/>
        <v>51.260836889548891</v>
      </c>
      <c r="N114">
        <f t="shared" si="40"/>
        <v>63.249638116632951</v>
      </c>
      <c r="O114">
        <f t="shared" si="41"/>
        <v>0.19770235690814303</v>
      </c>
      <c r="P114">
        <f t="shared" si="42"/>
        <v>2.7710837580812573</v>
      </c>
      <c r="Q114">
        <f t="shared" si="43"/>
        <v>0.19018726501750438</v>
      </c>
      <c r="R114">
        <f t="shared" si="44"/>
        <v>0.11951844050201937</v>
      </c>
      <c r="S114">
        <f t="shared" si="45"/>
        <v>226.10309062077653</v>
      </c>
      <c r="T114">
        <f t="shared" si="46"/>
        <v>32.477066124836902</v>
      </c>
      <c r="U114">
        <f t="shared" si="47"/>
        <v>31.550128571428569</v>
      </c>
      <c r="V114">
        <f t="shared" si="48"/>
        <v>4.6548346532422116</v>
      </c>
      <c r="W114">
        <f t="shared" si="49"/>
        <v>69.829231325633302</v>
      </c>
      <c r="X114">
        <f t="shared" si="50"/>
        <v>3.2971078617772998</v>
      </c>
      <c r="Y114">
        <f t="shared" si="51"/>
        <v>4.7216728570331252</v>
      </c>
      <c r="Z114">
        <f t="shared" si="52"/>
        <v>1.3577267914649118</v>
      </c>
      <c r="AA114">
        <f t="shared" si="53"/>
        <v>-116.91969054110481</v>
      </c>
      <c r="AB114">
        <f t="shared" si="54"/>
        <v>37.540745749717395</v>
      </c>
      <c r="AC114">
        <f t="shared" si="55"/>
        <v>3.0625154105478467</v>
      </c>
      <c r="AD114">
        <f t="shared" si="56"/>
        <v>149.78666123993696</v>
      </c>
      <c r="AE114">
        <f t="shared" si="57"/>
        <v>23.490794553958263</v>
      </c>
      <c r="AF114">
        <f t="shared" si="58"/>
        <v>2.6511585293996411</v>
      </c>
      <c r="AG114">
        <f t="shared" si="59"/>
        <v>12.637370388006776</v>
      </c>
      <c r="AH114">
        <v>666.07862892035553</v>
      </c>
      <c r="AI114">
        <v>647.61746060606049</v>
      </c>
      <c r="AJ114">
        <v>1.7298718564634661</v>
      </c>
      <c r="AK114">
        <v>60.517425008819501</v>
      </c>
      <c r="AL114">
        <f t="shared" si="60"/>
        <v>2.6512401483243724</v>
      </c>
      <c r="AM114">
        <v>30.157211523013931</v>
      </c>
      <c r="AN114">
        <v>32.524882424242428</v>
      </c>
      <c r="AO114">
        <v>2.5008000810373461E-6</v>
      </c>
      <c r="AP114">
        <v>101.17215150411209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47619.234296093287</v>
      </c>
      <c r="AV114">
        <f t="shared" si="64"/>
        <v>1199.9285714285711</v>
      </c>
      <c r="AW114">
        <f t="shared" si="65"/>
        <v>1025.864606539262</v>
      </c>
      <c r="AX114">
        <f t="shared" si="66"/>
        <v>0.85493806128636662</v>
      </c>
      <c r="AY114">
        <f t="shared" si="67"/>
        <v>0.18843045828268778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1678119944.0285721</v>
      </c>
      <c r="BF114">
        <v>623.93114285714285</v>
      </c>
      <c r="BG114">
        <v>647.14171428571433</v>
      </c>
      <c r="BH114">
        <v>32.524585714285713</v>
      </c>
      <c r="BI114">
        <v>30.156971428571431</v>
      </c>
      <c r="BJ114">
        <v>630.59514285714283</v>
      </c>
      <c r="BK114">
        <v>32.273628571428567</v>
      </c>
      <c r="BL114">
        <v>650.0038571428571</v>
      </c>
      <c r="BM114">
        <v>101.2727142857143</v>
      </c>
      <c r="BN114">
        <v>0.1000715428571429</v>
      </c>
      <c r="BO114">
        <v>31.80141428571428</v>
      </c>
      <c r="BP114">
        <v>31.550128571428569</v>
      </c>
      <c r="BQ114">
        <v>999.89999999999986</v>
      </c>
      <c r="BR114">
        <v>0</v>
      </c>
      <c r="BS114">
        <v>0</v>
      </c>
      <c r="BT114">
        <v>9008.2128571428566</v>
      </c>
      <c r="BU114">
        <v>0</v>
      </c>
      <c r="BV114">
        <v>149.34800000000001</v>
      </c>
      <c r="BW114">
        <v>-23.210628571428568</v>
      </c>
      <c r="BX114">
        <v>644.90628571428567</v>
      </c>
      <c r="BY114">
        <v>667.26428571428573</v>
      </c>
      <c r="BZ114">
        <v>2.3675928571428568</v>
      </c>
      <c r="CA114">
        <v>647.14171428571433</v>
      </c>
      <c r="CB114">
        <v>30.156971428571431</v>
      </c>
      <c r="CC114">
        <v>3.2938514285714282</v>
      </c>
      <c r="CD114">
        <v>3.0540799999999999</v>
      </c>
      <c r="CE114">
        <v>25.593028571428569</v>
      </c>
      <c r="CF114">
        <v>24.32574285714286</v>
      </c>
      <c r="CG114">
        <v>1199.9285714285711</v>
      </c>
      <c r="CH114">
        <v>0.49998157142857141</v>
      </c>
      <c r="CI114">
        <v>0.50001842857142864</v>
      </c>
      <c r="CJ114">
        <v>0</v>
      </c>
      <c r="CK114">
        <v>1197.93</v>
      </c>
      <c r="CL114">
        <v>4.9990899999999998</v>
      </c>
      <c r="CM114">
        <v>12969.32857142857</v>
      </c>
      <c r="CN114">
        <v>9557.2157142857141</v>
      </c>
      <c r="CO114">
        <v>40.936999999999998</v>
      </c>
      <c r="CP114">
        <v>42.436999999999998</v>
      </c>
      <c r="CQ114">
        <v>41.686999999999998</v>
      </c>
      <c r="CR114">
        <v>41.625</v>
      </c>
      <c r="CS114">
        <v>42.25</v>
      </c>
      <c r="CT114">
        <v>597.44285714285706</v>
      </c>
      <c r="CU114">
        <v>597.48714285714289</v>
      </c>
      <c r="CV114">
        <v>0</v>
      </c>
      <c r="CW114">
        <v>1678119988</v>
      </c>
      <c r="CX114">
        <v>0</v>
      </c>
      <c r="CY114">
        <v>1678116306.0999999</v>
      </c>
      <c r="CZ114" t="s">
        <v>356</v>
      </c>
      <c r="DA114">
        <v>1678116302.5999999</v>
      </c>
      <c r="DB114">
        <v>1678116306.0999999</v>
      </c>
      <c r="DC114">
        <v>12</v>
      </c>
      <c r="DD114">
        <v>3.5000000000000003E-2</v>
      </c>
      <c r="DE114">
        <v>0.05</v>
      </c>
      <c r="DF114">
        <v>-6.1040000000000001</v>
      </c>
      <c r="DG114">
        <v>0.249</v>
      </c>
      <c r="DH114">
        <v>413</v>
      </c>
      <c r="DI114">
        <v>32</v>
      </c>
      <c r="DJ114">
        <v>0.5</v>
      </c>
      <c r="DK114">
        <v>0.15</v>
      </c>
      <c r="DL114">
        <v>-22.96303414634146</v>
      </c>
      <c r="DM114">
        <v>-2.1074195121951198</v>
      </c>
      <c r="DN114">
        <v>0.2115947272266607</v>
      </c>
      <c r="DO114">
        <v>0</v>
      </c>
      <c r="DP114">
        <v>2.3632109756097561</v>
      </c>
      <c r="DQ114">
        <v>1.5801114982577451E-2</v>
      </c>
      <c r="DR114">
        <v>3.3578802872936621E-3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3.2982</v>
      </c>
      <c r="EB114">
        <v>2.6254300000000002</v>
      </c>
      <c r="EC114">
        <v>0.138206</v>
      </c>
      <c r="ED114">
        <v>0.13960600000000001</v>
      </c>
      <c r="EE114">
        <v>0.135546</v>
      </c>
      <c r="EF114">
        <v>0.12762999999999999</v>
      </c>
      <c r="EG114">
        <v>26056</v>
      </c>
      <c r="EH114">
        <v>26394.1</v>
      </c>
      <c r="EI114">
        <v>28123.9</v>
      </c>
      <c r="EJ114">
        <v>29517.7</v>
      </c>
      <c r="EK114">
        <v>33473.5</v>
      </c>
      <c r="EL114">
        <v>35738.300000000003</v>
      </c>
      <c r="EM114">
        <v>39713.5</v>
      </c>
      <c r="EN114">
        <v>42171.8</v>
      </c>
      <c r="EO114">
        <v>2.2500300000000002</v>
      </c>
      <c r="EP114">
        <v>2.2212000000000001</v>
      </c>
      <c r="EQ114">
        <v>0.12489</v>
      </c>
      <c r="ER114">
        <v>0</v>
      </c>
      <c r="ES114">
        <v>29.525500000000001</v>
      </c>
      <c r="ET114">
        <v>999.9</v>
      </c>
      <c r="EU114">
        <v>73.7</v>
      </c>
      <c r="EV114">
        <v>32.6</v>
      </c>
      <c r="EW114">
        <v>35.944800000000001</v>
      </c>
      <c r="EX114">
        <v>57.027200000000001</v>
      </c>
      <c r="EY114">
        <v>-4.1025600000000004</v>
      </c>
      <c r="EZ114">
        <v>2</v>
      </c>
      <c r="FA114">
        <v>0.33064500000000002</v>
      </c>
      <c r="FB114">
        <v>-0.55932499999999996</v>
      </c>
      <c r="FC114">
        <v>20.2745</v>
      </c>
      <c r="FD114">
        <v>5.2175900000000004</v>
      </c>
      <c r="FE114">
        <v>12.004899999999999</v>
      </c>
      <c r="FF114">
        <v>4.9870999999999999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1.86222</v>
      </c>
      <c r="FN114">
        <v>1.8643099999999999</v>
      </c>
      <c r="FO114">
        <v>1.8603499999999999</v>
      </c>
      <c r="FP114">
        <v>1.86103</v>
      </c>
      <c r="FQ114">
        <v>1.8602000000000001</v>
      </c>
      <c r="FR114">
        <v>1.86188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-6.673</v>
      </c>
      <c r="GH114">
        <v>0.251</v>
      </c>
      <c r="GI114">
        <v>-4.4273770621571362</v>
      </c>
      <c r="GJ114">
        <v>-4.6782648166075668E-3</v>
      </c>
      <c r="GK114">
        <v>2.0645039605938809E-6</v>
      </c>
      <c r="GL114">
        <v>-4.2957140779123221E-10</v>
      </c>
      <c r="GM114">
        <v>-7.2769555290842433E-2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60.7</v>
      </c>
      <c r="GV114">
        <v>60.7</v>
      </c>
      <c r="GW114">
        <v>1.96289</v>
      </c>
      <c r="GX114">
        <v>2.52319</v>
      </c>
      <c r="GY114">
        <v>2.04834</v>
      </c>
      <c r="GZ114">
        <v>2.6220699999999999</v>
      </c>
      <c r="HA114">
        <v>2.1972700000000001</v>
      </c>
      <c r="HB114">
        <v>2.3315399999999999</v>
      </c>
      <c r="HC114">
        <v>37.361800000000002</v>
      </c>
      <c r="HD114">
        <v>14.762499999999999</v>
      </c>
      <c r="HE114">
        <v>18</v>
      </c>
      <c r="HF114">
        <v>709.32600000000002</v>
      </c>
      <c r="HG114">
        <v>764.447</v>
      </c>
      <c r="HH114">
        <v>31.000800000000002</v>
      </c>
      <c r="HI114">
        <v>31.616</v>
      </c>
      <c r="HJ114">
        <v>30.0001</v>
      </c>
      <c r="HK114">
        <v>31.592500000000001</v>
      </c>
      <c r="HL114">
        <v>31.604700000000001</v>
      </c>
      <c r="HM114">
        <v>39.271500000000003</v>
      </c>
      <c r="HN114">
        <v>21.3947</v>
      </c>
      <c r="HO114">
        <v>99.631100000000004</v>
      </c>
      <c r="HP114">
        <v>31</v>
      </c>
      <c r="HQ114">
        <v>662.4</v>
      </c>
      <c r="HR114">
        <v>30.212800000000001</v>
      </c>
      <c r="HS114">
        <v>99.1233</v>
      </c>
      <c r="HT114">
        <v>97.811199999999999</v>
      </c>
    </row>
    <row r="115" spans="1:228" x14ac:dyDescent="0.2">
      <c r="A115">
        <v>100</v>
      </c>
      <c r="B115">
        <v>1678119950.0999999</v>
      </c>
      <c r="C115">
        <v>395</v>
      </c>
      <c r="D115" t="s">
        <v>558</v>
      </c>
      <c r="E115" t="s">
        <v>559</v>
      </c>
      <c r="F115">
        <v>4</v>
      </c>
      <c r="G115">
        <v>1678119948.0999999</v>
      </c>
      <c r="H115">
        <f t="shared" si="34"/>
        <v>2.6547846351121745E-3</v>
      </c>
      <c r="I115">
        <f t="shared" si="35"/>
        <v>2.6547846351121747</v>
      </c>
      <c r="J115">
        <f t="shared" si="36"/>
        <v>13.158879677235914</v>
      </c>
      <c r="K115">
        <f t="shared" si="37"/>
        <v>630.61300000000006</v>
      </c>
      <c r="L115">
        <f t="shared" si="38"/>
        <v>507.85153075403264</v>
      </c>
      <c r="M115">
        <f t="shared" si="39"/>
        <v>51.482892012946415</v>
      </c>
      <c r="N115">
        <f t="shared" si="40"/>
        <v>63.927701335775453</v>
      </c>
      <c r="O115">
        <f t="shared" si="41"/>
        <v>0.19768239051281628</v>
      </c>
      <c r="P115">
        <f t="shared" si="42"/>
        <v>2.7667102525829632</v>
      </c>
      <c r="Q115">
        <f t="shared" si="43"/>
        <v>0.19015739455117045</v>
      </c>
      <c r="R115">
        <f t="shared" si="44"/>
        <v>0.11950059606875234</v>
      </c>
      <c r="S115">
        <f t="shared" si="45"/>
        <v>226.09610623634049</v>
      </c>
      <c r="T115">
        <f t="shared" si="46"/>
        <v>32.483952218329073</v>
      </c>
      <c r="U115">
        <f t="shared" si="47"/>
        <v>31.557942857142859</v>
      </c>
      <c r="V115">
        <f t="shared" si="48"/>
        <v>4.6569006562048854</v>
      </c>
      <c r="W115">
        <f t="shared" si="49"/>
        <v>69.802639241999699</v>
      </c>
      <c r="X115">
        <f t="shared" si="50"/>
        <v>3.2971442098603836</v>
      </c>
      <c r="Y115">
        <f t="shared" si="51"/>
        <v>4.7235237029211321</v>
      </c>
      <c r="Z115">
        <f t="shared" si="52"/>
        <v>1.3597564463445018</v>
      </c>
      <c r="AA115">
        <f t="shared" si="53"/>
        <v>-117.0760024084469</v>
      </c>
      <c r="AB115">
        <f t="shared" si="54"/>
        <v>37.347253496380198</v>
      </c>
      <c r="AC115">
        <f t="shared" si="55"/>
        <v>3.0517680426966427</v>
      </c>
      <c r="AD115">
        <f t="shared" si="56"/>
        <v>149.41912536697043</v>
      </c>
      <c r="AE115">
        <f t="shared" si="57"/>
        <v>23.667152215846773</v>
      </c>
      <c r="AF115">
        <f t="shared" si="58"/>
        <v>2.6561407877439915</v>
      </c>
      <c r="AG115">
        <f t="shared" si="59"/>
        <v>13.158879677235914</v>
      </c>
      <c r="AH115">
        <v>673.06956916341585</v>
      </c>
      <c r="AI115">
        <v>654.32153333333315</v>
      </c>
      <c r="AJ115">
        <v>1.673924717349216</v>
      </c>
      <c r="AK115">
        <v>60.517425008819501</v>
      </c>
      <c r="AL115">
        <f t="shared" si="60"/>
        <v>2.6547846351121747</v>
      </c>
      <c r="AM115">
        <v>30.153093466307851</v>
      </c>
      <c r="AN115">
        <v>32.523790303030303</v>
      </c>
      <c r="AO115">
        <v>-9.5142442429857794E-7</v>
      </c>
      <c r="AP115">
        <v>101.17215150411209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47497.304009627929</v>
      </c>
      <c r="AV115">
        <f t="shared" si="64"/>
        <v>1199.8871428571431</v>
      </c>
      <c r="AW115">
        <f t="shared" si="65"/>
        <v>1025.8296135939588</v>
      </c>
      <c r="AX115">
        <f t="shared" si="66"/>
        <v>0.8549384162507796</v>
      </c>
      <c r="AY115">
        <f t="shared" si="67"/>
        <v>0.18843114336400485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1678119948.0999999</v>
      </c>
      <c r="BF115">
        <v>630.61300000000006</v>
      </c>
      <c r="BG115">
        <v>654.00399999999991</v>
      </c>
      <c r="BH115">
        <v>32.524585714285713</v>
      </c>
      <c r="BI115">
        <v>30.15268571428572</v>
      </c>
      <c r="BJ115">
        <v>637.29428571428582</v>
      </c>
      <c r="BK115">
        <v>32.273628571428567</v>
      </c>
      <c r="BL115">
        <v>650.04871428571425</v>
      </c>
      <c r="BM115">
        <v>101.27371428571431</v>
      </c>
      <c r="BN115">
        <v>0.1001891</v>
      </c>
      <c r="BO115">
        <v>31.808328571428572</v>
      </c>
      <c r="BP115">
        <v>31.557942857142859</v>
      </c>
      <c r="BQ115">
        <v>999.89999999999986</v>
      </c>
      <c r="BR115">
        <v>0</v>
      </c>
      <c r="BS115">
        <v>0</v>
      </c>
      <c r="BT115">
        <v>8984.9114285714295</v>
      </c>
      <c r="BU115">
        <v>0</v>
      </c>
      <c r="BV115">
        <v>151.08000000000001</v>
      </c>
      <c r="BW115">
        <v>-23.391114285714291</v>
      </c>
      <c r="BX115">
        <v>651.81285714285718</v>
      </c>
      <c r="BY115">
        <v>674.33714285714291</v>
      </c>
      <c r="BZ115">
        <v>2.371898571428571</v>
      </c>
      <c r="CA115">
        <v>654.00399999999991</v>
      </c>
      <c r="CB115">
        <v>30.15268571428572</v>
      </c>
      <c r="CC115">
        <v>3.2938871428571419</v>
      </c>
      <c r="CD115">
        <v>3.0536757142857138</v>
      </c>
      <c r="CE115">
        <v>25.593214285714289</v>
      </c>
      <c r="CF115">
        <v>24.323528571428572</v>
      </c>
      <c r="CG115">
        <v>1199.8871428571431</v>
      </c>
      <c r="CH115">
        <v>0.49996971428571418</v>
      </c>
      <c r="CI115">
        <v>0.50003028571428576</v>
      </c>
      <c r="CJ115">
        <v>0</v>
      </c>
      <c r="CK115">
        <v>1200.974285714286</v>
      </c>
      <c r="CL115">
        <v>4.9990899999999998</v>
      </c>
      <c r="CM115">
        <v>13002.62857142857</v>
      </c>
      <c r="CN115">
        <v>9556.84</v>
      </c>
      <c r="CO115">
        <v>40.963999999999999</v>
      </c>
      <c r="CP115">
        <v>42.436999999999998</v>
      </c>
      <c r="CQ115">
        <v>41.686999999999998</v>
      </c>
      <c r="CR115">
        <v>41.625</v>
      </c>
      <c r="CS115">
        <v>42.25</v>
      </c>
      <c r="CT115">
        <v>597.40714285714296</v>
      </c>
      <c r="CU115">
        <v>597.48000000000013</v>
      </c>
      <c r="CV115">
        <v>0</v>
      </c>
      <c r="CW115">
        <v>1678119992.2</v>
      </c>
      <c r="CX115">
        <v>0</v>
      </c>
      <c r="CY115">
        <v>1678116306.0999999</v>
      </c>
      <c r="CZ115" t="s">
        <v>356</v>
      </c>
      <c r="DA115">
        <v>1678116302.5999999</v>
      </c>
      <c r="DB115">
        <v>1678116306.0999999</v>
      </c>
      <c r="DC115">
        <v>12</v>
      </c>
      <c r="DD115">
        <v>3.5000000000000003E-2</v>
      </c>
      <c r="DE115">
        <v>0.05</v>
      </c>
      <c r="DF115">
        <v>-6.1040000000000001</v>
      </c>
      <c r="DG115">
        <v>0.249</v>
      </c>
      <c r="DH115">
        <v>413</v>
      </c>
      <c r="DI115">
        <v>32</v>
      </c>
      <c r="DJ115">
        <v>0.5</v>
      </c>
      <c r="DK115">
        <v>0.15</v>
      </c>
      <c r="DL115">
        <v>-23.104439024390238</v>
      </c>
      <c r="DM115">
        <v>-1.9870766550522201</v>
      </c>
      <c r="DN115">
        <v>0.1996747768895146</v>
      </c>
      <c r="DO115">
        <v>0</v>
      </c>
      <c r="DP115">
        <v>2.3645890243902441</v>
      </c>
      <c r="DQ115">
        <v>4.5680069686413728E-2</v>
      </c>
      <c r="DR115">
        <v>4.7126911191771306E-3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3.2983500000000001</v>
      </c>
      <c r="EB115">
        <v>2.6251899999999999</v>
      </c>
      <c r="EC115">
        <v>0.13919699999999999</v>
      </c>
      <c r="ED115">
        <v>0.140596</v>
      </c>
      <c r="EE115">
        <v>0.13553899999999999</v>
      </c>
      <c r="EF115">
        <v>0.12761700000000001</v>
      </c>
      <c r="EG115">
        <v>26025.7</v>
      </c>
      <c r="EH115">
        <v>26363.8</v>
      </c>
      <c r="EI115">
        <v>28123.599999999999</v>
      </c>
      <c r="EJ115">
        <v>29517.8</v>
      </c>
      <c r="EK115">
        <v>33473.599999999999</v>
      </c>
      <c r="EL115">
        <v>35739.5</v>
      </c>
      <c r="EM115">
        <v>39713.199999999997</v>
      </c>
      <c r="EN115">
        <v>42172.5</v>
      </c>
      <c r="EO115">
        <v>2.2499699999999998</v>
      </c>
      <c r="EP115">
        <v>2.2211699999999999</v>
      </c>
      <c r="EQ115">
        <v>0.124887</v>
      </c>
      <c r="ER115">
        <v>0</v>
      </c>
      <c r="ES115">
        <v>29.527799999999999</v>
      </c>
      <c r="ET115">
        <v>999.9</v>
      </c>
      <c r="EU115">
        <v>73.7</v>
      </c>
      <c r="EV115">
        <v>32.6</v>
      </c>
      <c r="EW115">
        <v>35.944400000000002</v>
      </c>
      <c r="EX115">
        <v>56.787199999999999</v>
      </c>
      <c r="EY115">
        <v>-4.1947099999999997</v>
      </c>
      <c r="EZ115">
        <v>2</v>
      </c>
      <c r="FA115">
        <v>0.33071600000000001</v>
      </c>
      <c r="FB115">
        <v>-0.55658799999999997</v>
      </c>
      <c r="FC115">
        <v>20.2746</v>
      </c>
      <c r="FD115">
        <v>5.2172900000000002</v>
      </c>
      <c r="FE115">
        <v>12.0047</v>
      </c>
      <c r="FF115">
        <v>4.9869500000000002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1.8622000000000001</v>
      </c>
      <c r="FN115">
        <v>1.86432</v>
      </c>
      <c r="FO115">
        <v>1.8603499999999999</v>
      </c>
      <c r="FP115">
        <v>1.86107</v>
      </c>
      <c r="FQ115">
        <v>1.8602000000000001</v>
      </c>
      <c r="FR115">
        <v>1.86188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-6.69</v>
      </c>
      <c r="GH115">
        <v>0.251</v>
      </c>
      <c r="GI115">
        <v>-4.4273770621571362</v>
      </c>
      <c r="GJ115">
        <v>-4.6782648166075668E-3</v>
      </c>
      <c r="GK115">
        <v>2.0645039605938809E-6</v>
      </c>
      <c r="GL115">
        <v>-4.2957140779123221E-10</v>
      </c>
      <c r="GM115">
        <v>-7.2769555290842433E-2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60.8</v>
      </c>
      <c r="GV115">
        <v>60.7</v>
      </c>
      <c r="GW115">
        <v>1.9787600000000001</v>
      </c>
      <c r="GX115">
        <v>2.5268600000000001</v>
      </c>
      <c r="GY115">
        <v>2.04834</v>
      </c>
      <c r="GZ115">
        <v>2.6208499999999999</v>
      </c>
      <c r="HA115">
        <v>2.1972700000000001</v>
      </c>
      <c r="HB115">
        <v>2.31812</v>
      </c>
      <c r="HC115">
        <v>37.361800000000002</v>
      </c>
      <c r="HD115">
        <v>14.744899999999999</v>
      </c>
      <c r="HE115">
        <v>18</v>
      </c>
      <c r="HF115">
        <v>709.30399999999997</v>
      </c>
      <c r="HG115">
        <v>764.43600000000004</v>
      </c>
      <c r="HH115">
        <v>31.000800000000002</v>
      </c>
      <c r="HI115">
        <v>31.618300000000001</v>
      </c>
      <c r="HJ115">
        <v>30.0002</v>
      </c>
      <c r="HK115">
        <v>31.594100000000001</v>
      </c>
      <c r="HL115">
        <v>31.605699999999999</v>
      </c>
      <c r="HM115">
        <v>39.599400000000003</v>
      </c>
      <c r="HN115">
        <v>21.3947</v>
      </c>
      <c r="HO115">
        <v>99.631100000000004</v>
      </c>
      <c r="HP115">
        <v>31</v>
      </c>
      <c r="HQ115">
        <v>669.09500000000003</v>
      </c>
      <c r="HR115">
        <v>30.228200000000001</v>
      </c>
      <c r="HS115">
        <v>99.122500000000002</v>
      </c>
      <c r="HT115">
        <v>97.812299999999993</v>
      </c>
    </row>
    <row r="116" spans="1:228" x14ac:dyDescent="0.2">
      <c r="A116">
        <v>101</v>
      </c>
      <c r="B116">
        <v>1678119954.0999999</v>
      </c>
      <c r="C116">
        <v>399</v>
      </c>
      <c r="D116" t="s">
        <v>560</v>
      </c>
      <c r="E116" t="s">
        <v>561</v>
      </c>
      <c r="F116">
        <v>4</v>
      </c>
      <c r="G116">
        <v>1678119951.7874999</v>
      </c>
      <c r="H116">
        <f t="shared" si="34"/>
        <v>2.658513241206065E-3</v>
      </c>
      <c r="I116">
        <f t="shared" si="35"/>
        <v>2.658513241206065</v>
      </c>
      <c r="J116">
        <f t="shared" si="36"/>
        <v>13.157013289191857</v>
      </c>
      <c r="K116">
        <f t="shared" si="37"/>
        <v>636.63062500000001</v>
      </c>
      <c r="L116">
        <f t="shared" si="38"/>
        <v>513.79591029449978</v>
      </c>
      <c r="M116">
        <f t="shared" si="39"/>
        <v>52.08509786726902</v>
      </c>
      <c r="N116">
        <f t="shared" si="40"/>
        <v>64.537236953520008</v>
      </c>
      <c r="O116">
        <f t="shared" si="41"/>
        <v>0.19777369056553426</v>
      </c>
      <c r="P116">
        <f t="shared" si="42"/>
        <v>2.7715908238752571</v>
      </c>
      <c r="Q116">
        <f t="shared" si="43"/>
        <v>0.19025460515220055</v>
      </c>
      <c r="R116">
        <f t="shared" si="44"/>
        <v>0.11956087017387657</v>
      </c>
      <c r="S116">
        <f t="shared" si="45"/>
        <v>226.11003823417269</v>
      </c>
      <c r="T116">
        <f t="shared" si="46"/>
        <v>32.485603243702208</v>
      </c>
      <c r="U116">
        <f t="shared" si="47"/>
        <v>31.561975</v>
      </c>
      <c r="V116">
        <f t="shared" si="48"/>
        <v>4.6579670184453104</v>
      </c>
      <c r="W116">
        <f t="shared" si="49"/>
        <v>69.785308713629107</v>
      </c>
      <c r="X116">
        <f t="shared" si="50"/>
        <v>3.2970139520379744</v>
      </c>
      <c r="Y116">
        <f t="shared" si="51"/>
        <v>4.7245100907521893</v>
      </c>
      <c r="Z116">
        <f t="shared" si="52"/>
        <v>1.3609530664073359</v>
      </c>
      <c r="AA116">
        <f t="shared" si="53"/>
        <v>-117.24043393718746</v>
      </c>
      <c r="AB116">
        <f t="shared" si="54"/>
        <v>37.36110444935953</v>
      </c>
      <c r="AC116">
        <f t="shared" si="55"/>
        <v>3.0476396812670696</v>
      </c>
      <c r="AD116">
        <f t="shared" si="56"/>
        <v>149.27834842761183</v>
      </c>
      <c r="AE116">
        <f t="shared" si="57"/>
        <v>23.782593333508959</v>
      </c>
      <c r="AF116">
        <f t="shared" si="58"/>
        <v>2.6572980770940209</v>
      </c>
      <c r="AG116">
        <f t="shared" si="59"/>
        <v>13.157013289191857</v>
      </c>
      <c r="AH116">
        <v>679.89363865683583</v>
      </c>
      <c r="AI116">
        <v>661.09394545454541</v>
      </c>
      <c r="AJ116">
        <v>1.688299476164993</v>
      </c>
      <c r="AK116">
        <v>60.517425008819501</v>
      </c>
      <c r="AL116">
        <f t="shared" si="60"/>
        <v>2.658513241206065</v>
      </c>
      <c r="AM116">
        <v>30.15046663364258</v>
      </c>
      <c r="AN116">
        <v>32.524464848484847</v>
      </c>
      <c r="AO116">
        <v>5.5775925735169474E-6</v>
      </c>
      <c r="AP116">
        <v>101.17215150411209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47631.600956027323</v>
      </c>
      <c r="AV116">
        <f t="shared" si="64"/>
        <v>1199.9762499999999</v>
      </c>
      <c r="AW116">
        <f t="shared" si="65"/>
        <v>1025.9043135928355</v>
      </c>
      <c r="AX116">
        <f t="shared" si="66"/>
        <v>0.8549371819590893</v>
      </c>
      <c r="AY116">
        <f t="shared" si="67"/>
        <v>0.18842876118104229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1678119951.7874999</v>
      </c>
      <c r="BF116">
        <v>636.63062500000001</v>
      </c>
      <c r="BG116">
        <v>660.14374999999995</v>
      </c>
      <c r="BH116">
        <v>32.52355</v>
      </c>
      <c r="BI116">
        <v>30.150600000000001</v>
      </c>
      <c r="BJ116">
        <v>643.32737499999996</v>
      </c>
      <c r="BK116">
        <v>32.272612499999987</v>
      </c>
      <c r="BL116">
        <v>650.04487500000005</v>
      </c>
      <c r="BM116">
        <v>101.27325</v>
      </c>
      <c r="BN116">
        <v>9.9876612500000003E-2</v>
      </c>
      <c r="BO116">
        <v>31.812012500000002</v>
      </c>
      <c r="BP116">
        <v>31.561975</v>
      </c>
      <c r="BQ116">
        <v>999.9</v>
      </c>
      <c r="BR116">
        <v>0</v>
      </c>
      <c r="BS116">
        <v>0</v>
      </c>
      <c r="BT116">
        <v>9010.8587499999994</v>
      </c>
      <c r="BU116">
        <v>0</v>
      </c>
      <c r="BV116">
        <v>153.52350000000001</v>
      </c>
      <c r="BW116">
        <v>-23.513237499999999</v>
      </c>
      <c r="BX116">
        <v>658.03200000000004</v>
      </c>
      <c r="BY116">
        <v>680.66637500000002</v>
      </c>
      <c r="BZ116">
        <v>2.3729762499999998</v>
      </c>
      <c r="CA116">
        <v>660.14374999999995</v>
      </c>
      <c r="CB116">
        <v>30.150600000000001</v>
      </c>
      <c r="CC116">
        <v>3.2937712499999998</v>
      </c>
      <c r="CD116">
        <v>3.0534500000000002</v>
      </c>
      <c r="CE116">
        <v>25.592625000000002</v>
      </c>
      <c r="CF116">
        <v>24.322299999999998</v>
      </c>
      <c r="CG116">
        <v>1199.9762499999999</v>
      </c>
      <c r="CH116">
        <v>0.5000096249999999</v>
      </c>
      <c r="CI116">
        <v>0.49999037499999999</v>
      </c>
      <c r="CJ116">
        <v>0</v>
      </c>
      <c r="CK116">
        <v>1204.0350000000001</v>
      </c>
      <c r="CL116">
        <v>4.9990899999999998</v>
      </c>
      <c r="CM116">
        <v>13036.8</v>
      </c>
      <c r="CN116">
        <v>9557.6975000000002</v>
      </c>
      <c r="CO116">
        <v>41</v>
      </c>
      <c r="CP116">
        <v>42.436999999999998</v>
      </c>
      <c r="CQ116">
        <v>41.686999999999998</v>
      </c>
      <c r="CR116">
        <v>41.625</v>
      </c>
      <c r="CS116">
        <v>42.273249999999997</v>
      </c>
      <c r="CT116">
        <v>597.50125000000003</v>
      </c>
      <c r="CU116">
        <v>597.47500000000002</v>
      </c>
      <c r="CV116">
        <v>0</v>
      </c>
      <c r="CW116">
        <v>1678119995.8</v>
      </c>
      <c r="CX116">
        <v>0</v>
      </c>
      <c r="CY116">
        <v>1678116306.0999999</v>
      </c>
      <c r="CZ116" t="s">
        <v>356</v>
      </c>
      <c r="DA116">
        <v>1678116302.5999999</v>
      </c>
      <c r="DB116">
        <v>1678116306.0999999</v>
      </c>
      <c r="DC116">
        <v>12</v>
      </c>
      <c r="DD116">
        <v>3.5000000000000003E-2</v>
      </c>
      <c r="DE116">
        <v>0.05</v>
      </c>
      <c r="DF116">
        <v>-6.1040000000000001</v>
      </c>
      <c r="DG116">
        <v>0.249</v>
      </c>
      <c r="DH116">
        <v>413</v>
      </c>
      <c r="DI116">
        <v>32</v>
      </c>
      <c r="DJ116">
        <v>0.5</v>
      </c>
      <c r="DK116">
        <v>0.15</v>
      </c>
      <c r="DL116">
        <v>-23.233462500000002</v>
      </c>
      <c r="DM116">
        <v>-1.877670168855458</v>
      </c>
      <c r="DN116">
        <v>0.18439736804995299</v>
      </c>
      <c r="DO116">
        <v>0</v>
      </c>
      <c r="DP116">
        <v>2.367016</v>
      </c>
      <c r="DQ116">
        <v>4.8796998123821718E-2</v>
      </c>
      <c r="DR116">
        <v>4.8095939537553334E-3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3.2981500000000001</v>
      </c>
      <c r="EB116">
        <v>2.6252200000000001</v>
      </c>
      <c r="EC116">
        <v>0.140184</v>
      </c>
      <c r="ED116">
        <v>0.14158799999999999</v>
      </c>
      <c r="EE116">
        <v>0.13555200000000001</v>
      </c>
      <c r="EF116">
        <v>0.12761800000000001</v>
      </c>
      <c r="EG116">
        <v>25995.4</v>
      </c>
      <c r="EH116">
        <v>26333.1</v>
      </c>
      <c r="EI116">
        <v>28123.1</v>
      </c>
      <c r="EJ116">
        <v>29517.599999999999</v>
      </c>
      <c r="EK116">
        <v>33472.9</v>
      </c>
      <c r="EL116">
        <v>35739.300000000003</v>
      </c>
      <c r="EM116">
        <v>39712.9</v>
      </c>
      <c r="EN116">
        <v>42172.2</v>
      </c>
      <c r="EO116">
        <v>2.2499500000000001</v>
      </c>
      <c r="EP116">
        <v>2.22132</v>
      </c>
      <c r="EQ116">
        <v>0.12542300000000001</v>
      </c>
      <c r="ER116">
        <v>0</v>
      </c>
      <c r="ES116">
        <v>29.5303</v>
      </c>
      <c r="ET116">
        <v>999.9</v>
      </c>
      <c r="EU116">
        <v>73.7</v>
      </c>
      <c r="EV116">
        <v>32.6</v>
      </c>
      <c r="EW116">
        <v>35.943600000000004</v>
      </c>
      <c r="EX116">
        <v>56.877200000000002</v>
      </c>
      <c r="EY116">
        <v>-4.0905500000000004</v>
      </c>
      <c r="EZ116">
        <v>2</v>
      </c>
      <c r="FA116">
        <v>0.33074399999999998</v>
      </c>
      <c r="FB116">
        <v>-0.55403899999999995</v>
      </c>
      <c r="FC116">
        <v>20.274799999999999</v>
      </c>
      <c r="FD116">
        <v>5.2175900000000004</v>
      </c>
      <c r="FE116">
        <v>12.004300000000001</v>
      </c>
      <c r="FF116">
        <v>4.9870999999999999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1.8622000000000001</v>
      </c>
      <c r="FN116">
        <v>1.8643099999999999</v>
      </c>
      <c r="FO116">
        <v>1.8603499999999999</v>
      </c>
      <c r="FP116">
        <v>1.8610599999999999</v>
      </c>
      <c r="FQ116">
        <v>1.8602000000000001</v>
      </c>
      <c r="FR116">
        <v>1.86188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-6.7060000000000004</v>
      </c>
      <c r="GH116">
        <v>0.25090000000000001</v>
      </c>
      <c r="GI116">
        <v>-4.4273770621571362</v>
      </c>
      <c r="GJ116">
        <v>-4.6782648166075668E-3</v>
      </c>
      <c r="GK116">
        <v>2.0645039605938809E-6</v>
      </c>
      <c r="GL116">
        <v>-4.2957140779123221E-10</v>
      </c>
      <c r="GM116">
        <v>-7.2769555290842433E-2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60.9</v>
      </c>
      <c r="GV116">
        <v>60.8</v>
      </c>
      <c r="GW116">
        <v>1.9946299999999999</v>
      </c>
      <c r="GX116">
        <v>2.5354000000000001</v>
      </c>
      <c r="GY116">
        <v>2.04834</v>
      </c>
      <c r="GZ116">
        <v>2.6220699999999999</v>
      </c>
      <c r="HA116">
        <v>2.1972700000000001</v>
      </c>
      <c r="HB116">
        <v>2.2753899999999998</v>
      </c>
      <c r="HC116">
        <v>37.361800000000002</v>
      </c>
      <c r="HD116">
        <v>14.7362</v>
      </c>
      <c r="HE116">
        <v>18</v>
      </c>
      <c r="HF116">
        <v>709.28300000000002</v>
      </c>
      <c r="HG116">
        <v>764.60500000000002</v>
      </c>
      <c r="HH116">
        <v>31.000800000000002</v>
      </c>
      <c r="HI116">
        <v>31.618300000000001</v>
      </c>
      <c r="HJ116">
        <v>30.0002</v>
      </c>
      <c r="HK116">
        <v>31.594100000000001</v>
      </c>
      <c r="HL116">
        <v>31.607399999999998</v>
      </c>
      <c r="HM116">
        <v>39.927100000000003</v>
      </c>
      <c r="HN116">
        <v>21.3947</v>
      </c>
      <c r="HO116">
        <v>99.631100000000004</v>
      </c>
      <c r="HP116">
        <v>31</v>
      </c>
      <c r="HQ116">
        <v>675.77800000000002</v>
      </c>
      <c r="HR116">
        <v>30.224499999999999</v>
      </c>
      <c r="HS116">
        <v>99.121300000000005</v>
      </c>
      <c r="HT116">
        <v>97.811499999999995</v>
      </c>
    </row>
    <row r="117" spans="1:228" x14ac:dyDescent="0.2">
      <c r="A117">
        <v>102</v>
      </c>
      <c r="B117">
        <v>1678119958.0999999</v>
      </c>
      <c r="C117">
        <v>403</v>
      </c>
      <c r="D117" t="s">
        <v>562</v>
      </c>
      <c r="E117" t="s">
        <v>563</v>
      </c>
      <c r="F117">
        <v>4</v>
      </c>
      <c r="G117">
        <v>1678119956.0999999</v>
      </c>
      <c r="H117">
        <f t="shared" si="34"/>
        <v>2.6539786505713498E-3</v>
      </c>
      <c r="I117">
        <f t="shared" si="35"/>
        <v>2.6539786505713496</v>
      </c>
      <c r="J117">
        <f t="shared" si="36"/>
        <v>13.085611792424457</v>
      </c>
      <c r="K117">
        <f t="shared" si="37"/>
        <v>643.76599999999996</v>
      </c>
      <c r="L117">
        <f t="shared" si="38"/>
        <v>520.63187190567146</v>
      </c>
      <c r="M117">
        <f t="shared" si="39"/>
        <v>52.778785642868755</v>
      </c>
      <c r="N117">
        <f t="shared" si="40"/>
        <v>65.261443933119523</v>
      </c>
      <c r="O117">
        <f t="shared" si="41"/>
        <v>0.19651176721172345</v>
      </c>
      <c r="P117">
        <f t="shared" si="42"/>
        <v>2.7693669236874228</v>
      </c>
      <c r="Q117">
        <f t="shared" si="43"/>
        <v>0.18908067106889956</v>
      </c>
      <c r="R117">
        <f t="shared" si="44"/>
        <v>0.11881966084675211</v>
      </c>
      <c r="S117">
        <f t="shared" si="45"/>
        <v>226.12755952181897</v>
      </c>
      <c r="T117">
        <f t="shared" si="46"/>
        <v>32.49109278044488</v>
      </c>
      <c r="U117">
        <f t="shared" si="47"/>
        <v>31.58501428571428</v>
      </c>
      <c r="V117">
        <f t="shared" si="48"/>
        <v>4.6640641915175696</v>
      </c>
      <c r="W117">
        <f t="shared" si="49"/>
        <v>69.771045074455614</v>
      </c>
      <c r="X117">
        <f t="shared" si="50"/>
        <v>3.2970210620307547</v>
      </c>
      <c r="Y117">
        <f t="shared" si="51"/>
        <v>4.7254861361362224</v>
      </c>
      <c r="Z117">
        <f t="shared" si="52"/>
        <v>1.3670431294868148</v>
      </c>
      <c r="AA117">
        <f t="shared" si="53"/>
        <v>-117.04045849019653</v>
      </c>
      <c r="AB117">
        <f t="shared" si="54"/>
        <v>34.435465133256429</v>
      </c>
      <c r="AC117">
        <f t="shared" si="55"/>
        <v>2.8116128588711731</v>
      </c>
      <c r="AD117">
        <f t="shared" si="56"/>
        <v>146.33417902375004</v>
      </c>
      <c r="AE117">
        <f t="shared" si="57"/>
        <v>23.926881243762438</v>
      </c>
      <c r="AF117">
        <f t="shared" si="58"/>
        <v>2.6549854518582889</v>
      </c>
      <c r="AG117">
        <f t="shared" si="59"/>
        <v>13.085611792424457</v>
      </c>
      <c r="AH117">
        <v>686.87079843281106</v>
      </c>
      <c r="AI117">
        <v>667.99882424242423</v>
      </c>
      <c r="AJ117">
        <v>1.7256983597357061</v>
      </c>
      <c r="AK117">
        <v>60.517425008819501</v>
      </c>
      <c r="AL117">
        <f t="shared" si="60"/>
        <v>2.6539786505713496</v>
      </c>
      <c r="AM117">
        <v>30.152176775788458</v>
      </c>
      <c r="AN117">
        <v>32.522388484848477</v>
      </c>
      <c r="AO117">
        <v>-1.291711018212928E-5</v>
      </c>
      <c r="AP117">
        <v>101.17215150411209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47569.568908724701</v>
      </c>
      <c r="AV117">
        <f t="shared" si="64"/>
        <v>1200.055714285714</v>
      </c>
      <c r="AW117">
        <f t="shared" si="65"/>
        <v>1025.9735707366935</v>
      </c>
      <c r="AX117">
        <f t="shared" si="66"/>
        <v>0.85493828205081623</v>
      </c>
      <c r="AY117">
        <f t="shared" si="67"/>
        <v>0.18843088435807542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1678119956.0999999</v>
      </c>
      <c r="BF117">
        <v>643.76599999999996</v>
      </c>
      <c r="BG117">
        <v>667.42985714285726</v>
      </c>
      <c r="BH117">
        <v>32.523185714285709</v>
      </c>
      <c r="BI117">
        <v>30.152157142857138</v>
      </c>
      <c r="BJ117">
        <v>650.48142857142852</v>
      </c>
      <c r="BK117">
        <v>32.272242857142849</v>
      </c>
      <c r="BL117">
        <v>650.00571428571425</v>
      </c>
      <c r="BM117">
        <v>101.27457142857141</v>
      </c>
      <c r="BN117">
        <v>9.9909257142857144E-2</v>
      </c>
      <c r="BO117">
        <v>31.815657142857141</v>
      </c>
      <c r="BP117">
        <v>31.58501428571428</v>
      </c>
      <c r="BQ117">
        <v>999.89999999999986</v>
      </c>
      <c r="BR117">
        <v>0</v>
      </c>
      <c r="BS117">
        <v>0</v>
      </c>
      <c r="BT117">
        <v>8998.9314285714281</v>
      </c>
      <c r="BU117">
        <v>0</v>
      </c>
      <c r="BV117">
        <v>156.58071428571429</v>
      </c>
      <c r="BW117">
        <v>-23.66365714285714</v>
      </c>
      <c r="BX117">
        <v>665.40728571428565</v>
      </c>
      <c r="BY117">
        <v>688.18014285714276</v>
      </c>
      <c r="BZ117">
        <v>2.371031428571428</v>
      </c>
      <c r="CA117">
        <v>667.42985714285726</v>
      </c>
      <c r="CB117">
        <v>30.152157142857138</v>
      </c>
      <c r="CC117">
        <v>3.2937728571428568</v>
      </c>
      <c r="CD117">
        <v>3.0536500000000002</v>
      </c>
      <c r="CE117">
        <v>25.592642857142859</v>
      </c>
      <c r="CF117">
        <v>24.32338571428571</v>
      </c>
      <c r="CG117">
        <v>1200.055714285714</v>
      </c>
      <c r="CH117">
        <v>0.49997557142857141</v>
      </c>
      <c r="CI117">
        <v>0.50002442857142859</v>
      </c>
      <c r="CJ117">
        <v>0</v>
      </c>
      <c r="CK117">
        <v>1207.537142857143</v>
      </c>
      <c r="CL117">
        <v>4.9990899999999998</v>
      </c>
      <c r="CM117">
        <v>13076.7</v>
      </c>
      <c r="CN117">
        <v>9558.2057142857138</v>
      </c>
      <c r="CO117">
        <v>41</v>
      </c>
      <c r="CP117">
        <v>42.436999999999998</v>
      </c>
      <c r="CQ117">
        <v>41.696000000000012</v>
      </c>
      <c r="CR117">
        <v>41.625</v>
      </c>
      <c r="CS117">
        <v>42.258857142857153</v>
      </c>
      <c r="CT117">
        <v>597.49714285714276</v>
      </c>
      <c r="CU117">
        <v>597.55857142857144</v>
      </c>
      <c r="CV117">
        <v>0</v>
      </c>
      <c r="CW117">
        <v>1678120000</v>
      </c>
      <c r="CX117">
        <v>0</v>
      </c>
      <c r="CY117">
        <v>1678116306.0999999</v>
      </c>
      <c r="CZ117" t="s">
        <v>356</v>
      </c>
      <c r="DA117">
        <v>1678116302.5999999</v>
      </c>
      <c r="DB117">
        <v>1678116306.0999999</v>
      </c>
      <c r="DC117">
        <v>12</v>
      </c>
      <c r="DD117">
        <v>3.5000000000000003E-2</v>
      </c>
      <c r="DE117">
        <v>0.05</v>
      </c>
      <c r="DF117">
        <v>-6.1040000000000001</v>
      </c>
      <c r="DG117">
        <v>0.249</v>
      </c>
      <c r="DH117">
        <v>413</v>
      </c>
      <c r="DI117">
        <v>32</v>
      </c>
      <c r="DJ117">
        <v>0.5</v>
      </c>
      <c r="DK117">
        <v>0.15</v>
      </c>
      <c r="DL117">
        <v>-23.366132499999999</v>
      </c>
      <c r="DM117">
        <v>-1.9752056285177311</v>
      </c>
      <c r="DN117">
        <v>0.19381894694211371</v>
      </c>
      <c r="DO117">
        <v>0</v>
      </c>
      <c r="DP117">
        <v>2.36945425</v>
      </c>
      <c r="DQ117">
        <v>3.1441013133202557E-2</v>
      </c>
      <c r="DR117">
        <v>3.5325407906349878E-3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3.2980999999999998</v>
      </c>
      <c r="EB117">
        <v>2.6253000000000002</v>
      </c>
      <c r="EC117">
        <v>0.14118</v>
      </c>
      <c r="ED117">
        <v>0.14257900000000001</v>
      </c>
      <c r="EE117">
        <v>0.13553799999999999</v>
      </c>
      <c r="EF117">
        <v>0.12762000000000001</v>
      </c>
      <c r="EG117">
        <v>25965.3</v>
      </c>
      <c r="EH117">
        <v>26302.5</v>
      </c>
      <c r="EI117">
        <v>28123.200000000001</v>
      </c>
      <c r="EJ117">
        <v>29517.4</v>
      </c>
      <c r="EK117">
        <v>33473.599999999999</v>
      </c>
      <c r="EL117">
        <v>35738.9</v>
      </c>
      <c r="EM117">
        <v>39713</v>
      </c>
      <c r="EN117">
        <v>42171.8</v>
      </c>
      <c r="EO117">
        <v>2.2496200000000002</v>
      </c>
      <c r="EP117">
        <v>2.2214</v>
      </c>
      <c r="EQ117">
        <v>0.12662300000000001</v>
      </c>
      <c r="ER117">
        <v>0</v>
      </c>
      <c r="ES117">
        <v>29.532900000000001</v>
      </c>
      <c r="ET117">
        <v>999.9</v>
      </c>
      <c r="EU117">
        <v>73.7</v>
      </c>
      <c r="EV117">
        <v>32.6</v>
      </c>
      <c r="EW117">
        <v>35.947699999999998</v>
      </c>
      <c r="EX117">
        <v>57.267200000000003</v>
      </c>
      <c r="EY117">
        <v>-4.0144200000000003</v>
      </c>
      <c r="EZ117">
        <v>2</v>
      </c>
      <c r="FA117">
        <v>0.33080799999999999</v>
      </c>
      <c r="FB117">
        <v>-0.55330900000000005</v>
      </c>
      <c r="FC117">
        <v>20.274799999999999</v>
      </c>
      <c r="FD117">
        <v>5.21774</v>
      </c>
      <c r="FE117">
        <v>12.005000000000001</v>
      </c>
      <c r="FF117">
        <v>4.9873500000000002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1.8622000000000001</v>
      </c>
      <c r="FN117">
        <v>1.8643099999999999</v>
      </c>
      <c r="FO117">
        <v>1.8603499999999999</v>
      </c>
      <c r="FP117">
        <v>1.8610899999999999</v>
      </c>
      <c r="FQ117">
        <v>1.8602000000000001</v>
      </c>
      <c r="FR117">
        <v>1.86188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-6.7240000000000002</v>
      </c>
      <c r="GH117">
        <v>0.251</v>
      </c>
      <c r="GI117">
        <v>-4.4273770621571362</v>
      </c>
      <c r="GJ117">
        <v>-4.6782648166075668E-3</v>
      </c>
      <c r="GK117">
        <v>2.0645039605938809E-6</v>
      </c>
      <c r="GL117">
        <v>-4.2957140779123221E-10</v>
      </c>
      <c r="GM117">
        <v>-7.2769555290842433E-2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60.9</v>
      </c>
      <c r="GV117">
        <v>60.9</v>
      </c>
      <c r="GW117">
        <v>2.01172</v>
      </c>
      <c r="GX117">
        <v>2.52075</v>
      </c>
      <c r="GY117">
        <v>2.04834</v>
      </c>
      <c r="GZ117">
        <v>2.6220699999999999</v>
      </c>
      <c r="HA117">
        <v>2.1972700000000001</v>
      </c>
      <c r="HB117">
        <v>2.32178</v>
      </c>
      <c r="HC117">
        <v>37.361800000000002</v>
      </c>
      <c r="HD117">
        <v>14.7362</v>
      </c>
      <c r="HE117">
        <v>18</v>
      </c>
      <c r="HF117">
        <v>709.01099999999997</v>
      </c>
      <c r="HG117">
        <v>764.678</v>
      </c>
      <c r="HH117">
        <v>31.000499999999999</v>
      </c>
      <c r="HI117">
        <v>31.619499999999999</v>
      </c>
      <c r="HJ117">
        <v>30.0002</v>
      </c>
      <c r="HK117">
        <v>31.594100000000001</v>
      </c>
      <c r="HL117">
        <v>31.607399999999998</v>
      </c>
      <c r="HM117">
        <v>40.251899999999999</v>
      </c>
      <c r="HN117">
        <v>21.123100000000001</v>
      </c>
      <c r="HO117">
        <v>100</v>
      </c>
      <c r="HP117">
        <v>31</v>
      </c>
      <c r="HQ117">
        <v>682.46400000000006</v>
      </c>
      <c r="HR117">
        <v>30.240200000000002</v>
      </c>
      <c r="HS117">
        <v>99.121499999999997</v>
      </c>
      <c r="HT117">
        <v>97.810699999999997</v>
      </c>
    </row>
    <row r="118" spans="1:228" x14ac:dyDescent="0.2">
      <c r="A118">
        <v>103</v>
      </c>
      <c r="B118">
        <v>1678119962.0999999</v>
      </c>
      <c r="C118">
        <v>407</v>
      </c>
      <c r="D118" t="s">
        <v>564</v>
      </c>
      <c r="E118" t="s">
        <v>565</v>
      </c>
      <c r="F118">
        <v>4</v>
      </c>
      <c r="G118">
        <v>1678119959.7874999</v>
      </c>
      <c r="H118">
        <f t="shared" si="34"/>
        <v>2.6537176891570109E-3</v>
      </c>
      <c r="I118">
        <f t="shared" si="35"/>
        <v>2.6537176891570109</v>
      </c>
      <c r="J118">
        <f t="shared" si="36"/>
        <v>13.295183116832883</v>
      </c>
      <c r="K118">
        <f t="shared" si="37"/>
        <v>649.84775000000002</v>
      </c>
      <c r="L118">
        <f t="shared" si="38"/>
        <v>524.77069714530705</v>
      </c>
      <c r="M118">
        <f t="shared" si="39"/>
        <v>53.198128267089736</v>
      </c>
      <c r="N118">
        <f t="shared" si="40"/>
        <v>65.877695051648757</v>
      </c>
      <c r="O118">
        <f t="shared" si="41"/>
        <v>0.19642202560799155</v>
      </c>
      <c r="P118">
        <f t="shared" si="42"/>
        <v>2.7618628194011405</v>
      </c>
      <c r="Q118">
        <f t="shared" si="43"/>
        <v>0.18897822691157143</v>
      </c>
      <c r="R118">
        <f t="shared" si="44"/>
        <v>0.11875668360757491</v>
      </c>
      <c r="S118">
        <f t="shared" si="45"/>
        <v>226.11873744775849</v>
      </c>
      <c r="T118">
        <f t="shared" si="46"/>
        <v>32.497071322534545</v>
      </c>
      <c r="U118">
        <f t="shared" si="47"/>
        <v>31.587237500000001</v>
      </c>
      <c r="V118">
        <f t="shared" si="48"/>
        <v>4.6646529158875119</v>
      </c>
      <c r="W118">
        <f t="shared" si="49"/>
        <v>69.754008566622019</v>
      </c>
      <c r="X118">
        <f t="shared" si="50"/>
        <v>3.2970134090462504</v>
      </c>
      <c r="Y118">
        <f t="shared" si="51"/>
        <v>4.7266293031708342</v>
      </c>
      <c r="Z118">
        <f t="shared" si="52"/>
        <v>1.3676395068412615</v>
      </c>
      <c r="AA118">
        <f t="shared" si="53"/>
        <v>-117.02895009182419</v>
      </c>
      <c r="AB118">
        <f t="shared" si="54"/>
        <v>34.646598274606411</v>
      </c>
      <c r="AC118">
        <f t="shared" si="55"/>
        <v>2.8366283817510114</v>
      </c>
      <c r="AD118">
        <f t="shared" si="56"/>
        <v>146.57301401229174</v>
      </c>
      <c r="AE118">
        <f t="shared" si="57"/>
        <v>24.005510678714174</v>
      </c>
      <c r="AF118">
        <f t="shared" si="58"/>
        <v>2.6495301855229738</v>
      </c>
      <c r="AG118">
        <f t="shared" si="59"/>
        <v>13.295183116832883</v>
      </c>
      <c r="AH118">
        <v>693.77400490279183</v>
      </c>
      <c r="AI118">
        <v>674.78623636363614</v>
      </c>
      <c r="AJ118">
        <v>1.7034495318044289</v>
      </c>
      <c r="AK118">
        <v>60.517425008819501</v>
      </c>
      <c r="AL118">
        <f t="shared" si="60"/>
        <v>2.6537176891570109</v>
      </c>
      <c r="AM118">
        <v>30.154202262725459</v>
      </c>
      <c r="AN118">
        <v>32.523950909090907</v>
      </c>
      <c r="AO118">
        <v>6.2909497914182734E-6</v>
      </c>
      <c r="AP118">
        <v>101.17215150411209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47361.66426108306</v>
      </c>
      <c r="AV118">
        <f t="shared" si="64"/>
        <v>1200.0137500000001</v>
      </c>
      <c r="AW118">
        <f t="shared" si="65"/>
        <v>1025.9372199211184</v>
      </c>
      <c r="AX118">
        <f t="shared" si="66"/>
        <v>0.85493788710430885</v>
      </c>
      <c r="AY118">
        <f t="shared" si="67"/>
        <v>0.18843012211131621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1678119959.7874999</v>
      </c>
      <c r="BF118">
        <v>649.84775000000002</v>
      </c>
      <c r="BG118">
        <v>673.59474999999998</v>
      </c>
      <c r="BH118">
        <v>32.523249999999997</v>
      </c>
      <c r="BI118">
        <v>30.1572</v>
      </c>
      <c r="BJ118">
        <v>656.57837500000005</v>
      </c>
      <c r="BK118">
        <v>32.272287499999997</v>
      </c>
      <c r="BL118">
        <v>650.03499999999997</v>
      </c>
      <c r="BM118">
        <v>101.27375000000001</v>
      </c>
      <c r="BN118">
        <v>0.100295</v>
      </c>
      <c r="BO118">
        <v>31.819925000000001</v>
      </c>
      <c r="BP118">
        <v>31.587237500000001</v>
      </c>
      <c r="BQ118">
        <v>999.9</v>
      </c>
      <c r="BR118">
        <v>0</v>
      </c>
      <c r="BS118">
        <v>0</v>
      </c>
      <c r="BT118">
        <v>8959.2212499999987</v>
      </c>
      <c r="BU118">
        <v>0</v>
      </c>
      <c r="BV118">
        <v>159.1465</v>
      </c>
      <c r="BW118">
        <v>-23.747037500000001</v>
      </c>
      <c r="BX118">
        <v>671.69325000000003</v>
      </c>
      <c r="BY118">
        <v>694.54</v>
      </c>
      <c r="BZ118">
        <v>2.3660450000000002</v>
      </c>
      <c r="CA118">
        <v>673.59474999999998</v>
      </c>
      <c r="CB118">
        <v>30.1572</v>
      </c>
      <c r="CC118">
        <v>3.2937500000000002</v>
      </c>
      <c r="CD118">
        <v>3.054135</v>
      </c>
      <c r="CE118">
        <v>25.592537499999999</v>
      </c>
      <c r="CF118">
        <v>24.326025000000001</v>
      </c>
      <c r="CG118">
        <v>1200.0137500000001</v>
      </c>
      <c r="CH118">
        <v>0.49998874999999998</v>
      </c>
      <c r="CI118">
        <v>0.50001125000000002</v>
      </c>
      <c r="CJ118">
        <v>0</v>
      </c>
      <c r="CK118">
        <v>1210.7337500000001</v>
      </c>
      <c r="CL118">
        <v>4.9990899999999998</v>
      </c>
      <c r="CM118">
        <v>13111.6875</v>
      </c>
      <c r="CN118">
        <v>9557.93</v>
      </c>
      <c r="CO118">
        <v>40.984250000000003</v>
      </c>
      <c r="CP118">
        <v>42.436999999999998</v>
      </c>
      <c r="CQ118">
        <v>41.710625</v>
      </c>
      <c r="CR118">
        <v>41.625</v>
      </c>
      <c r="CS118">
        <v>42.257750000000001</v>
      </c>
      <c r="CT118">
        <v>597.49250000000006</v>
      </c>
      <c r="CU118">
        <v>597.52250000000004</v>
      </c>
      <c r="CV118">
        <v>0</v>
      </c>
      <c r="CW118">
        <v>1678120004.2</v>
      </c>
      <c r="CX118">
        <v>0</v>
      </c>
      <c r="CY118">
        <v>1678116306.0999999</v>
      </c>
      <c r="CZ118" t="s">
        <v>356</v>
      </c>
      <c r="DA118">
        <v>1678116302.5999999</v>
      </c>
      <c r="DB118">
        <v>1678116306.0999999</v>
      </c>
      <c r="DC118">
        <v>12</v>
      </c>
      <c r="DD118">
        <v>3.5000000000000003E-2</v>
      </c>
      <c r="DE118">
        <v>0.05</v>
      </c>
      <c r="DF118">
        <v>-6.1040000000000001</v>
      </c>
      <c r="DG118">
        <v>0.249</v>
      </c>
      <c r="DH118">
        <v>413</v>
      </c>
      <c r="DI118">
        <v>32</v>
      </c>
      <c r="DJ118">
        <v>0.5</v>
      </c>
      <c r="DK118">
        <v>0.15</v>
      </c>
      <c r="DL118">
        <v>-23.467146341463419</v>
      </c>
      <c r="DM118">
        <v>-1.96211080139381</v>
      </c>
      <c r="DN118">
        <v>0.19688475903500899</v>
      </c>
      <c r="DO118">
        <v>0</v>
      </c>
      <c r="DP118">
        <v>2.3702131707317071</v>
      </c>
      <c r="DQ118">
        <v>1.06766550522712E-2</v>
      </c>
      <c r="DR118">
        <v>2.7465023779917139E-3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3.2981699999999998</v>
      </c>
      <c r="EB118">
        <v>2.6251500000000001</v>
      </c>
      <c r="EC118">
        <v>0.14216200000000001</v>
      </c>
      <c r="ED118">
        <v>0.14355499999999999</v>
      </c>
      <c r="EE118">
        <v>0.13554099999999999</v>
      </c>
      <c r="EF118">
        <v>0.12767899999999999</v>
      </c>
      <c r="EG118">
        <v>25935.7</v>
      </c>
      <c r="EH118">
        <v>26272.6</v>
      </c>
      <c r="EI118">
        <v>28123.3</v>
      </c>
      <c r="EJ118">
        <v>29517.599999999999</v>
      </c>
      <c r="EK118">
        <v>33473.599999999999</v>
      </c>
      <c r="EL118">
        <v>35736.699999999997</v>
      </c>
      <c r="EM118">
        <v>39713</v>
      </c>
      <c r="EN118">
        <v>42172</v>
      </c>
      <c r="EO118">
        <v>2.2496499999999999</v>
      </c>
      <c r="EP118">
        <v>2.2214499999999999</v>
      </c>
      <c r="EQ118">
        <v>0.12625400000000001</v>
      </c>
      <c r="ER118">
        <v>0</v>
      </c>
      <c r="ES118">
        <v>29.534199999999998</v>
      </c>
      <c r="ET118">
        <v>999.9</v>
      </c>
      <c r="EU118">
        <v>73.7</v>
      </c>
      <c r="EV118">
        <v>32.6</v>
      </c>
      <c r="EW118">
        <v>35.947000000000003</v>
      </c>
      <c r="EX118">
        <v>57.057200000000002</v>
      </c>
      <c r="EY118">
        <v>-4.1947099999999997</v>
      </c>
      <c r="EZ118">
        <v>2</v>
      </c>
      <c r="FA118">
        <v>0.33093800000000001</v>
      </c>
      <c r="FB118">
        <v>-0.55284</v>
      </c>
      <c r="FC118">
        <v>20.2746</v>
      </c>
      <c r="FD118">
        <v>5.2192400000000001</v>
      </c>
      <c r="FE118">
        <v>12.0044</v>
      </c>
      <c r="FF118">
        <v>4.9875499999999997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1.86222</v>
      </c>
      <c r="FN118">
        <v>1.8643099999999999</v>
      </c>
      <c r="FO118">
        <v>1.8603499999999999</v>
      </c>
      <c r="FP118">
        <v>1.8610599999999999</v>
      </c>
      <c r="FQ118">
        <v>1.8602000000000001</v>
      </c>
      <c r="FR118">
        <v>1.86188</v>
      </c>
      <c r="FS118">
        <v>1.85853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-6.74</v>
      </c>
      <c r="GH118">
        <v>0.25090000000000001</v>
      </c>
      <c r="GI118">
        <v>-4.4273770621571362</v>
      </c>
      <c r="GJ118">
        <v>-4.6782648166075668E-3</v>
      </c>
      <c r="GK118">
        <v>2.0645039605938809E-6</v>
      </c>
      <c r="GL118">
        <v>-4.2957140779123221E-10</v>
      </c>
      <c r="GM118">
        <v>-7.2769555290842433E-2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61</v>
      </c>
      <c r="GV118">
        <v>60.9</v>
      </c>
      <c r="GW118">
        <v>2.02759</v>
      </c>
      <c r="GX118">
        <v>2.52075</v>
      </c>
      <c r="GY118">
        <v>2.04834</v>
      </c>
      <c r="GZ118">
        <v>2.6220699999999999</v>
      </c>
      <c r="HA118">
        <v>2.1972700000000001</v>
      </c>
      <c r="HB118">
        <v>2.3584000000000001</v>
      </c>
      <c r="HC118">
        <v>37.385800000000003</v>
      </c>
      <c r="HD118">
        <v>14.7537</v>
      </c>
      <c r="HE118">
        <v>18</v>
      </c>
      <c r="HF118">
        <v>709.06100000000004</v>
      </c>
      <c r="HG118">
        <v>764.74</v>
      </c>
      <c r="HH118">
        <v>31.000299999999999</v>
      </c>
      <c r="HI118">
        <v>31.621099999999998</v>
      </c>
      <c r="HJ118">
        <v>30.000299999999999</v>
      </c>
      <c r="HK118">
        <v>31.596599999999999</v>
      </c>
      <c r="HL118">
        <v>31.608499999999999</v>
      </c>
      <c r="HM118">
        <v>40.575800000000001</v>
      </c>
      <c r="HN118">
        <v>21.123100000000001</v>
      </c>
      <c r="HO118">
        <v>100</v>
      </c>
      <c r="HP118">
        <v>31</v>
      </c>
      <c r="HQ118">
        <v>689.149</v>
      </c>
      <c r="HR118">
        <v>30.255199999999999</v>
      </c>
      <c r="HS118">
        <v>99.121799999999993</v>
      </c>
      <c r="HT118">
        <v>97.811300000000003</v>
      </c>
    </row>
    <row r="119" spans="1:228" x14ac:dyDescent="0.2">
      <c r="A119">
        <v>104</v>
      </c>
      <c r="B119">
        <v>1678119966.0999999</v>
      </c>
      <c r="C119">
        <v>411</v>
      </c>
      <c r="D119" t="s">
        <v>566</v>
      </c>
      <c r="E119" t="s">
        <v>567</v>
      </c>
      <c r="F119">
        <v>4</v>
      </c>
      <c r="G119">
        <v>1678119964.0999999</v>
      </c>
      <c r="H119">
        <f t="shared" si="34"/>
        <v>2.6263076690100791E-3</v>
      </c>
      <c r="I119">
        <f t="shared" si="35"/>
        <v>2.6263076690100791</v>
      </c>
      <c r="J119">
        <f t="shared" si="36"/>
        <v>13.474285039729654</v>
      </c>
      <c r="K119">
        <f t="shared" si="37"/>
        <v>656.9734285714286</v>
      </c>
      <c r="L119">
        <f t="shared" si="38"/>
        <v>528.99886043997014</v>
      </c>
      <c r="M119">
        <f t="shared" si="39"/>
        <v>53.626139359800618</v>
      </c>
      <c r="N119">
        <f t="shared" si="40"/>
        <v>66.59929022712025</v>
      </c>
      <c r="O119">
        <f t="shared" si="41"/>
        <v>0.19418957698944464</v>
      </c>
      <c r="P119">
        <f t="shared" si="42"/>
        <v>2.7674890431122887</v>
      </c>
      <c r="Q119">
        <f t="shared" si="43"/>
        <v>0.18692485274617179</v>
      </c>
      <c r="R119">
        <f t="shared" si="44"/>
        <v>0.11745809591809553</v>
      </c>
      <c r="S119">
        <f t="shared" si="45"/>
        <v>226.11577680492618</v>
      </c>
      <c r="T119">
        <f t="shared" si="46"/>
        <v>32.505357774471413</v>
      </c>
      <c r="U119">
        <f t="shared" si="47"/>
        <v>31.59102857142857</v>
      </c>
      <c r="V119">
        <f t="shared" si="48"/>
        <v>4.6656569702255224</v>
      </c>
      <c r="W119">
        <f t="shared" si="49"/>
        <v>69.751827328910878</v>
      </c>
      <c r="X119">
        <f t="shared" si="50"/>
        <v>3.2973007204074607</v>
      </c>
      <c r="Y119">
        <f t="shared" si="51"/>
        <v>4.7271890166536021</v>
      </c>
      <c r="Z119">
        <f t="shared" si="52"/>
        <v>1.3683562498180617</v>
      </c>
      <c r="AA119">
        <f t="shared" si="53"/>
        <v>-115.82016820334449</v>
      </c>
      <c r="AB119">
        <f t="shared" si="54"/>
        <v>34.463269365525122</v>
      </c>
      <c r="AC119">
        <f t="shared" si="55"/>
        <v>2.815963895728153</v>
      </c>
      <c r="AD119">
        <f t="shared" si="56"/>
        <v>147.57484186283494</v>
      </c>
      <c r="AE119">
        <f t="shared" si="57"/>
        <v>24.194543575519084</v>
      </c>
      <c r="AF119">
        <f t="shared" si="58"/>
        <v>2.6220122580328251</v>
      </c>
      <c r="AG119">
        <f t="shared" si="59"/>
        <v>13.474285039729654</v>
      </c>
      <c r="AH119">
        <v>700.78919979966656</v>
      </c>
      <c r="AI119">
        <v>681.61480606060582</v>
      </c>
      <c r="AJ119">
        <v>1.7073713326285389</v>
      </c>
      <c r="AK119">
        <v>60.517425008819501</v>
      </c>
      <c r="AL119">
        <f t="shared" si="60"/>
        <v>2.6263076690100791</v>
      </c>
      <c r="AM119">
        <v>30.184677301228941</v>
      </c>
      <c r="AN119">
        <v>32.530001212121221</v>
      </c>
      <c r="AO119">
        <v>2.1256673246457469E-5</v>
      </c>
      <c r="AP119">
        <v>101.17215150411209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47516.679366885888</v>
      </c>
      <c r="AV119">
        <f t="shared" si="64"/>
        <v>1200.011428571428</v>
      </c>
      <c r="AW119">
        <f t="shared" si="65"/>
        <v>1025.9339278781997</v>
      </c>
      <c r="AX119">
        <f t="shared" si="66"/>
        <v>0.85493679764328445</v>
      </c>
      <c r="AY119">
        <f t="shared" si="67"/>
        <v>0.18842801945153903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1678119964.0999999</v>
      </c>
      <c r="BF119">
        <v>656.9734285714286</v>
      </c>
      <c r="BG119">
        <v>680.89728571428554</v>
      </c>
      <c r="BH119">
        <v>32.52645714285714</v>
      </c>
      <c r="BI119">
        <v>30.184828571428572</v>
      </c>
      <c r="BJ119">
        <v>663.72185714285717</v>
      </c>
      <c r="BK119">
        <v>32.275457142857142</v>
      </c>
      <c r="BL119">
        <v>649.99057142857146</v>
      </c>
      <c r="BM119">
        <v>101.273</v>
      </c>
      <c r="BN119">
        <v>9.9882571428571418E-2</v>
      </c>
      <c r="BO119">
        <v>31.822014285714289</v>
      </c>
      <c r="BP119">
        <v>31.59102857142857</v>
      </c>
      <c r="BQ119">
        <v>999.89999999999986</v>
      </c>
      <c r="BR119">
        <v>0</v>
      </c>
      <c r="BS119">
        <v>0</v>
      </c>
      <c r="BT119">
        <v>8989.1057142857153</v>
      </c>
      <c r="BU119">
        <v>0</v>
      </c>
      <c r="BV119">
        <v>162.03614285714281</v>
      </c>
      <c r="BW119">
        <v>-23.923914285714289</v>
      </c>
      <c r="BX119">
        <v>679.06071428571431</v>
      </c>
      <c r="BY119">
        <v>702.08971428571419</v>
      </c>
      <c r="BZ119">
        <v>2.3415971428571432</v>
      </c>
      <c r="CA119">
        <v>680.89728571428554</v>
      </c>
      <c r="CB119">
        <v>30.184828571428572</v>
      </c>
      <c r="CC119">
        <v>3.2940514285714282</v>
      </c>
      <c r="CD119">
        <v>3.0569085714285711</v>
      </c>
      <c r="CE119">
        <v>25.594071428571429</v>
      </c>
      <c r="CF119">
        <v>24.341185714285711</v>
      </c>
      <c r="CG119">
        <v>1200.011428571428</v>
      </c>
      <c r="CH119">
        <v>0.50002357142857146</v>
      </c>
      <c r="CI119">
        <v>0.49997642857142871</v>
      </c>
      <c r="CJ119">
        <v>0</v>
      </c>
      <c r="CK119">
        <v>1214.714285714286</v>
      </c>
      <c r="CL119">
        <v>4.9990899999999998</v>
      </c>
      <c r="CM119">
        <v>13154.071428571429</v>
      </c>
      <c r="CN119">
        <v>9558.0142857142873</v>
      </c>
      <c r="CO119">
        <v>41</v>
      </c>
      <c r="CP119">
        <v>42.436999999999998</v>
      </c>
      <c r="CQ119">
        <v>41.722999999999999</v>
      </c>
      <c r="CR119">
        <v>41.625</v>
      </c>
      <c r="CS119">
        <v>42.294285714285706</v>
      </c>
      <c r="CT119">
        <v>597.53428571428583</v>
      </c>
      <c r="CU119">
        <v>597.47714285714289</v>
      </c>
      <c r="CV119">
        <v>0</v>
      </c>
      <c r="CW119">
        <v>1678120007.8</v>
      </c>
      <c r="CX119">
        <v>0</v>
      </c>
      <c r="CY119">
        <v>1678116306.0999999</v>
      </c>
      <c r="CZ119" t="s">
        <v>356</v>
      </c>
      <c r="DA119">
        <v>1678116302.5999999</v>
      </c>
      <c r="DB119">
        <v>1678116306.0999999</v>
      </c>
      <c r="DC119">
        <v>12</v>
      </c>
      <c r="DD119">
        <v>3.5000000000000003E-2</v>
      </c>
      <c r="DE119">
        <v>0.05</v>
      </c>
      <c r="DF119">
        <v>-6.1040000000000001</v>
      </c>
      <c r="DG119">
        <v>0.249</v>
      </c>
      <c r="DH119">
        <v>413</v>
      </c>
      <c r="DI119">
        <v>32</v>
      </c>
      <c r="DJ119">
        <v>0.5</v>
      </c>
      <c r="DK119">
        <v>0.15</v>
      </c>
      <c r="DL119">
        <v>-23.63256097560976</v>
      </c>
      <c r="DM119">
        <v>-1.985836933797885</v>
      </c>
      <c r="DN119">
        <v>0.19783507405381251</v>
      </c>
      <c r="DO119">
        <v>0</v>
      </c>
      <c r="DP119">
        <v>2.3650282926829269</v>
      </c>
      <c r="DQ119">
        <v>-9.0619233449478392E-2</v>
      </c>
      <c r="DR119">
        <v>1.166908651145831E-2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3.2981600000000002</v>
      </c>
      <c r="EB119">
        <v>2.6249899999999999</v>
      </c>
      <c r="EC119">
        <v>0.14314099999999999</v>
      </c>
      <c r="ED119">
        <v>0.14453099999999999</v>
      </c>
      <c r="EE119">
        <v>0.13556599999999999</v>
      </c>
      <c r="EF119">
        <v>0.12772500000000001</v>
      </c>
      <c r="EG119">
        <v>25906.3</v>
      </c>
      <c r="EH119">
        <v>26242.1</v>
      </c>
      <c r="EI119">
        <v>28123.599999999999</v>
      </c>
      <c r="EJ119">
        <v>29516.9</v>
      </c>
      <c r="EK119">
        <v>33472.9</v>
      </c>
      <c r="EL119">
        <v>35734.400000000001</v>
      </c>
      <c r="EM119">
        <v>39713.300000000003</v>
      </c>
      <c r="EN119">
        <v>42171.4</v>
      </c>
      <c r="EO119">
        <v>2.2498</v>
      </c>
      <c r="EP119">
        <v>2.2213699999999998</v>
      </c>
      <c r="EQ119">
        <v>0.126801</v>
      </c>
      <c r="ER119">
        <v>0</v>
      </c>
      <c r="ES119">
        <v>29.535799999999998</v>
      </c>
      <c r="ET119">
        <v>999.9</v>
      </c>
      <c r="EU119">
        <v>73.7</v>
      </c>
      <c r="EV119">
        <v>32.6</v>
      </c>
      <c r="EW119">
        <v>35.946899999999999</v>
      </c>
      <c r="EX119">
        <v>56.907200000000003</v>
      </c>
      <c r="EY119">
        <v>-4.1506400000000001</v>
      </c>
      <c r="EZ119">
        <v>2</v>
      </c>
      <c r="FA119">
        <v>0.33115099999999997</v>
      </c>
      <c r="FB119">
        <v>-0.55234499999999997</v>
      </c>
      <c r="FC119">
        <v>20.2746</v>
      </c>
      <c r="FD119">
        <v>5.2196899999999999</v>
      </c>
      <c r="FE119">
        <v>12.004</v>
      </c>
      <c r="FF119">
        <v>4.9875499999999997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1.8622099999999999</v>
      </c>
      <c r="FN119">
        <v>1.8643099999999999</v>
      </c>
      <c r="FO119">
        <v>1.8603499999999999</v>
      </c>
      <c r="FP119">
        <v>1.8610599999999999</v>
      </c>
      <c r="FQ119">
        <v>1.8602000000000001</v>
      </c>
      <c r="FR119">
        <v>1.86188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-6.7569999999999997</v>
      </c>
      <c r="GH119">
        <v>0.251</v>
      </c>
      <c r="GI119">
        <v>-4.4273770621571362</v>
      </c>
      <c r="GJ119">
        <v>-4.6782648166075668E-3</v>
      </c>
      <c r="GK119">
        <v>2.0645039605938809E-6</v>
      </c>
      <c r="GL119">
        <v>-4.2957140779123221E-10</v>
      </c>
      <c r="GM119">
        <v>-7.2769555290842433E-2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61.1</v>
      </c>
      <c r="GV119">
        <v>61</v>
      </c>
      <c r="GW119">
        <v>2.0446800000000001</v>
      </c>
      <c r="GX119">
        <v>2.52563</v>
      </c>
      <c r="GY119">
        <v>2.04834</v>
      </c>
      <c r="GZ119">
        <v>2.6220699999999999</v>
      </c>
      <c r="HA119">
        <v>2.1972700000000001</v>
      </c>
      <c r="HB119">
        <v>2.2985799999999998</v>
      </c>
      <c r="HC119">
        <v>37.385800000000003</v>
      </c>
      <c r="HD119">
        <v>14.744899999999999</v>
      </c>
      <c r="HE119">
        <v>18</v>
      </c>
      <c r="HF119">
        <v>709.19</v>
      </c>
      <c r="HG119">
        <v>764.69</v>
      </c>
      <c r="HH119">
        <v>31.0002</v>
      </c>
      <c r="HI119">
        <v>31.621099999999998</v>
      </c>
      <c r="HJ119">
        <v>30.0002</v>
      </c>
      <c r="HK119">
        <v>31.596800000000002</v>
      </c>
      <c r="HL119">
        <v>31.610199999999999</v>
      </c>
      <c r="HM119">
        <v>40.902000000000001</v>
      </c>
      <c r="HN119">
        <v>21.123100000000001</v>
      </c>
      <c r="HO119">
        <v>100</v>
      </c>
      <c r="HP119">
        <v>31</v>
      </c>
      <c r="HQ119">
        <v>695.84900000000005</v>
      </c>
      <c r="HR119">
        <v>30.245200000000001</v>
      </c>
      <c r="HS119">
        <v>99.122600000000006</v>
      </c>
      <c r="HT119">
        <v>97.8095</v>
      </c>
    </row>
    <row r="120" spans="1:228" x14ac:dyDescent="0.2">
      <c r="A120">
        <v>105</v>
      </c>
      <c r="B120">
        <v>1678119970.0999999</v>
      </c>
      <c r="C120">
        <v>415</v>
      </c>
      <c r="D120" t="s">
        <v>568</v>
      </c>
      <c r="E120" t="s">
        <v>569</v>
      </c>
      <c r="F120">
        <v>4</v>
      </c>
      <c r="G120">
        <v>1678119967.7874999</v>
      </c>
      <c r="H120">
        <f t="shared" si="34"/>
        <v>2.6328579016074842E-3</v>
      </c>
      <c r="I120">
        <f t="shared" si="35"/>
        <v>2.6328579016074842</v>
      </c>
      <c r="J120">
        <f t="shared" si="36"/>
        <v>13.539633507463865</v>
      </c>
      <c r="K120">
        <f t="shared" si="37"/>
        <v>663.02737500000001</v>
      </c>
      <c r="L120">
        <f t="shared" si="38"/>
        <v>534.60393834773163</v>
      </c>
      <c r="M120">
        <f t="shared" si="39"/>
        <v>54.19495322500299</v>
      </c>
      <c r="N120">
        <f t="shared" si="40"/>
        <v>67.213753954145332</v>
      </c>
      <c r="O120">
        <f t="shared" si="41"/>
        <v>0.19461998748795747</v>
      </c>
      <c r="P120">
        <f t="shared" si="42"/>
        <v>2.764654076169851</v>
      </c>
      <c r="Q120">
        <f t="shared" si="43"/>
        <v>0.18731649476407369</v>
      </c>
      <c r="R120">
        <f t="shared" si="44"/>
        <v>0.11770616356945868</v>
      </c>
      <c r="S120">
        <f t="shared" si="45"/>
        <v>226.12150986090603</v>
      </c>
      <c r="T120">
        <f t="shared" si="46"/>
        <v>32.50864561367861</v>
      </c>
      <c r="U120">
        <f t="shared" si="47"/>
        <v>31.596699999999998</v>
      </c>
      <c r="V120">
        <f t="shared" si="48"/>
        <v>4.6671593830739058</v>
      </c>
      <c r="W120">
        <f t="shared" si="49"/>
        <v>69.754723809235387</v>
      </c>
      <c r="X120">
        <f t="shared" si="50"/>
        <v>3.2982596721029704</v>
      </c>
      <c r="Y120">
        <f t="shared" si="51"/>
        <v>4.7283674738975705</v>
      </c>
      <c r="Z120">
        <f t="shared" si="52"/>
        <v>1.3688997109709353</v>
      </c>
      <c r="AA120">
        <f t="shared" si="53"/>
        <v>-116.10903346089005</v>
      </c>
      <c r="AB120">
        <f t="shared" si="54"/>
        <v>34.238195718743697</v>
      </c>
      <c r="AC120">
        <f t="shared" si="55"/>
        <v>2.8005808636325216</v>
      </c>
      <c r="AD120">
        <f t="shared" si="56"/>
        <v>147.05125298239221</v>
      </c>
      <c r="AE120">
        <f t="shared" si="57"/>
        <v>24.245431232147691</v>
      </c>
      <c r="AF120">
        <f t="shared" si="58"/>
        <v>2.6283590407594137</v>
      </c>
      <c r="AG120">
        <f t="shared" si="59"/>
        <v>13.539633507463865</v>
      </c>
      <c r="AH120">
        <v>707.61360407025143</v>
      </c>
      <c r="AI120">
        <v>688.40533333333303</v>
      </c>
      <c r="AJ120">
        <v>1.699722132554083</v>
      </c>
      <c r="AK120">
        <v>60.517425008819501</v>
      </c>
      <c r="AL120">
        <f t="shared" si="60"/>
        <v>2.6328579016074842</v>
      </c>
      <c r="AM120">
        <v>30.188439202288379</v>
      </c>
      <c r="AN120">
        <v>32.539543030303001</v>
      </c>
      <c r="AO120">
        <v>3.0839665139391651E-5</v>
      </c>
      <c r="AP120">
        <v>101.17215150411209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47437.705465268125</v>
      </c>
      <c r="AV120">
        <f t="shared" si="64"/>
        <v>1200.0250000000001</v>
      </c>
      <c r="AW120">
        <f t="shared" si="65"/>
        <v>1025.9471760937338</v>
      </c>
      <c r="AX120">
        <f t="shared" si="66"/>
        <v>0.85493816886626006</v>
      </c>
      <c r="AY120">
        <f t="shared" si="67"/>
        <v>0.18843066591188184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1678119967.7874999</v>
      </c>
      <c r="BF120">
        <v>663.02737500000001</v>
      </c>
      <c r="BG120">
        <v>687.01687500000003</v>
      </c>
      <c r="BH120">
        <v>32.535550000000001</v>
      </c>
      <c r="BI120">
        <v>30.1882625</v>
      </c>
      <c r="BJ120">
        <v>669.79087500000003</v>
      </c>
      <c r="BK120">
        <v>32.284512499999998</v>
      </c>
      <c r="BL120">
        <v>649.98699999999997</v>
      </c>
      <c r="BM120">
        <v>101.274</v>
      </c>
      <c r="BN120">
        <v>0.1000254</v>
      </c>
      <c r="BO120">
        <v>31.8264125</v>
      </c>
      <c r="BP120">
        <v>31.596699999999998</v>
      </c>
      <c r="BQ120">
        <v>999.9</v>
      </c>
      <c r="BR120">
        <v>0</v>
      </c>
      <c r="BS120">
        <v>0</v>
      </c>
      <c r="BT120">
        <v>8973.9850000000006</v>
      </c>
      <c r="BU120">
        <v>0</v>
      </c>
      <c r="BV120">
        <v>164.50212500000001</v>
      </c>
      <c r="BW120">
        <v>-23.989462499999998</v>
      </c>
      <c r="BX120">
        <v>685.32462499999997</v>
      </c>
      <c r="BY120">
        <v>708.40225000000009</v>
      </c>
      <c r="BZ120">
        <v>2.3472962499999999</v>
      </c>
      <c r="CA120">
        <v>687.01687500000003</v>
      </c>
      <c r="CB120">
        <v>30.1882625</v>
      </c>
      <c r="CC120">
        <v>3.29501</v>
      </c>
      <c r="CD120">
        <v>3.0572900000000001</v>
      </c>
      <c r="CE120">
        <v>25.598949999999999</v>
      </c>
      <c r="CF120">
        <v>24.343250000000001</v>
      </c>
      <c r="CG120">
        <v>1200.0250000000001</v>
      </c>
      <c r="CH120">
        <v>0.49997849999999999</v>
      </c>
      <c r="CI120">
        <v>0.5000214999999999</v>
      </c>
      <c r="CJ120">
        <v>0</v>
      </c>
      <c r="CK120">
        <v>1217.79</v>
      </c>
      <c r="CL120">
        <v>4.9990899999999998</v>
      </c>
      <c r="CM120">
        <v>13189.637500000001</v>
      </c>
      <c r="CN120">
        <v>9557.9812500000007</v>
      </c>
      <c r="CO120">
        <v>41</v>
      </c>
      <c r="CP120">
        <v>42.460625</v>
      </c>
      <c r="CQ120">
        <v>41.726374999999997</v>
      </c>
      <c r="CR120">
        <v>41.632750000000001</v>
      </c>
      <c r="CS120">
        <v>42.311999999999998</v>
      </c>
      <c r="CT120">
        <v>597.48624999999993</v>
      </c>
      <c r="CU120">
        <v>597.53875000000005</v>
      </c>
      <c r="CV120">
        <v>0</v>
      </c>
      <c r="CW120">
        <v>1678120012</v>
      </c>
      <c r="CX120">
        <v>0</v>
      </c>
      <c r="CY120">
        <v>1678116306.0999999</v>
      </c>
      <c r="CZ120" t="s">
        <v>356</v>
      </c>
      <c r="DA120">
        <v>1678116302.5999999</v>
      </c>
      <c r="DB120">
        <v>1678116306.0999999</v>
      </c>
      <c r="DC120">
        <v>12</v>
      </c>
      <c r="DD120">
        <v>3.5000000000000003E-2</v>
      </c>
      <c r="DE120">
        <v>0.05</v>
      </c>
      <c r="DF120">
        <v>-6.1040000000000001</v>
      </c>
      <c r="DG120">
        <v>0.249</v>
      </c>
      <c r="DH120">
        <v>413</v>
      </c>
      <c r="DI120">
        <v>32</v>
      </c>
      <c r="DJ120">
        <v>0.5</v>
      </c>
      <c r="DK120">
        <v>0.15</v>
      </c>
      <c r="DL120">
        <v>-23.75594634146341</v>
      </c>
      <c r="DM120">
        <v>-1.829138675958186</v>
      </c>
      <c r="DN120">
        <v>0.18298222904192571</v>
      </c>
      <c r="DO120">
        <v>0</v>
      </c>
      <c r="DP120">
        <v>2.36043243902439</v>
      </c>
      <c r="DQ120">
        <v>-0.11369602787456121</v>
      </c>
      <c r="DR120">
        <v>1.2967593526018549E-2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3.2980700000000001</v>
      </c>
      <c r="EB120">
        <v>2.6251799999999998</v>
      </c>
      <c r="EC120">
        <v>0.14411399999999999</v>
      </c>
      <c r="ED120">
        <v>0.145505</v>
      </c>
      <c r="EE120">
        <v>0.13559199999999999</v>
      </c>
      <c r="EF120">
        <v>0.12772600000000001</v>
      </c>
      <c r="EG120">
        <v>25876.6</v>
      </c>
      <c r="EH120">
        <v>26212.3</v>
      </c>
      <c r="EI120">
        <v>28123.3</v>
      </c>
      <c r="EJ120">
        <v>29517</v>
      </c>
      <c r="EK120">
        <v>33471.5</v>
      </c>
      <c r="EL120">
        <v>35734.6</v>
      </c>
      <c r="EM120">
        <v>39712.699999999997</v>
      </c>
      <c r="EN120">
        <v>42171.6</v>
      </c>
      <c r="EO120">
        <v>2.2498499999999999</v>
      </c>
      <c r="EP120">
        <v>2.2214800000000001</v>
      </c>
      <c r="EQ120">
        <v>0.12625</v>
      </c>
      <c r="ER120">
        <v>0</v>
      </c>
      <c r="ES120">
        <v>29.538</v>
      </c>
      <c r="ET120">
        <v>999.9</v>
      </c>
      <c r="EU120">
        <v>73.7</v>
      </c>
      <c r="EV120">
        <v>32.6</v>
      </c>
      <c r="EW120">
        <v>35.948700000000002</v>
      </c>
      <c r="EX120">
        <v>56.547199999999997</v>
      </c>
      <c r="EY120">
        <v>-4.0865400000000003</v>
      </c>
      <c r="EZ120">
        <v>2</v>
      </c>
      <c r="FA120">
        <v>0.33125500000000002</v>
      </c>
      <c r="FB120">
        <v>-0.55168300000000003</v>
      </c>
      <c r="FC120">
        <v>20.2745</v>
      </c>
      <c r="FD120">
        <v>5.2199900000000001</v>
      </c>
      <c r="FE120">
        <v>12.004099999999999</v>
      </c>
      <c r="FF120">
        <v>4.9873000000000003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1.8622000000000001</v>
      </c>
      <c r="FN120">
        <v>1.8643099999999999</v>
      </c>
      <c r="FO120">
        <v>1.8603499999999999</v>
      </c>
      <c r="FP120">
        <v>1.8610500000000001</v>
      </c>
      <c r="FQ120">
        <v>1.8602000000000001</v>
      </c>
      <c r="FR120">
        <v>1.86189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-6.7729999999999997</v>
      </c>
      <c r="GH120">
        <v>0.251</v>
      </c>
      <c r="GI120">
        <v>-4.4273770621571362</v>
      </c>
      <c r="GJ120">
        <v>-4.6782648166075668E-3</v>
      </c>
      <c r="GK120">
        <v>2.0645039605938809E-6</v>
      </c>
      <c r="GL120">
        <v>-4.2957140779123221E-10</v>
      </c>
      <c r="GM120">
        <v>-7.2769555290842433E-2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61.1</v>
      </c>
      <c r="GV120">
        <v>61.1</v>
      </c>
      <c r="GW120">
        <v>2.0605500000000001</v>
      </c>
      <c r="GX120">
        <v>2.5280800000000001</v>
      </c>
      <c r="GY120">
        <v>2.04834</v>
      </c>
      <c r="GZ120">
        <v>2.6208499999999999</v>
      </c>
      <c r="HA120">
        <v>2.1972700000000001</v>
      </c>
      <c r="HB120">
        <v>2.2900399999999999</v>
      </c>
      <c r="HC120">
        <v>37.385800000000003</v>
      </c>
      <c r="HD120">
        <v>14.7362</v>
      </c>
      <c r="HE120">
        <v>18</v>
      </c>
      <c r="HF120">
        <v>709.25199999999995</v>
      </c>
      <c r="HG120">
        <v>764.79100000000005</v>
      </c>
      <c r="HH120">
        <v>31.0002</v>
      </c>
      <c r="HI120">
        <v>31.623000000000001</v>
      </c>
      <c r="HJ120">
        <v>30.0001</v>
      </c>
      <c r="HK120">
        <v>31.598700000000001</v>
      </c>
      <c r="HL120">
        <v>31.610600000000002</v>
      </c>
      <c r="HM120">
        <v>41.2258</v>
      </c>
      <c r="HN120">
        <v>21.123100000000001</v>
      </c>
      <c r="HO120">
        <v>100</v>
      </c>
      <c r="HP120">
        <v>31</v>
      </c>
      <c r="HQ120">
        <v>702.52800000000002</v>
      </c>
      <c r="HR120">
        <v>30.242000000000001</v>
      </c>
      <c r="HS120">
        <v>99.121200000000002</v>
      </c>
      <c r="HT120">
        <v>97.81</v>
      </c>
    </row>
    <row r="121" spans="1:228" x14ac:dyDescent="0.2">
      <c r="A121">
        <v>106</v>
      </c>
      <c r="B121">
        <v>1678119974.0999999</v>
      </c>
      <c r="C121">
        <v>419</v>
      </c>
      <c r="D121" t="s">
        <v>570</v>
      </c>
      <c r="E121" t="s">
        <v>571</v>
      </c>
      <c r="F121">
        <v>4</v>
      </c>
      <c r="G121">
        <v>1678119972.0999999</v>
      </c>
      <c r="H121">
        <f t="shared" si="34"/>
        <v>2.6378005922522109E-3</v>
      </c>
      <c r="I121">
        <f t="shared" si="35"/>
        <v>2.6378005922522108</v>
      </c>
      <c r="J121">
        <f t="shared" si="36"/>
        <v>13.821767541786294</v>
      </c>
      <c r="K121">
        <f t="shared" si="37"/>
        <v>670.11428571428576</v>
      </c>
      <c r="L121">
        <f t="shared" si="38"/>
        <v>539.49887981343761</v>
      </c>
      <c r="M121">
        <f t="shared" si="39"/>
        <v>54.690571735249137</v>
      </c>
      <c r="N121">
        <f t="shared" si="40"/>
        <v>67.931435606216326</v>
      </c>
      <c r="O121">
        <f t="shared" si="41"/>
        <v>0.19516965312350704</v>
      </c>
      <c r="P121">
        <f t="shared" si="42"/>
        <v>2.7694915898103765</v>
      </c>
      <c r="Q121">
        <f t="shared" si="43"/>
        <v>0.18783799434556178</v>
      </c>
      <c r="R121">
        <f t="shared" si="44"/>
        <v>0.11803451972351697</v>
      </c>
      <c r="S121">
        <f t="shared" si="45"/>
        <v>226.11365580780878</v>
      </c>
      <c r="T121">
        <f t="shared" si="46"/>
        <v>32.511059401770197</v>
      </c>
      <c r="U121">
        <f t="shared" si="47"/>
        <v>31.595114285714288</v>
      </c>
      <c r="V121">
        <f t="shared" si="48"/>
        <v>4.6667392705626316</v>
      </c>
      <c r="W121">
        <f t="shared" si="49"/>
        <v>69.752973866876133</v>
      </c>
      <c r="X121">
        <f t="shared" si="50"/>
        <v>3.2990959339899586</v>
      </c>
      <c r="Y121">
        <f t="shared" si="51"/>
        <v>4.7296849884655785</v>
      </c>
      <c r="Z121">
        <f t="shared" si="52"/>
        <v>1.367643336572673</v>
      </c>
      <c r="AA121">
        <f t="shared" si="53"/>
        <v>-116.3270061183225</v>
      </c>
      <c r="AB121">
        <f t="shared" si="54"/>
        <v>35.268878768617938</v>
      </c>
      <c r="AC121">
        <f t="shared" si="55"/>
        <v>2.8798957792376743</v>
      </c>
      <c r="AD121">
        <f t="shared" si="56"/>
        <v>147.93542423734189</v>
      </c>
      <c r="AE121">
        <f t="shared" si="57"/>
        <v>24.450242622608858</v>
      </c>
      <c r="AF121">
        <f t="shared" si="58"/>
        <v>2.6353654488471761</v>
      </c>
      <c r="AG121">
        <f t="shared" si="59"/>
        <v>13.821767541786294</v>
      </c>
      <c r="AH121">
        <v>714.64634947296827</v>
      </c>
      <c r="AI121">
        <v>695.18917575757541</v>
      </c>
      <c r="AJ121">
        <v>1.694433573990928</v>
      </c>
      <c r="AK121">
        <v>60.517425008819501</v>
      </c>
      <c r="AL121">
        <f t="shared" si="60"/>
        <v>2.6378005922522108</v>
      </c>
      <c r="AM121">
        <v>30.190344496183059</v>
      </c>
      <c r="AN121">
        <v>32.545913939393913</v>
      </c>
      <c r="AO121">
        <v>2.3141711250032541E-5</v>
      </c>
      <c r="AP121">
        <v>101.17215150411209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47570.557272549566</v>
      </c>
      <c r="AV121">
        <f t="shared" si="64"/>
        <v>1199.98</v>
      </c>
      <c r="AW121">
        <f t="shared" si="65"/>
        <v>1025.9090278796937</v>
      </c>
      <c r="AX121">
        <f t="shared" si="66"/>
        <v>0.854938438873726</v>
      </c>
      <c r="AY121">
        <f t="shared" si="67"/>
        <v>0.18843118702629108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1678119972.0999999</v>
      </c>
      <c r="BF121">
        <v>670.11428571428576</v>
      </c>
      <c r="BG121">
        <v>694.31457142857141</v>
      </c>
      <c r="BH121">
        <v>32.544157142857152</v>
      </c>
      <c r="BI121">
        <v>30.190614285714279</v>
      </c>
      <c r="BJ121">
        <v>676.89599999999996</v>
      </c>
      <c r="BK121">
        <v>32.293057142857137</v>
      </c>
      <c r="BL121">
        <v>649.98171428571425</v>
      </c>
      <c r="BM121">
        <v>101.273</v>
      </c>
      <c r="BN121">
        <v>9.9910642857142865E-2</v>
      </c>
      <c r="BO121">
        <v>31.831328571428571</v>
      </c>
      <c r="BP121">
        <v>31.595114285714288</v>
      </c>
      <c r="BQ121">
        <v>999.89999999999986</v>
      </c>
      <c r="BR121">
        <v>0</v>
      </c>
      <c r="BS121">
        <v>0</v>
      </c>
      <c r="BT121">
        <v>8999.732857142857</v>
      </c>
      <c r="BU121">
        <v>0</v>
      </c>
      <c r="BV121">
        <v>167.10871428571431</v>
      </c>
      <c r="BW121">
        <v>-24.200142857142851</v>
      </c>
      <c r="BX121">
        <v>692.65642857142848</v>
      </c>
      <c r="BY121">
        <v>715.92885714285717</v>
      </c>
      <c r="BZ121">
        <v>2.3535528571428568</v>
      </c>
      <c r="CA121">
        <v>694.31457142857141</v>
      </c>
      <c r="CB121">
        <v>30.190614285714279</v>
      </c>
      <c r="CC121">
        <v>3.295845714285714</v>
      </c>
      <c r="CD121">
        <v>3.057492857142857</v>
      </c>
      <c r="CE121">
        <v>25.60321428571428</v>
      </c>
      <c r="CF121">
        <v>24.344385714285711</v>
      </c>
      <c r="CG121">
        <v>1199.98</v>
      </c>
      <c r="CH121">
        <v>0.49996771428571429</v>
      </c>
      <c r="CI121">
        <v>0.50003228571428571</v>
      </c>
      <c r="CJ121">
        <v>0</v>
      </c>
      <c r="CK121">
        <v>1221.73</v>
      </c>
      <c r="CL121">
        <v>4.9990899999999998</v>
      </c>
      <c r="CM121">
        <v>13232.685714285721</v>
      </c>
      <c r="CN121">
        <v>9557.5942857142854</v>
      </c>
      <c r="CO121">
        <v>41</v>
      </c>
      <c r="CP121">
        <v>42.482000000000014</v>
      </c>
      <c r="CQ121">
        <v>41.75</v>
      </c>
      <c r="CR121">
        <v>41.642714285714291</v>
      </c>
      <c r="CS121">
        <v>42.311999999999998</v>
      </c>
      <c r="CT121">
        <v>597.45285714285717</v>
      </c>
      <c r="CU121">
        <v>597.52714285714285</v>
      </c>
      <c r="CV121">
        <v>0</v>
      </c>
      <c r="CW121">
        <v>1678120016.2</v>
      </c>
      <c r="CX121">
        <v>0</v>
      </c>
      <c r="CY121">
        <v>1678116306.0999999</v>
      </c>
      <c r="CZ121" t="s">
        <v>356</v>
      </c>
      <c r="DA121">
        <v>1678116302.5999999</v>
      </c>
      <c r="DB121">
        <v>1678116306.0999999</v>
      </c>
      <c r="DC121">
        <v>12</v>
      </c>
      <c r="DD121">
        <v>3.5000000000000003E-2</v>
      </c>
      <c r="DE121">
        <v>0.05</v>
      </c>
      <c r="DF121">
        <v>-6.1040000000000001</v>
      </c>
      <c r="DG121">
        <v>0.249</v>
      </c>
      <c r="DH121">
        <v>413</v>
      </c>
      <c r="DI121">
        <v>32</v>
      </c>
      <c r="DJ121">
        <v>0.5</v>
      </c>
      <c r="DK121">
        <v>0.15</v>
      </c>
      <c r="DL121">
        <v>-23.891795121951219</v>
      </c>
      <c r="DM121">
        <v>-1.928981184668999</v>
      </c>
      <c r="DN121">
        <v>0.19312870591751871</v>
      </c>
      <c r="DO121">
        <v>0</v>
      </c>
      <c r="DP121">
        <v>2.3566819512195121</v>
      </c>
      <c r="DQ121">
        <v>-8.3127386759580965E-2</v>
      </c>
      <c r="DR121">
        <v>1.1609423888462801E-2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3.2981500000000001</v>
      </c>
      <c r="EB121">
        <v>2.6252</v>
      </c>
      <c r="EC121">
        <v>0.14507600000000001</v>
      </c>
      <c r="ED121">
        <v>0.14646999999999999</v>
      </c>
      <c r="EE121">
        <v>0.13560700000000001</v>
      </c>
      <c r="EF121">
        <v>0.12773499999999999</v>
      </c>
      <c r="EG121">
        <v>25846.9</v>
      </c>
      <c r="EH121">
        <v>26182.5</v>
      </c>
      <c r="EI121">
        <v>28122.7</v>
      </c>
      <c r="EJ121">
        <v>29516.9</v>
      </c>
      <c r="EK121">
        <v>33471.1</v>
      </c>
      <c r="EL121">
        <v>35733.9</v>
      </c>
      <c r="EM121">
        <v>39712.9</v>
      </c>
      <c r="EN121">
        <v>42171.1</v>
      </c>
      <c r="EO121">
        <v>2.2498800000000001</v>
      </c>
      <c r="EP121">
        <v>2.2216200000000002</v>
      </c>
      <c r="EQ121">
        <v>0.126999</v>
      </c>
      <c r="ER121">
        <v>0</v>
      </c>
      <c r="ES121">
        <v>29.539899999999999</v>
      </c>
      <c r="ET121">
        <v>999.9</v>
      </c>
      <c r="EU121">
        <v>73.7</v>
      </c>
      <c r="EV121">
        <v>32.6</v>
      </c>
      <c r="EW121">
        <v>35.947000000000003</v>
      </c>
      <c r="EX121">
        <v>56.967199999999998</v>
      </c>
      <c r="EY121">
        <v>-4.0104100000000003</v>
      </c>
      <c r="EZ121">
        <v>2</v>
      </c>
      <c r="FA121">
        <v>0.33124700000000001</v>
      </c>
      <c r="FB121">
        <v>-0.55147100000000004</v>
      </c>
      <c r="FC121">
        <v>20.2746</v>
      </c>
      <c r="FD121">
        <v>5.2199900000000001</v>
      </c>
      <c r="FE121">
        <v>12.004300000000001</v>
      </c>
      <c r="FF121">
        <v>4.9868499999999996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1.86222</v>
      </c>
      <c r="FN121">
        <v>1.8643099999999999</v>
      </c>
      <c r="FO121">
        <v>1.8603499999999999</v>
      </c>
      <c r="FP121">
        <v>1.86104</v>
      </c>
      <c r="FQ121">
        <v>1.8602000000000001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-6.7889999999999997</v>
      </c>
      <c r="GH121">
        <v>0.25119999999999998</v>
      </c>
      <c r="GI121">
        <v>-4.4273770621571362</v>
      </c>
      <c r="GJ121">
        <v>-4.6782648166075668E-3</v>
      </c>
      <c r="GK121">
        <v>2.0645039605938809E-6</v>
      </c>
      <c r="GL121">
        <v>-4.2957140779123221E-10</v>
      </c>
      <c r="GM121">
        <v>-7.2769555290842433E-2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61.2</v>
      </c>
      <c r="GV121">
        <v>61.1</v>
      </c>
      <c r="GW121">
        <v>2.0764200000000002</v>
      </c>
      <c r="GX121">
        <v>2.52441</v>
      </c>
      <c r="GY121">
        <v>2.04834</v>
      </c>
      <c r="GZ121">
        <v>2.6208499999999999</v>
      </c>
      <c r="HA121">
        <v>2.1972700000000001</v>
      </c>
      <c r="HB121">
        <v>2.3071299999999999</v>
      </c>
      <c r="HC121">
        <v>37.385800000000003</v>
      </c>
      <c r="HD121">
        <v>14.7537</v>
      </c>
      <c r="HE121">
        <v>18</v>
      </c>
      <c r="HF121">
        <v>709.28399999999999</v>
      </c>
      <c r="HG121">
        <v>764.97</v>
      </c>
      <c r="HH121">
        <v>31.0001</v>
      </c>
      <c r="HI121">
        <v>31.623899999999999</v>
      </c>
      <c r="HJ121">
        <v>30.0001</v>
      </c>
      <c r="HK121">
        <v>31.599599999999999</v>
      </c>
      <c r="HL121">
        <v>31.613</v>
      </c>
      <c r="HM121">
        <v>41.545900000000003</v>
      </c>
      <c r="HN121">
        <v>21.123100000000001</v>
      </c>
      <c r="HO121">
        <v>100</v>
      </c>
      <c r="HP121">
        <v>31</v>
      </c>
      <c r="HQ121">
        <v>709.20799999999997</v>
      </c>
      <c r="HR121">
        <v>30.243099999999998</v>
      </c>
      <c r="HS121">
        <v>99.120699999999999</v>
      </c>
      <c r="HT121">
        <v>97.809100000000001</v>
      </c>
    </row>
    <row r="122" spans="1:228" x14ac:dyDescent="0.2">
      <c r="A122">
        <v>107</v>
      </c>
      <c r="B122">
        <v>1678119978.0999999</v>
      </c>
      <c r="C122">
        <v>423</v>
      </c>
      <c r="D122" t="s">
        <v>572</v>
      </c>
      <c r="E122" t="s">
        <v>573</v>
      </c>
      <c r="F122">
        <v>4</v>
      </c>
      <c r="G122">
        <v>1678119975.7874999</v>
      </c>
      <c r="H122">
        <f t="shared" si="34"/>
        <v>2.6454642463409686E-3</v>
      </c>
      <c r="I122">
        <f t="shared" si="35"/>
        <v>2.6454642463409686</v>
      </c>
      <c r="J122">
        <f t="shared" si="36"/>
        <v>13.781192611814925</v>
      </c>
      <c r="K122">
        <f t="shared" si="37"/>
        <v>676.16437500000006</v>
      </c>
      <c r="L122">
        <f t="shared" si="38"/>
        <v>545.71981384445701</v>
      </c>
      <c r="M122">
        <f t="shared" si="39"/>
        <v>55.321492029222682</v>
      </c>
      <c r="N122">
        <f t="shared" si="40"/>
        <v>68.545105259213756</v>
      </c>
      <c r="O122">
        <f t="shared" si="41"/>
        <v>0.19516924476234335</v>
      </c>
      <c r="P122">
        <f t="shared" si="42"/>
        <v>2.7722149232991322</v>
      </c>
      <c r="Q122">
        <f t="shared" si="43"/>
        <v>0.18784452763759618</v>
      </c>
      <c r="R122">
        <f t="shared" si="44"/>
        <v>0.1180380227645797</v>
      </c>
      <c r="S122">
        <f t="shared" si="45"/>
        <v>226.11516673502533</v>
      </c>
      <c r="T122">
        <f t="shared" si="46"/>
        <v>32.513217321432357</v>
      </c>
      <c r="U122">
        <f t="shared" si="47"/>
        <v>31.6123625</v>
      </c>
      <c r="V122">
        <f t="shared" si="48"/>
        <v>4.6713107096687585</v>
      </c>
      <c r="W122">
        <f t="shared" si="49"/>
        <v>69.748043029874623</v>
      </c>
      <c r="X122">
        <f t="shared" si="50"/>
        <v>3.2997711991345677</v>
      </c>
      <c r="Y122">
        <f t="shared" si="51"/>
        <v>4.7309875027191852</v>
      </c>
      <c r="Z122">
        <f t="shared" si="52"/>
        <v>1.3715395105341908</v>
      </c>
      <c r="AA122">
        <f t="shared" si="53"/>
        <v>-116.66497326363671</v>
      </c>
      <c r="AB122">
        <f t="shared" si="54"/>
        <v>33.451911072743101</v>
      </c>
      <c r="AC122">
        <f t="shared" si="55"/>
        <v>2.7291440562612999</v>
      </c>
      <c r="AD122">
        <f t="shared" si="56"/>
        <v>145.63124860039301</v>
      </c>
      <c r="AE122">
        <f t="shared" si="57"/>
        <v>24.564122814439049</v>
      </c>
      <c r="AF122">
        <f t="shared" si="58"/>
        <v>2.6400695136359063</v>
      </c>
      <c r="AG122">
        <f t="shared" si="59"/>
        <v>13.781192611814925</v>
      </c>
      <c r="AH122">
        <v>721.53921620189942</v>
      </c>
      <c r="AI122">
        <v>702.03712727272716</v>
      </c>
      <c r="AJ122">
        <v>1.717134643974028</v>
      </c>
      <c r="AK122">
        <v>60.517425008819501</v>
      </c>
      <c r="AL122">
        <f t="shared" si="60"/>
        <v>2.6454642463409686</v>
      </c>
      <c r="AM122">
        <v>30.192909796893272</v>
      </c>
      <c r="AN122">
        <v>32.555161212121213</v>
      </c>
      <c r="AO122">
        <v>2.8979695593317682E-5</v>
      </c>
      <c r="AP122">
        <v>101.17215150411209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47645.080786044993</v>
      </c>
      <c r="AV122">
        <f t="shared" si="64"/>
        <v>1199.9974999999999</v>
      </c>
      <c r="AW122">
        <f t="shared" si="65"/>
        <v>1025.9230635932774</v>
      </c>
      <c r="AX122">
        <f t="shared" si="66"/>
        <v>0.8549376674478717</v>
      </c>
      <c r="AY122">
        <f t="shared" si="67"/>
        <v>0.18842969817439231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1678119975.7874999</v>
      </c>
      <c r="BF122">
        <v>676.16437500000006</v>
      </c>
      <c r="BG122">
        <v>700.48637499999995</v>
      </c>
      <c r="BH122">
        <v>32.550649999999997</v>
      </c>
      <c r="BI122">
        <v>30.193024999999999</v>
      </c>
      <c r="BJ122">
        <v>682.96062499999994</v>
      </c>
      <c r="BK122">
        <v>32.299475000000001</v>
      </c>
      <c r="BL122">
        <v>650.01012500000002</v>
      </c>
      <c r="BM122">
        <v>101.273625</v>
      </c>
      <c r="BN122">
        <v>9.9809912499999986E-2</v>
      </c>
      <c r="BO122">
        <v>31.836187500000001</v>
      </c>
      <c r="BP122">
        <v>31.6123625</v>
      </c>
      <c r="BQ122">
        <v>999.9</v>
      </c>
      <c r="BR122">
        <v>0</v>
      </c>
      <c r="BS122">
        <v>0</v>
      </c>
      <c r="BT122">
        <v>9014.1412500000006</v>
      </c>
      <c r="BU122">
        <v>0</v>
      </c>
      <c r="BV122">
        <v>168.791875</v>
      </c>
      <c r="BW122">
        <v>-24.322025</v>
      </c>
      <c r="BX122">
        <v>698.91449999999998</v>
      </c>
      <c r="BY122">
        <v>722.29475000000002</v>
      </c>
      <c r="BZ122">
        <v>2.3576062499999999</v>
      </c>
      <c r="CA122">
        <v>700.48637499999995</v>
      </c>
      <c r="CB122">
        <v>30.193024999999999</v>
      </c>
      <c r="CC122">
        <v>3.2965175000000002</v>
      </c>
      <c r="CD122">
        <v>3.0577537499999998</v>
      </c>
      <c r="CE122">
        <v>25.606674999999999</v>
      </c>
      <c r="CF122">
        <v>24.3457875</v>
      </c>
      <c r="CG122">
        <v>1199.9974999999999</v>
      </c>
      <c r="CH122">
        <v>0.49999424999999997</v>
      </c>
      <c r="CI122">
        <v>0.50000575000000003</v>
      </c>
      <c r="CJ122">
        <v>0</v>
      </c>
      <c r="CK122">
        <v>1225.0574999999999</v>
      </c>
      <c r="CL122">
        <v>4.9990899999999998</v>
      </c>
      <c r="CM122">
        <v>13270.387500000001</v>
      </c>
      <c r="CN122">
        <v>9557.8162499999999</v>
      </c>
      <c r="CO122">
        <v>41</v>
      </c>
      <c r="CP122">
        <v>42.5</v>
      </c>
      <c r="CQ122">
        <v>41.75</v>
      </c>
      <c r="CR122">
        <v>41.625</v>
      </c>
      <c r="CS122">
        <v>42.311999999999998</v>
      </c>
      <c r="CT122">
        <v>597.49249999999995</v>
      </c>
      <c r="CU122">
        <v>597.505</v>
      </c>
      <c r="CV122">
        <v>0</v>
      </c>
      <c r="CW122">
        <v>1678120019.8</v>
      </c>
      <c r="CX122">
        <v>0</v>
      </c>
      <c r="CY122">
        <v>1678116306.0999999</v>
      </c>
      <c r="CZ122" t="s">
        <v>356</v>
      </c>
      <c r="DA122">
        <v>1678116302.5999999</v>
      </c>
      <c r="DB122">
        <v>1678116306.0999999</v>
      </c>
      <c r="DC122">
        <v>12</v>
      </c>
      <c r="DD122">
        <v>3.5000000000000003E-2</v>
      </c>
      <c r="DE122">
        <v>0.05</v>
      </c>
      <c r="DF122">
        <v>-6.1040000000000001</v>
      </c>
      <c r="DG122">
        <v>0.249</v>
      </c>
      <c r="DH122">
        <v>413</v>
      </c>
      <c r="DI122">
        <v>32</v>
      </c>
      <c r="DJ122">
        <v>0.5</v>
      </c>
      <c r="DK122">
        <v>0.15</v>
      </c>
      <c r="DL122">
        <v>-24.017175000000002</v>
      </c>
      <c r="DM122">
        <v>-2.1392352720449659</v>
      </c>
      <c r="DN122">
        <v>0.20836778991725191</v>
      </c>
      <c r="DO122">
        <v>0</v>
      </c>
      <c r="DP122">
        <v>2.3537072499999998</v>
      </c>
      <c r="DQ122">
        <v>-2.0095272045032132E-2</v>
      </c>
      <c r="DR122">
        <v>9.0584430194984248E-3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3.2980999999999998</v>
      </c>
      <c r="EB122">
        <v>2.6252900000000001</v>
      </c>
      <c r="EC122">
        <v>0.14604800000000001</v>
      </c>
      <c r="ED122">
        <v>0.14743000000000001</v>
      </c>
      <c r="EE122">
        <v>0.13563</v>
      </c>
      <c r="EF122">
        <v>0.12773999999999999</v>
      </c>
      <c r="EG122">
        <v>25817.7</v>
      </c>
      <c r="EH122">
        <v>26153</v>
      </c>
      <c r="EI122">
        <v>28122.9</v>
      </c>
      <c r="EJ122">
        <v>29516.9</v>
      </c>
      <c r="EK122">
        <v>33470.199999999997</v>
      </c>
      <c r="EL122">
        <v>35733.800000000003</v>
      </c>
      <c r="EM122">
        <v>39712.9</v>
      </c>
      <c r="EN122">
        <v>42171.199999999997</v>
      </c>
      <c r="EO122">
        <v>2.2498300000000002</v>
      </c>
      <c r="EP122">
        <v>2.2216</v>
      </c>
      <c r="EQ122">
        <v>0.12781500000000001</v>
      </c>
      <c r="ER122">
        <v>0</v>
      </c>
      <c r="ES122">
        <v>29.544</v>
      </c>
      <c r="ET122">
        <v>999.9</v>
      </c>
      <c r="EU122">
        <v>73.7</v>
      </c>
      <c r="EV122">
        <v>32.6</v>
      </c>
      <c r="EW122">
        <v>35.944200000000002</v>
      </c>
      <c r="EX122">
        <v>56.877200000000002</v>
      </c>
      <c r="EY122">
        <v>-4.0504800000000003</v>
      </c>
      <c r="EZ122">
        <v>2</v>
      </c>
      <c r="FA122">
        <v>0.33129599999999998</v>
      </c>
      <c r="FB122">
        <v>-0.55212399999999995</v>
      </c>
      <c r="FC122">
        <v>20.274699999999999</v>
      </c>
      <c r="FD122">
        <v>5.2196899999999999</v>
      </c>
      <c r="FE122">
        <v>12.004099999999999</v>
      </c>
      <c r="FF122">
        <v>4.9867999999999997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1.8622099999999999</v>
      </c>
      <c r="FN122">
        <v>1.8643099999999999</v>
      </c>
      <c r="FO122">
        <v>1.8603499999999999</v>
      </c>
      <c r="FP122">
        <v>1.86107</v>
      </c>
      <c r="FQ122">
        <v>1.8602000000000001</v>
      </c>
      <c r="FR122">
        <v>1.86189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-6.8049999999999997</v>
      </c>
      <c r="GH122">
        <v>0.25130000000000002</v>
      </c>
      <c r="GI122">
        <v>-4.4273770621571362</v>
      </c>
      <c r="GJ122">
        <v>-4.6782648166075668E-3</v>
      </c>
      <c r="GK122">
        <v>2.0645039605938809E-6</v>
      </c>
      <c r="GL122">
        <v>-4.2957140779123221E-10</v>
      </c>
      <c r="GM122">
        <v>-7.2769555290842433E-2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61.3</v>
      </c>
      <c r="GV122">
        <v>61.2</v>
      </c>
      <c r="GW122">
        <v>2.0922900000000002</v>
      </c>
      <c r="GX122">
        <v>2.52197</v>
      </c>
      <c r="GY122">
        <v>2.04834</v>
      </c>
      <c r="GZ122">
        <v>2.6220699999999999</v>
      </c>
      <c r="HA122">
        <v>2.1972700000000001</v>
      </c>
      <c r="HB122">
        <v>2.3278799999999999</v>
      </c>
      <c r="HC122">
        <v>37.409799999999997</v>
      </c>
      <c r="HD122">
        <v>14.7537</v>
      </c>
      <c r="HE122">
        <v>18</v>
      </c>
      <c r="HF122">
        <v>709.24300000000005</v>
      </c>
      <c r="HG122">
        <v>764.94600000000003</v>
      </c>
      <c r="HH122">
        <v>31</v>
      </c>
      <c r="HI122">
        <v>31.625699999999998</v>
      </c>
      <c r="HJ122">
        <v>30.0001</v>
      </c>
      <c r="HK122">
        <v>31.599599999999999</v>
      </c>
      <c r="HL122">
        <v>31.613</v>
      </c>
      <c r="HM122">
        <v>41.8673</v>
      </c>
      <c r="HN122">
        <v>21.123100000000001</v>
      </c>
      <c r="HO122">
        <v>100</v>
      </c>
      <c r="HP122">
        <v>31</v>
      </c>
      <c r="HQ122">
        <v>715.88800000000003</v>
      </c>
      <c r="HR122">
        <v>30.243099999999998</v>
      </c>
      <c r="HS122">
        <v>99.120999999999995</v>
      </c>
      <c r="HT122">
        <v>97.809200000000004</v>
      </c>
    </row>
    <row r="123" spans="1:228" x14ac:dyDescent="0.2">
      <c r="A123">
        <v>108</v>
      </c>
      <c r="B123">
        <v>1678119982.0999999</v>
      </c>
      <c r="C123">
        <v>427</v>
      </c>
      <c r="D123" t="s">
        <v>574</v>
      </c>
      <c r="E123" t="s">
        <v>575</v>
      </c>
      <c r="F123">
        <v>4</v>
      </c>
      <c r="G123">
        <v>1678119980.0999999</v>
      </c>
      <c r="H123">
        <f t="shared" si="34"/>
        <v>2.6490102906818781E-3</v>
      </c>
      <c r="I123">
        <f t="shared" si="35"/>
        <v>2.6490102906818782</v>
      </c>
      <c r="J123">
        <f t="shared" si="36"/>
        <v>13.80939163009211</v>
      </c>
      <c r="K123">
        <f t="shared" si="37"/>
        <v>683.32571428571441</v>
      </c>
      <c r="L123">
        <f t="shared" si="38"/>
        <v>552.3312880258477</v>
      </c>
      <c r="M123">
        <f t="shared" si="39"/>
        <v>55.991703765519148</v>
      </c>
      <c r="N123">
        <f t="shared" si="40"/>
        <v>69.271054888813396</v>
      </c>
      <c r="O123">
        <f t="shared" si="41"/>
        <v>0.19496519037653728</v>
      </c>
      <c r="P123">
        <f t="shared" si="42"/>
        <v>2.7685874692362691</v>
      </c>
      <c r="Q123">
        <f t="shared" si="43"/>
        <v>0.18764628248098655</v>
      </c>
      <c r="R123">
        <f t="shared" si="44"/>
        <v>0.1179136099797751</v>
      </c>
      <c r="S123">
        <f t="shared" si="45"/>
        <v>226.11303652121654</v>
      </c>
      <c r="T123">
        <f t="shared" si="46"/>
        <v>32.522720398342372</v>
      </c>
      <c r="U123">
        <f t="shared" si="47"/>
        <v>31.626999999999999</v>
      </c>
      <c r="V123">
        <f t="shared" si="48"/>
        <v>4.6751932673487824</v>
      </c>
      <c r="W123">
        <f t="shared" si="49"/>
        <v>69.723047226423134</v>
      </c>
      <c r="X123">
        <f t="shared" si="50"/>
        <v>3.300396592472072</v>
      </c>
      <c r="Y123">
        <f t="shared" si="51"/>
        <v>4.7335805357934957</v>
      </c>
      <c r="Z123">
        <f t="shared" si="52"/>
        <v>1.3747966748767104</v>
      </c>
      <c r="AA123">
        <f t="shared" si="53"/>
        <v>-116.82135381907082</v>
      </c>
      <c r="AB123">
        <f t="shared" si="54"/>
        <v>32.666636323818992</v>
      </c>
      <c r="AC123">
        <f t="shared" si="55"/>
        <v>2.6688892521648486</v>
      </c>
      <c r="AD123">
        <f t="shared" si="56"/>
        <v>144.62720827812956</v>
      </c>
      <c r="AE123">
        <f t="shared" si="57"/>
        <v>24.587520045206215</v>
      </c>
      <c r="AF123">
        <f t="shared" si="58"/>
        <v>2.6452616281501733</v>
      </c>
      <c r="AG123">
        <f t="shared" si="59"/>
        <v>13.80939163009211</v>
      </c>
      <c r="AH123">
        <v>728.4158387036025</v>
      </c>
      <c r="AI123">
        <v>708.89826060606038</v>
      </c>
      <c r="AJ123">
        <v>1.7141447687368261</v>
      </c>
      <c r="AK123">
        <v>60.517425008819501</v>
      </c>
      <c r="AL123">
        <f t="shared" si="60"/>
        <v>2.6490102906818782</v>
      </c>
      <c r="AM123">
        <v>30.193872255695489</v>
      </c>
      <c r="AN123">
        <v>32.559373939393943</v>
      </c>
      <c r="AO123">
        <v>1.3277937490444081E-5</v>
      </c>
      <c r="AP123">
        <v>101.17215150411209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47543.310150784273</v>
      </c>
      <c r="AV123">
        <f t="shared" si="64"/>
        <v>1199.982857142857</v>
      </c>
      <c r="AW123">
        <f t="shared" si="65"/>
        <v>1025.9108707363816</v>
      </c>
      <c r="AX123">
        <f t="shared" si="66"/>
        <v>0.85493793901278015</v>
      </c>
      <c r="AY123">
        <f t="shared" si="67"/>
        <v>0.18843022229466563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1678119980.0999999</v>
      </c>
      <c r="BF123">
        <v>683.32571428571441</v>
      </c>
      <c r="BG123">
        <v>707.68999999999994</v>
      </c>
      <c r="BH123">
        <v>32.556828571428568</v>
      </c>
      <c r="BI123">
        <v>30.194585714285719</v>
      </c>
      <c r="BJ123">
        <v>690.13971428571438</v>
      </c>
      <c r="BK123">
        <v>32.305614285714277</v>
      </c>
      <c r="BL123">
        <v>650.01114285714289</v>
      </c>
      <c r="BM123">
        <v>101.27328571428571</v>
      </c>
      <c r="BN123">
        <v>0.1001200285714286</v>
      </c>
      <c r="BO123">
        <v>31.845857142857149</v>
      </c>
      <c r="BP123">
        <v>31.626999999999999</v>
      </c>
      <c r="BQ123">
        <v>999.89999999999986</v>
      </c>
      <c r="BR123">
        <v>0</v>
      </c>
      <c r="BS123">
        <v>0</v>
      </c>
      <c r="BT123">
        <v>8994.908571428572</v>
      </c>
      <c r="BU123">
        <v>0</v>
      </c>
      <c r="BV123">
        <v>170.03314285714279</v>
      </c>
      <c r="BW123">
        <v>-24.364357142857141</v>
      </c>
      <c r="BX123">
        <v>706.32128571428564</v>
      </c>
      <c r="BY123">
        <v>729.72371428571444</v>
      </c>
      <c r="BZ123">
        <v>2.3622357142857142</v>
      </c>
      <c r="CA123">
        <v>707.68999999999994</v>
      </c>
      <c r="CB123">
        <v>30.194585714285719</v>
      </c>
      <c r="CC123">
        <v>3.2971457142857141</v>
      </c>
      <c r="CD123">
        <v>3.0579128571428571</v>
      </c>
      <c r="CE123">
        <v>25.609857142857141</v>
      </c>
      <c r="CF123">
        <v>24.34667142857143</v>
      </c>
      <c r="CG123">
        <v>1199.982857142857</v>
      </c>
      <c r="CH123">
        <v>0.49998571428571431</v>
      </c>
      <c r="CI123">
        <v>0.50001428571428574</v>
      </c>
      <c r="CJ123">
        <v>0</v>
      </c>
      <c r="CK123">
        <v>1228.8371428571429</v>
      </c>
      <c r="CL123">
        <v>4.9990899999999998</v>
      </c>
      <c r="CM123">
        <v>13313.071428571429</v>
      </c>
      <c r="CN123">
        <v>9557.6628571428573</v>
      </c>
      <c r="CO123">
        <v>40.982000000000014</v>
      </c>
      <c r="CP123">
        <v>42.463999999999999</v>
      </c>
      <c r="CQ123">
        <v>41.75</v>
      </c>
      <c r="CR123">
        <v>41.625</v>
      </c>
      <c r="CS123">
        <v>42.311999999999998</v>
      </c>
      <c r="CT123">
        <v>597.47428571428566</v>
      </c>
      <c r="CU123">
        <v>597.50857142857137</v>
      </c>
      <c r="CV123">
        <v>0</v>
      </c>
      <c r="CW123">
        <v>1678120024</v>
      </c>
      <c r="CX123">
        <v>0</v>
      </c>
      <c r="CY123">
        <v>1678116306.0999999</v>
      </c>
      <c r="CZ123" t="s">
        <v>356</v>
      </c>
      <c r="DA123">
        <v>1678116302.5999999</v>
      </c>
      <c r="DB123">
        <v>1678116306.0999999</v>
      </c>
      <c r="DC123">
        <v>12</v>
      </c>
      <c r="DD123">
        <v>3.5000000000000003E-2</v>
      </c>
      <c r="DE123">
        <v>0.05</v>
      </c>
      <c r="DF123">
        <v>-6.1040000000000001</v>
      </c>
      <c r="DG123">
        <v>0.249</v>
      </c>
      <c r="DH123">
        <v>413</v>
      </c>
      <c r="DI123">
        <v>32</v>
      </c>
      <c r="DJ123">
        <v>0.5</v>
      </c>
      <c r="DK123">
        <v>0.15</v>
      </c>
      <c r="DL123">
        <v>-24.11523658536586</v>
      </c>
      <c r="DM123">
        <v>-1.9671365853658711</v>
      </c>
      <c r="DN123">
        <v>0.1985310613482123</v>
      </c>
      <c r="DO123">
        <v>0</v>
      </c>
      <c r="DP123">
        <v>2.3527039024390239</v>
      </c>
      <c r="DQ123">
        <v>4.8929059233448431E-2</v>
      </c>
      <c r="DR123">
        <v>7.2003180410951939E-3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3.2982</v>
      </c>
      <c r="EB123">
        <v>2.6254300000000002</v>
      </c>
      <c r="EC123">
        <v>0.147013</v>
      </c>
      <c r="ED123">
        <v>0.14838699999999999</v>
      </c>
      <c r="EE123">
        <v>0.13564399999999999</v>
      </c>
      <c r="EF123">
        <v>0.12775</v>
      </c>
      <c r="EG123">
        <v>25788.7</v>
      </c>
      <c r="EH123">
        <v>26123.4</v>
      </c>
      <c r="EI123">
        <v>28123.1</v>
      </c>
      <c r="EJ123">
        <v>29516.7</v>
      </c>
      <c r="EK123">
        <v>33469.699999999997</v>
      </c>
      <c r="EL123">
        <v>35733.300000000003</v>
      </c>
      <c r="EM123">
        <v>39712.800000000003</v>
      </c>
      <c r="EN123">
        <v>42171</v>
      </c>
      <c r="EO123">
        <v>2.2499500000000001</v>
      </c>
      <c r="EP123">
        <v>2.2214499999999999</v>
      </c>
      <c r="EQ123">
        <v>0.12795300000000001</v>
      </c>
      <c r="ER123">
        <v>0</v>
      </c>
      <c r="ES123">
        <v>29.5501</v>
      </c>
      <c r="ET123">
        <v>999.9</v>
      </c>
      <c r="EU123">
        <v>73.7</v>
      </c>
      <c r="EV123">
        <v>32.6</v>
      </c>
      <c r="EW123">
        <v>35.9497</v>
      </c>
      <c r="EX123">
        <v>56.697200000000002</v>
      </c>
      <c r="EY123">
        <v>-4.1947099999999997</v>
      </c>
      <c r="EZ123">
        <v>2</v>
      </c>
      <c r="FA123">
        <v>0.331372</v>
      </c>
      <c r="FB123">
        <v>-0.55130699999999999</v>
      </c>
      <c r="FC123">
        <v>20.274699999999999</v>
      </c>
      <c r="FD123">
        <v>5.2198399999999996</v>
      </c>
      <c r="FE123">
        <v>12.004</v>
      </c>
      <c r="FF123">
        <v>4.9865500000000003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1.8622000000000001</v>
      </c>
      <c r="FN123">
        <v>1.8643099999999999</v>
      </c>
      <c r="FO123">
        <v>1.8603499999999999</v>
      </c>
      <c r="FP123">
        <v>1.86107</v>
      </c>
      <c r="FQ123">
        <v>1.8602000000000001</v>
      </c>
      <c r="FR123">
        <v>1.86188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-6.8220000000000001</v>
      </c>
      <c r="GH123">
        <v>0.25130000000000002</v>
      </c>
      <c r="GI123">
        <v>-4.4273770621571362</v>
      </c>
      <c r="GJ123">
        <v>-4.6782648166075668E-3</v>
      </c>
      <c r="GK123">
        <v>2.0645039605938809E-6</v>
      </c>
      <c r="GL123">
        <v>-4.2957140779123221E-10</v>
      </c>
      <c r="GM123">
        <v>-7.2769555290842433E-2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61.3</v>
      </c>
      <c r="GV123">
        <v>61.3</v>
      </c>
      <c r="GW123">
        <v>2.1081500000000002</v>
      </c>
      <c r="GX123">
        <v>2.51831</v>
      </c>
      <c r="GY123">
        <v>2.04834</v>
      </c>
      <c r="GZ123">
        <v>2.6220699999999999</v>
      </c>
      <c r="HA123">
        <v>2.1972700000000001</v>
      </c>
      <c r="HB123">
        <v>2.33521</v>
      </c>
      <c r="HC123">
        <v>37.385800000000003</v>
      </c>
      <c r="HD123">
        <v>14.744899999999999</v>
      </c>
      <c r="HE123">
        <v>18</v>
      </c>
      <c r="HF123">
        <v>709.375</v>
      </c>
      <c r="HG123">
        <v>764.82100000000003</v>
      </c>
      <c r="HH123">
        <v>31.0001</v>
      </c>
      <c r="HI123">
        <v>31.6266</v>
      </c>
      <c r="HJ123">
        <v>30.0002</v>
      </c>
      <c r="HK123">
        <v>31.6021</v>
      </c>
      <c r="HL123">
        <v>31.614699999999999</v>
      </c>
      <c r="HM123">
        <v>42.185099999999998</v>
      </c>
      <c r="HN123">
        <v>21.123100000000001</v>
      </c>
      <c r="HO123">
        <v>100</v>
      </c>
      <c r="HP123">
        <v>31</v>
      </c>
      <c r="HQ123">
        <v>722.56700000000001</v>
      </c>
      <c r="HR123">
        <v>30.243099999999998</v>
      </c>
      <c r="HS123">
        <v>99.121099999999998</v>
      </c>
      <c r="HT123">
        <v>97.808700000000002</v>
      </c>
    </row>
    <row r="124" spans="1:228" x14ac:dyDescent="0.2">
      <c r="A124">
        <v>109</v>
      </c>
      <c r="B124">
        <v>1678119986.0999999</v>
      </c>
      <c r="C124">
        <v>431</v>
      </c>
      <c r="D124" t="s">
        <v>576</v>
      </c>
      <c r="E124" t="s">
        <v>577</v>
      </c>
      <c r="F124">
        <v>4</v>
      </c>
      <c r="G124">
        <v>1678119983.7874999</v>
      </c>
      <c r="H124">
        <f t="shared" si="34"/>
        <v>2.6434112781433864E-3</v>
      </c>
      <c r="I124">
        <f t="shared" si="35"/>
        <v>2.6434112781433865</v>
      </c>
      <c r="J124">
        <f t="shared" si="36"/>
        <v>13.90241927810578</v>
      </c>
      <c r="K124">
        <f t="shared" si="37"/>
        <v>689.48087499999997</v>
      </c>
      <c r="L124">
        <f t="shared" si="38"/>
        <v>557.24468317446315</v>
      </c>
      <c r="M124">
        <f t="shared" si="39"/>
        <v>56.488458976540905</v>
      </c>
      <c r="N124">
        <f t="shared" si="40"/>
        <v>69.893375923612368</v>
      </c>
      <c r="O124">
        <f t="shared" si="41"/>
        <v>0.19442287619357743</v>
      </c>
      <c r="P124">
        <f t="shared" si="42"/>
        <v>2.7672245520354082</v>
      </c>
      <c r="Q124">
        <f t="shared" si="43"/>
        <v>0.18714036989568072</v>
      </c>
      <c r="R124">
        <f t="shared" si="44"/>
        <v>0.11759430806382902</v>
      </c>
      <c r="S124">
        <f t="shared" si="45"/>
        <v>226.12314407291134</v>
      </c>
      <c r="T124">
        <f t="shared" si="46"/>
        <v>32.532122638057231</v>
      </c>
      <c r="U124">
        <f t="shared" si="47"/>
        <v>31.631</v>
      </c>
      <c r="V124">
        <f t="shared" si="48"/>
        <v>4.6762547453503851</v>
      </c>
      <c r="W124">
        <f t="shared" si="49"/>
        <v>69.699777854527738</v>
      </c>
      <c r="X124">
        <f t="shared" si="50"/>
        <v>3.3006985273724596</v>
      </c>
      <c r="Y124">
        <f t="shared" si="51"/>
        <v>4.7355940420089073</v>
      </c>
      <c r="Z124">
        <f t="shared" si="52"/>
        <v>1.3755562179779255</v>
      </c>
      <c r="AA124">
        <f t="shared" si="53"/>
        <v>-116.57443736612333</v>
      </c>
      <c r="AB124">
        <f t="shared" si="54"/>
        <v>33.173507577094668</v>
      </c>
      <c r="AC124">
        <f t="shared" si="55"/>
        <v>2.7117894849587141</v>
      </c>
      <c r="AD124">
        <f t="shared" si="56"/>
        <v>145.43400376884136</v>
      </c>
      <c r="AE124">
        <f t="shared" si="57"/>
        <v>24.66805255053319</v>
      </c>
      <c r="AF124">
        <f t="shared" si="58"/>
        <v>2.6441470574662853</v>
      </c>
      <c r="AG124">
        <f t="shared" si="59"/>
        <v>13.90241927810578</v>
      </c>
      <c r="AH124">
        <v>735.4123408297761</v>
      </c>
      <c r="AI124">
        <v>715.7916787878786</v>
      </c>
      <c r="AJ124">
        <v>1.718485476172728</v>
      </c>
      <c r="AK124">
        <v>60.517425008819501</v>
      </c>
      <c r="AL124">
        <f t="shared" si="60"/>
        <v>2.6434112781433865</v>
      </c>
      <c r="AM124">
        <v>30.19992784797487</v>
      </c>
      <c r="AN124">
        <v>32.560320606060593</v>
      </c>
      <c r="AO124">
        <v>4.1593920753439179E-6</v>
      </c>
      <c r="AP124">
        <v>101.17215150411209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47504.472689593269</v>
      </c>
      <c r="AV124">
        <f t="shared" si="64"/>
        <v>1200.04</v>
      </c>
      <c r="AW124">
        <f t="shared" si="65"/>
        <v>1025.9593824211975</v>
      </c>
      <c r="AX124">
        <f t="shared" si="66"/>
        <v>0.85493765409586142</v>
      </c>
      <c r="AY124">
        <f t="shared" si="67"/>
        <v>0.18842967240501263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1678119983.7874999</v>
      </c>
      <c r="BF124">
        <v>689.48087499999997</v>
      </c>
      <c r="BG124">
        <v>713.93212500000004</v>
      </c>
      <c r="BH124">
        <v>32.560575</v>
      </c>
      <c r="BI124">
        <v>30.1995</v>
      </c>
      <c r="BJ124">
        <v>696.30962499999987</v>
      </c>
      <c r="BK124">
        <v>32.309337499999998</v>
      </c>
      <c r="BL124">
        <v>650.05612500000007</v>
      </c>
      <c r="BM124">
        <v>101.270875</v>
      </c>
      <c r="BN124">
        <v>0.10013971250000001</v>
      </c>
      <c r="BO124">
        <v>31.853362499999999</v>
      </c>
      <c r="BP124">
        <v>31.631</v>
      </c>
      <c r="BQ124">
        <v>999.9</v>
      </c>
      <c r="BR124">
        <v>0</v>
      </c>
      <c r="BS124">
        <v>0</v>
      </c>
      <c r="BT124">
        <v>8987.8912500000006</v>
      </c>
      <c r="BU124">
        <v>0</v>
      </c>
      <c r="BV124">
        <v>170.80250000000001</v>
      </c>
      <c r="BW124">
        <v>-24.4514</v>
      </c>
      <c r="BX124">
        <v>712.68600000000004</v>
      </c>
      <c r="BY124">
        <v>736.16399999999999</v>
      </c>
      <c r="BZ124">
        <v>2.3610825000000002</v>
      </c>
      <c r="CA124">
        <v>713.93212500000004</v>
      </c>
      <c r="CB124">
        <v>30.1995</v>
      </c>
      <c r="CC124">
        <v>3.2974399999999999</v>
      </c>
      <c r="CD124">
        <v>3.0583312500000002</v>
      </c>
      <c r="CE124">
        <v>25.611387499999999</v>
      </c>
      <c r="CF124">
        <v>24.348949999999999</v>
      </c>
      <c r="CG124">
        <v>1200.04</v>
      </c>
      <c r="CH124">
        <v>0.49999437499999999</v>
      </c>
      <c r="CI124">
        <v>0.50000562500000001</v>
      </c>
      <c r="CJ124">
        <v>0</v>
      </c>
      <c r="CK124">
        <v>1232.19625</v>
      </c>
      <c r="CL124">
        <v>4.9990899999999998</v>
      </c>
      <c r="CM124">
        <v>13351.3</v>
      </c>
      <c r="CN124">
        <v>9558.1637499999997</v>
      </c>
      <c r="CO124">
        <v>41</v>
      </c>
      <c r="CP124">
        <v>42.5</v>
      </c>
      <c r="CQ124">
        <v>41.75</v>
      </c>
      <c r="CR124">
        <v>41.663749999999993</v>
      </c>
      <c r="CS124">
        <v>42.311999999999998</v>
      </c>
      <c r="CT124">
        <v>597.51499999999999</v>
      </c>
      <c r="CU124">
        <v>597.52625</v>
      </c>
      <c r="CV124">
        <v>0</v>
      </c>
      <c r="CW124">
        <v>1678120028.2</v>
      </c>
      <c r="CX124">
        <v>0</v>
      </c>
      <c r="CY124">
        <v>1678116306.0999999</v>
      </c>
      <c r="CZ124" t="s">
        <v>356</v>
      </c>
      <c r="DA124">
        <v>1678116302.5999999</v>
      </c>
      <c r="DB124">
        <v>1678116306.0999999</v>
      </c>
      <c r="DC124">
        <v>12</v>
      </c>
      <c r="DD124">
        <v>3.5000000000000003E-2</v>
      </c>
      <c r="DE124">
        <v>0.05</v>
      </c>
      <c r="DF124">
        <v>-6.1040000000000001</v>
      </c>
      <c r="DG124">
        <v>0.249</v>
      </c>
      <c r="DH124">
        <v>413</v>
      </c>
      <c r="DI124">
        <v>32</v>
      </c>
      <c r="DJ124">
        <v>0.5</v>
      </c>
      <c r="DK124">
        <v>0.15</v>
      </c>
      <c r="DL124">
        <v>-24.23080975609756</v>
      </c>
      <c r="DM124">
        <v>-1.7097595818815701</v>
      </c>
      <c r="DN124">
        <v>0.17483626319848181</v>
      </c>
      <c r="DO124">
        <v>0</v>
      </c>
      <c r="DP124">
        <v>2.354977073170732</v>
      </c>
      <c r="DQ124">
        <v>6.5978466898958824E-2</v>
      </c>
      <c r="DR124">
        <v>6.9221772423951698E-3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3.2982999999999998</v>
      </c>
      <c r="EB124">
        <v>2.6252200000000001</v>
      </c>
      <c r="EC124">
        <v>0.14797399999999999</v>
      </c>
      <c r="ED124">
        <v>0.14933299999999999</v>
      </c>
      <c r="EE124">
        <v>0.13564200000000001</v>
      </c>
      <c r="EF124">
        <v>0.12775500000000001</v>
      </c>
      <c r="EG124">
        <v>25759.4</v>
      </c>
      <c r="EH124">
        <v>26094.2</v>
      </c>
      <c r="EI124">
        <v>28123</v>
      </c>
      <c r="EJ124">
        <v>29516.5</v>
      </c>
      <c r="EK124">
        <v>33469.599999999999</v>
      </c>
      <c r="EL124">
        <v>35732.6</v>
      </c>
      <c r="EM124">
        <v>39712.5</v>
      </c>
      <c r="EN124">
        <v>42170.400000000001</v>
      </c>
      <c r="EO124">
        <v>2.2499699999999998</v>
      </c>
      <c r="EP124">
        <v>2.2214999999999998</v>
      </c>
      <c r="EQ124">
        <v>0.12793399999999999</v>
      </c>
      <c r="ER124">
        <v>0</v>
      </c>
      <c r="ES124">
        <v>29.555499999999999</v>
      </c>
      <c r="ET124">
        <v>999.9</v>
      </c>
      <c r="EU124">
        <v>73.8</v>
      </c>
      <c r="EV124">
        <v>32.6</v>
      </c>
      <c r="EW124">
        <v>35.999499999999998</v>
      </c>
      <c r="EX124">
        <v>56.6372</v>
      </c>
      <c r="EY124">
        <v>-4.21875</v>
      </c>
      <c r="EZ124">
        <v>2</v>
      </c>
      <c r="FA124">
        <v>0.33144800000000002</v>
      </c>
      <c r="FB124">
        <v>-0.55026399999999998</v>
      </c>
      <c r="FC124">
        <v>20.274699999999999</v>
      </c>
      <c r="FD124">
        <v>5.2198399999999996</v>
      </c>
      <c r="FE124">
        <v>12.0044</v>
      </c>
      <c r="FF124">
        <v>4.9867499999999998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1.8622000000000001</v>
      </c>
      <c r="FN124">
        <v>1.86432</v>
      </c>
      <c r="FO124">
        <v>1.8603499999999999</v>
      </c>
      <c r="FP124">
        <v>1.8610500000000001</v>
      </c>
      <c r="FQ124">
        <v>1.8602000000000001</v>
      </c>
      <c r="FR124">
        <v>1.86188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-6.8380000000000001</v>
      </c>
      <c r="GH124">
        <v>0.25119999999999998</v>
      </c>
      <c r="GI124">
        <v>-4.4273770621571362</v>
      </c>
      <c r="GJ124">
        <v>-4.6782648166075668E-3</v>
      </c>
      <c r="GK124">
        <v>2.0645039605938809E-6</v>
      </c>
      <c r="GL124">
        <v>-4.2957140779123221E-10</v>
      </c>
      <c r="GM124">
        <v>-7.2769555290842433E-2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61.4</v>
      </c>
      <c r="GV124">
        <v>61.3</v>
      </c>
      <c r="GW124">
        <v>2.1240199999999998</v>
      </c>
      <c r="GX124">
        <v>2.5268600000000001</v>
      </c>
      <c r="GY124">
        <v>2.04834</v>
      </c>
      <c r="GZ124">
        <v>2.6208499999999999</v>
      </c>
      <c r="HA124">
        <v>2.1972700000000001</v>
      </c>
      <c r="HB124">
        <v>2.2766099999999998</v>
      </c>
      <c r="HC124">
        <v>37.385800000000003</v>
      </c>
      <c r="HD124">
        <v>14.727399999999999</v>
      </c>
      <c r="HE124">
        <v>18</v>
      </c>
      <c r="HF124">
        <v>709.399</v>
      </c>
      <c r="HG124">
        <v>764.88400000000001</v>
      </c>
      <c r="HH124">
        <v>31.000299999999999</v>
      </c>
      <c r="HI124">
        <v>31.628499999999999</v>
      </c>
      <c r="HJ124">
        <v>30.000299999999999</v>
      </c>
      <c r="HK124">
        <v>31.6023</v>
      </c>
      <c r="HL124">
        <v>31.6157</v>
      </c>
      <c r="HM124">
        <v>42.504600000000003</v>
      </c>
      <c r="HN124">
        <v>21.123100000000001</v>
      </c>
      <c r="HO124">
        <v>100</v>
      </c>
      <c r="HP124">
        <v>31</v>
      </c>
      <c r="HQ124">
        <v>729.24599999999998</v>
      </c>
      <c r="HR124">
        <v>30.243099999999998</v>
      </c>
      <c r="HS124">
        <v>99.120500000000007</v>
      </c>
      <c r="HT124">
        <v>97.807599999999994</v>
      </c>
    </row>
    <row r="125" spans="1:228" x14ac:dyDescent="0.2">
      <c r="A125">
        <v>110</v>
      </c>
      <c r="B125">
        <v>1678119990.0999999</v>
      </c>
      <c r="C125">
        <v>435</v>
      </c>
      <c r="D125" t="s">
        <v>578</v>
      </c>
      <c r="E125" t="s">
        <v>579</v>
      </c>
      <c r="F125">
        <v>4</v>
      </c>
      <c r="G125">
        <v>1678119988.0999999</v>
      </c>
      <c r="H125">
        <f t="shared" si="34"/>
        <v>2.6510522524292889E-3</v>
      </c>
      <c r="I125">
        <f t="shared" si="35"/>
        <v>2.651052252429289</v>
      </c>
      <c r="J125">
        <f t="shared" si="36"/>
        <v>14.008979064790193</v>
      </c>
      <c r="K125">
        <f t="shared" si="37"/>
        <v>696.61842857142858</v>
      </c>
      <c r="L125">
        <f t="shared" si="38"/>
        <v>563.57767509162056</v>
      </c>
      <c r="M125">
        <f t="shared" si="39"/>
        <v>57.130096569162752</v>
      </c>
      <c r="N125">
        <f t="shared" si="40"/>
        <v>70.61649148837239</v>
      </c>
      <c r="O125">
        <f t="shared" si="41"/>
        <v>0.19486465532673591</v>
      </c>
      <c r="P125">
        <f t="shared" si="42"/>
        <v>2.7681215456805548</v>
      </c>
      <c r="Q125">
        <f t="shared" si="43"/>
        <v>0.1875519603464853</v>
      </c>
      <c r="R125">
        <f t="shared" si="44"/>
        <v>0.11785412750784799</v>
      </c>
      <c r="S125">
        <f t="shared" si="45"/>
        <v>226.12180123541245</v>
      </c>
      <c r="T125">
        <f t="shared" si="46"/>
        <v>32.539399328521625</v>
      </c>
      <c r="U125">
        <f t="shared" si="47"/>
        <v>31.636485714285719</v>
      </c>
      <c r="V125">
        <f t="shared" si="48"/>
        <v>4.6777108278450905</v>
      </c>
      <c r="W125">
        <f t="shared" si="49"/>
        <v>69.673140604335202</v>
      </c>
      <c r="X125">
        <f t="shared" si="50"/>
        <v>3.3012285743378573</v>
      </c>
      <c r="Y125">
        <f t="shared" si="51"/>
        <v>4.7381653040231235</v>
      </c>
      <c r="Z125">
        <f t="shared" si="52"/>
        <v>1.3764822535072332</v>
      </c>
      <c r="AA125">
        <f t="shared" si="53"/>
        <v>-116.91140433213164</v>
      </c>
      <c r="AB125">
        <f t="shared" si="54"/>
        <v>33.795324642193947</v>
      </c>
      <c r="AC125">
        <f t="shared" si="55"/>
        <v>2.7619299286473025</v>
      </c>
      <c r="AD125">
        <f t="shared" si="56"/>
        <v>145.76765147412206</v>
      </c>
      <c r="AE125">
        <f t="shared" si="57"/>
        <v>24.671269142365112</v>
      </c>
      <c r="AF125">
        <f t="shared" si="58"/>
        <v>2.6467058174328391</v>
      </c>
      <c r="AG125">
        <f t="shared" si="59"/>
        <v>14.008979064790193</v>
      </c>
      <c r="AH125">
        <v>742.26392947357351</v>
      </c>
      <c r="AI125">
        <v>722.60970909090895</v>
      </c>
      <c r="AJ125">
        <v>1.70003357399094</v>
      </c>
      <c r="AK125">
        <v>60.517425008819501</v>
      </c>
      <c r="AL125">
        <f t="shared" si="60"/>
        <v>2.651052252429289</v>
      </c>
      <c r="AM125">
        <v>30.202304734058771</v>
      </c>
      <c r="AN125">
        <v>32.569471515151498</v>
      </c>
      <c r="AO125">
        <v>2.6248219081505541E-5</v>
      </c>
      <c r="AP125">
        <v>101.17215150411209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47527.754894423873</v>
      </c>
      <c r="AV125">
        <f t="shared" si="64"/>
        <v>1200.03</v>
      </c>
      <c r="AW125">
        <f t="shared" si="65"/>
        <v>1025.9511135934779</v>
      </c>
      <c r="AX125">
        <f t="shared" si="66"/>
        <v>0.85493788788070124</v>
      </c>
      <c r="AY125">
        <f t="shared" si="67"/>
        <v>0.18843012360975347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1678119988.0999999</v>
      </c>
      <c r="BF125">
        <v>696.61842857142858</v>
      </c>
      <c r="BG125">
        <v>721.09285714285727</v>
      </c>
      <c r="BH125">
        <v>32.56600000000001</v>
      </c>
      <c r="BI125">
        <v>30.202542857142859</v>
      </c>
      <c r="BJ125">
        <v>703.46442857142858</v>
      </c>
      <c r="BK125">
        <v>32.314700000000002</v>
      </c>
      <c r="BL125">
        <v>650.02571428571434</v>
      </c>
      <c r="BM125">
        <v>101.2705714285714</v>
      </c>
      <c r="BN125">
        <v>9.9832500000000018E-2</v>
      </c>
      <c r="BO125">
        <v>31.862942857142858</v>
      </c>
      <c r="BP125">
        <v>31.636485714285719</v>
      </c>
      <c r="BQ125">
        <v>999.89999999999986</v>
      </c>
      <c r="BR125">
        <v>0</v>
      </c>
      <c r="BS125">
        <v>0</v>
      </c>
      <c r="BT125">
        <v>8992.6771428571428</v>
      </c>
      <c r="BU125">
        <v>0</v>
      </c>
      <c r="BV125">
        <v>170.62414285714291</v>
      </c>
      <c r="BW125">
        <v>-24.474528571428571</v>
      </c>
      <c r="BX125">
        <v>720.0680000000001</v>
      </c>
      <c r="BY125">
        <v>743.55000000000007</v>
      </c>
      <c r="BZ125">
        <v>2.3634685714285721</v>
      </c>
      <c r="CA125">
        <v>721.09285714285727</v>
      </c>
      <c r="CB125">
        <v>30.202542857142859</v>
      </c>
      <c r="CC125">
        <v>3.297984285714286</v>
      </c>
      <c r="CD125">
        <v>3.0586328571428569</v>
      </c>
      <c r="CE125">
        <v>25.614157142857149</v>
      </c>
      <c r="CF125">
        <v>24.350585714285721</v>
      </c>
      <c r="CG125">
        <v>1200.03</v>
      </c>
      <c r="CH125">
        <v>0.49998799999999999</v>
      </c>
      <c r="CI125">
        <v>0.5000119999999999</v>
      </c>
      <c r="CJ125">
        <v>0</v>
      </c>
      <c r="CK125">
        <v>1236.148571428572</v>
      </c>
      <c r="CL125">
        <v>4.9990899999999998</v>
      </c>
      <c r="CM125">
        <v>13395</v>
      </c>
      <c r="CN125">
        <v>9558.0357142857138</v>
      </c>
      <c r="CO125">
        <v>41</v>
      </c>
      <c r="CP125">
        <v>42.5</v>
      </c>
      <c r="CQ125">
        <v>41.75</v>
      </c>
      <c r="CR125">
        <v>41.686999999999998</v>
      </c>
      <c r="CS125">
        <v>42.311999999999998</v>
      </c>
      <c r="CT125">
        <v>597.5</v>
      </c>
      <c r="CU125">
        <v>597.53</v>
      </c>
      <c r="CV125">
        <v>0</v>
      </c>
      <c r="CW125">
        <v>1678120031.8</v>
      </c>
      <c r="CX125">
        <v>0</v>
      </c>
      <c r="CY125">
        <v>1678116306.0999999</v>
      </c>
      <c r="CZ125" t="s">
        <v>356</v>
      </c>
      <c r="DA125">
        <v>1678116302.5999999</v>
      </c>
      <c r="DB125">
        <v>1678116306.0999999</v>
      </c>
      <c r="DC125">
        <v>12</v>
      </c>
      <c r="DD125">
        <v>3.5000000000000003E-2</v>
      </c>
      <c r="DE125">
        <v>0.05</v>
      </c>
      <c r="DF125">
        <v>-6.1040000000000001</v>
      </c>
      <c r="DG125">
        <v>0.249</v>
      </c>
      <c r="DH125">
        <v>413</v>
      </c>
      <c r="DI125">
        <v>32</v>
      </c>
      <c r="DJ125">
        <v>0.5</v>
      </c>
      <c r="DK125">
        <v>0.15</v>
      </c>
      <c r="DL125">
        <v>-24.330697560975612</v>
      </c>
      <c r="DM125">
        <v>-1.2254174216027649</v>
      </c>
      <c r="DN125">
        <v>0.12858028048902551</v>
      </c>
      <c r="DO125">
        <v>0</v>
      </c>
      <c r="DP125">
        <v>2.358507804878049</v>
      </c>
      <c r="DQ125">
        <v>3.7047177700357349E-2</v>
      </c>
      <c r="DR125">
        <v>4.1672494948312381E-3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3.2979599999999998</v>
      </c>
      <c r="EB125">
        <v>2.6249199999999999</v>
      </c>
      <c r="EC125">
        <v>0.14891599999999999</v>
      </c>
      <c r="ED125">
        <v>0.15027199999999999</v>
      </c>
      <c r="EE125">
        <v>0.13567000000000001</v>
      </c>
      <c r="EF125">
        <v>0.12776199999999999</v>
      </c>
      <c r="EG125">
        <v>25730.400000000001</v>
      </c>
      <c r="EH125">
        <v>26064.7</v>
      </c>
      <c r="EI125">
        <v>28122.400000000001</v>
      </c>
      <c r="EJ125">
        <v>29515.8</v>
      </c>
      <c r="EK125">
        <v>33468.199999999997</v>
      </c>
      <c r="EL125">
        <v>35731.800000000003</v>
      </c>
      <c r="EM125">
        <v>39712</v>
      </c>
      <c r="EN125">
        <v>42169.7</v>
      </c>
      <c r="EO125">
        <v>2.2497500000000001</v>
      </c>
      <c r="EP125">
        <v>2.22167</v>
      </c>
      <c r="EQ125">
        <v>0.127833</v>
      </c>
      <c r="ER125">
        <v>0</v>
      </c>
      <c r="ES125">
        <v>29.560600000000001</v>
      </c>
      <c r="ET125">
        <v>999.9</v>
      </c>
      <c r="EU125">
        <v>73.8</v>
      </c>
      <c r="EV125">
        <v>32.6</v>
      </c>
      <c r="EW125">
        <v>35.997199999999999</v>
      </c>
      <c r="EX125">
        <v>57.267200000000003</v>
      </c>
      <c r="EY125">
        <v>-4.0384599999999997</v>
      </c>
      <c r="EZ125">
        <v>2</v>
      </c>
      <c r="FA125">
        <v>0.331623</v>
      </c>
      <c r="FB125">
        <v>-0.54949599999999998</v>
      </c>
      <c r="FC125">
        <v>20.274699999999999</v>
      </c>
      <c r="FD125">
        <v>5.2202799999999998</v>
      </c>
      <c r="FE125">
        <v>12.004099999999999</v>
      </c>
      <c r="FF125">
        <v>4.9867499999999998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1.8622000000000001</v>
      </c>
      <c r="FN125">
        <v>1.86432</v>
      </c>
      <c r="FO125">
        <v>1.8603400000000001</v>
      </c>
      <c r="FP125">
        <v>1.8610800000000001</v>
      </c>
      <c r="FQ125">
        <v>1.8602000000000001</v>
      </c>
      <c r="FR125">
        <v>1.86188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-6.8540000000000001</v>
      </c>
      <c r="GH125">
        <v>0.25130000000000002</v>
      </c>
      <c r="GI125">
        <v>-4.4273770621571362</v>
      </c>
      <c r="GJ125">
        <v>-4.6782648166075668E-3</v>
      </c>
      <c r="GK125">
        <v>2.0645039605938809E-6</v>
      </c>
      <c r="GL125">
        <v>-4.2957140779123221E-10</v>
      </c>
      <c r="GM125">
        <v>-7.2769555290842433E-2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61.5</v>
      </c>
      <c r="GV125">
        <v>61.4</v>
      </c>
      <c r="GW125">
        <v>2.1398899999999998</v>
      </c>
      <c r="GX125">
        <v>2.52441</v>
      </c>
      <c r="GY125">
        <v>2.04834</v>
      </c>
      <c r="GZ125">
        <v>2.6208499999999999</v>
      </c>
      <c r="HA125">
        <v>2.1972700000000001</v>
      </c>
      <c r="HB125">
        <v>2.2570800000000002</v>
      </c>
      <c r="HC125">
        <v>37.385800000000003</v>
      </c>
      <c r="HD125">
        <v>14.727399999999999</v>
      </c>
      <c r="HE125">
        <v>18</v>
      </c>
      <c r="HF125">
        <v>709.22400000000005</v>
      </c>
      <c r="HG125">
        <v>765.05799999999999</v>
      </c>
      <c r="HH125">
        <v>31.0002</v>
      </c>
      <c r="HI125">
        <v>31.6294</v>
      </c>
      <c r="HJ125">
        <v>30.000299999999999</v>
      </c>
      <c r="HK125">
        <v>31.6035</v>
      </c>
      <c r="HL125">
        <v>31.616099999999999</v>
      </c>
      <c r="HM125">
        <v>42.824300000000001</v>
      </c>
      <c r="HN125">
        <v>21.123100000000001</v>
      </c>
      <c r="HO125">
        <v>100</v>
      </c>
      <c r="HP125">
        <v>31</v>
      </c>
      <c r="HQ125">
        <v>735.92600000000004</v>
      </c>
      <c r="HR125">
        <v>30.243099999999998</v>
      </c>
      <c r="HS125">
        <v>99.118899999999996</v>
      </c>
      <c r="HT125">
        <v>97.805700000000002</v>
      </c>
    </row>
    <row r="126" spans="1:228" x14ac:dyDescent="0.2">
      <c r="A126">
        <v>111</v>
      </c>
      <c r="B126">
        <v>1678119994.0999999</v>
      </c>
      <c r="C126">
        <v>439</v>
      </c>
      <c r="D126" t="s">
        <v>580</v>
      </c>
      <c r="E126" t="s">
        <v>581</v>
      </c>
      <c r="F126">
        <v>4</v>
      </c>
      <c r="G126">
        <v>1678119991.7874999</v>
      </c>
      <c r="H126">
        <f t="shared" si="34"/>
        <v>2.6492566976191183E-3</v>
      </c>
      <c r="I126">
        <f t="shared" si="35"/>
        <v>2.6492566976191183</v>
      </c>
      <c r="J126">
        <f t="shared" si="36"/>
        <v>14.258029515029648</v>
      </c>
      <c r="K126">
        <f t="shared" si="37"/>
        <v>702.62075000000004</v>
      </c>
      <c r="L126">
        <f t="shared" si="38"/>
        <v>567.00423386216289</v>
      </c>
      <c r="M126">
        <f t="shared" si="39"/>
        <v>57.478480324511963</v>
      </c>
      <c r="N126">
        <f t="shared" si="40"/>
        <v>71.226228205354914</v>
      </c>
      <c r="O126">
        <f t="shared" si="41"/>
        <v>0.19432705981341131</v>
      </c>
      <c r="P126">
        <f t="shared" si="42"/>
        <v>2.7655362978520106</v>
      </c>
      <c r="Q126">
        <f t="shared" si="43"/>
        <v>0.18704732284922707</v>
      </c>
      <c r="R126">
        <f t="shared" si="44"/>
        <v>0.11753591092702546</v>
      </c>
      <c r="S126">
        <f t="shared" si="45"/>
        <v>226.12352436011165</v>
      </c>
      <c r="T126">
        <f t="shared" si="46"/>
        <v>32.546964268680838</v>
      </c>
      <c r="U126">
        <f t="shared" si="47"/>
        <v>31.6486375</v>
      </c>
      <c r="V126">
        <f t="shared" si="48"/>
        <v>4.6809377029548287</v>
      </c>
      <c r="W126">
        <f t="shared" si="49"/>
        <v>69.657015528559725</v>
      </c>
      <c r="X126">
        <f t="shared" si="50"/>
        <v>3.3016768696146905</v>
      </c>
      <c r="Y126">
        <f t="shared" si="51"/>
        <v>4.7399057288938637</v>
      </c>
      <c r="Z126">
        <f t="shared" si="52"/>
        <v>1.3792608333401382</v>
      </c>
      <c r="AA126">
        <f t="shared" si="53"/>
        <v>-116.83222036500311</v>
      </c>
      <c r="AB126">
        <f t="shared" si="54"/>
        <v>32.918443215156202</v>
      </c>
      <c r="AC126">
        <f t="shared" si="55"/>
        <v>2.6930284613066813</v>
      </c>
      <c r="AD126">
        <f t="shared" si="56"/>
        <v>144.90277567157142</v>
      </c>
      <c r="AE126">
        <f t="shared" si="57"/>
        <v>24.857743306332704</v>
      </c>
      <c r="AF126">
        <f t="shared" si="58"/>
        <v>2.6511380813969914</v>
      </c>
      <c r="AG126">
        <f t="shared" si="59"/>
        <v>14.258029515029648</v>
      </c>
      <c r="AH126">
        <v>749.17961920598202</v>
      </c>
      <c r="AI126">
        <v>729.33283636363637</v>
      </c>
      <c r="AJ126">
        <v>1.6875866351216151</v>
      </c>
      <c r="AK126">
        <v>60.517425008819501</v>
      </c>
      <c r="AL126">
        <f t="shared" si="60"/>
        <v>2.6492566976191183</v>
      </c>
      <c r="AM126">
        <v>30.202345902710849</v>
      </c>
      <c r="AN126">
        <v>32.568302424242411</v>
      </c>
      <c r="AO126">
        <v>-1.279836451027161E-6</v>
      </c>
      <c r="AP126">
        <v>101.17215150411209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47455.356949654975</v>
      </c>
      <c r="AV126">
        <f t="shared" si="64"/>
        <v>1200.04125</v>
      </c>
      <c r="AW126">
        <f t="shared" si="65"/>
        <v>1025.9605260933222</v>
      </c>
      <c r="AX126">
        <f t="shared" si="66"/>
        <v>0.85493771659376061</v>
      </c>
      <c r="AY126">
        <f t="shared" si="67"/>
        <v>0.18842979302595778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1678119991.7874999</v>
      </c>
      <c r="BF126">
        <v>702.62075000000004</v>
      </c>
      <c r="BG126">
        <v>727.28712499999995</v>
      </c>
      <c r="BH126">
        <v>32.569837499999998</v>
      </c>
      <c r="BI126">
        <v>30.202212500000002</v>
      </c>
      <c r="BJ126">
        <v>709.48149999999998</v>
      </c>
      <c r="BK126">
        <v>32.318462500000003</v>
      </c>
      <c r="BL126">
        <v>649.96550000000002</v>
      </c>
      <c r="BM126">
        <v>101.272125</v>
      </c>
      <c r="BN126">
        <v>0.10009921250000001</v>
      </c>
      <c r="BO126">
        <v>31.869425</v>
      </c>
      <c r="BP126">
        <v>31.6486375</v>
      </c>
      <c r="BQ126">
        <v>999.9</v>
      </c>
      <c r="BR126">
        <v>0</v>
      </c>
      <c r="BS126">
        <v>0</v>
      </c>
      <c r="BT126">
        <v>8978.8274999999994</v>
      </c>
      <c r="BU126">
        <v>0</v>
      </c>
      <c r="BV126">
        <v>169.20949999999999</v>
      </c>
      <c r="BW126">
        <v>-24.666074999999999</v>
      </c>
      <c r="BX126">
        <v>726.27549999999997</v>
      </c>
      <c r="BY126">
        <v>749.93662500000005</v>
      </c>
      <c r="BZ126">
        <v>2.3676050000000002</v>
      </c>
      <c r="CA126">
        <v>727.28712499999995</v>
      </c>
      <c r="CB126">
        <v>30.202212500000002</v>
      </c>
      <c r="CC126">
        <v>3.2984212500000001</v>
      </c>
      <c r="CD126">
        <v>3.0586462499999998</v>
      </c>
      <c r="CE126">
        <v>25.616399999999999</v>
      </c>
      <c r="CF126">
        <v>24.350662499999999</v>
      </c>
      <c r="CG126">
        <v>1200.04125</v>
      </c>
      <c r="CH126">
        <v>0.49999437499999999</v>
      </c>
      <c r="CI126">
        <v>0.50000562500000001</v>
      </c>
      <c r="CJ126">
        <v>0</v>
      </c>
      <c r="CK126">
        <v>1239.4087500000001</v>
      </c>
      <c r="CL126">
        <v>4.9990899999999998</v>
      </c>
      <c r="CM126">
        <v>13432.5625</v>
      </c>
      <c r="CN126">
        <v>9558.1625000000004</v>
      </c>
      <c r="CO126">
        <v>41</v>
      </c>
      <c r="CP126">
        <v>42.5</v>
      </c>
      <c r="CQ126">
        <v>41.75</v>
      </c>
      <c r="CR126">
        <v>41.663749999999993</v>
      </c>
      <c r="CS126">
        <v>42.311999999999998</v>
      </c>
      <c r="CT126">
        <v>597.51250000000005</v>
      </c>
      <c r="CU126">
        <v>597.52874999999995</v>
      </c>
      <c r="CV126">
        <v>0</v>
      </c>
      <c r="CW126">
        <v>1678120036</v>
      </c>
      <c r="CX126">
        <v>0</v>
      </c>
      <c r="CY126">
        <v>1678116306.0999999</v>
      </c>
      <c r="CZ126" t="s">
        <v>356</v>
      </c>
      <c r="DA126">
        <v>1678116302.5999999</v>
      </c>
      <c r="DB126">
        <v>1678116306.0999999</v>
      </c>
      <c r="DC126">
        <v>12</v>
      </c>
      <c r="DD126">
        <v>3.5000000000000003E-2</v>
      </c>
      <c r="DE126">
        <v>0.05</v>
      </c>
      <c r="DF126">
        <v>-6.1040000000000001</v>
      </c>
      <c r="DG126">
        <v>0.249</v>
      </c>
      <c r="DH126">
        <v>413</v>
      </c>
      <c r="DI126">
        <v>32</v>
      </c>
      <c r="DJ126">
        <v>0.5</v>
      </c>
      <c r="DK126">
        <v>0.15</v>
      </c>
      <c r="DL126">
        <v>-24.426878048780491</v>
      </c>
      <c r="DM126">
        <v>-1.1470620209059761</v>
      </c>
      <c r="DN126">
        <v>0.119968407451448</v>
      </c>
      <c r="DO126">
        <v>0</v>
      </c>
      <c r="DP126">
        <v>2.3614487804878048</v>
      </c>
      <c r="DQ126">
        <v>3.496745644599708E-2</v>
      </c>
      <c r="DR126">
        <v>3.9480635544356353E-3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3.29833</v>
      </c>
      <c r="EB126">
        <v>2.6253000000000002</v>
      </c>
      <c r="EC126">
        <v>0.14985999999999999</v>
      </c>
      <c r="ED126">
        <v>0.15121999999999999</v>
      </c>
      <c r="EE126">
        <v>0.13566700000000001</v>
      </c>
      <c r="EF126">
        <v>0.12775800000000001</v>
      </c>
      <c r="EG126">
        <v>25702.2</v>
      </c>
      <c r="EH126">
        <v>26035.5</v>
      </c>
      <c r="EI126">
        <v>28122.9</v>
      </c>
      <c r="EJ126">
        <v>29515.7</v>
      </c>
      <c r="EK126">
        <v>33468.800000000003</v>
      </c>
      <c r="EL126">
        <v>35731.599999999999</v>
      </c>
      <c r="EM126">
        <v>39712.6</v>
      </c>
      <c r="EN126">
        <v>42169.2</v>
      </c>
      <c r="EO126">
        <v>2.2497699999999998</v>
      </c>
      <c r="EP126">
        <v>2.2214</v>
      </c>
      <c r="EQ126">
        <v>0.12857099999999999</v>
      </c>
      <c r="ER126">
        <v>0</v>
      </c>
      <c r="ES126">
        <v>29.567299999999999</v>
      </c>
      <c r="ET126">
        <v>999.9</v>
      </c>
      <c r="EU126">
        <v>73.8</v>
      </c>
      <c r="EV126">
        <v>32.6</v>
      </c>
      <c r="EW126">
        <v>35.994700000000002</v>
      </c>
      <c r="EX126">
        <v>56.907200000000003</v>
      </c>
      <c r="EY126">
        <v>-4.09856</v>
      </c>
      <c r="EZ126">
        <v>2</v>
      </c>
      <c r="FA126">
        <v>0.33185700000000001</v>
      </c>
      <c r="FB126">
        <v>-0.54745900000000003</v>
      </c>
      <c r="FC126">
        <v>20.274699999999999</v>
      </c>
      <c r="FD126">
        <v>5.2201399999999998</v>
      </c>
      <c r="FE126">
        <v>12.004300000000001</v>
      </c>
      <c r="FF126">
        <v>4.9864499999999996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1.8622000000000001</v>
      </c>
      <c r="FN126">
        <v>1.8643099999999999</v>
      </c>
      <c r="FO126">
        <v>1.8603499999999999</v>
      </c>
      <c r="FP126">
        <v>1.86107</v>
      </c>
      <c r="FQ126">
        <v>1.8602000000000001</v>
      </c>
      <c r="FR126">
        <v>1.86188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-6.87</v>
      </c>
      <c r="GH126">
        <v>0.25130000000000002</v>
      </c>
      <c r="GI126">
        <v>-4.4273770621571362</v>
      </c>
      <c r="GJ126">
        <v>-4.6782648166075668E-3</v>
      </c>
      <c r="GK126">
        <v>2.0645039605938809E-6</v>
      </c>
      <c r="GL126">
        <v>-4.2957140779123221E-10</v>
      </c>
      <c r="GM126">
        <v>-7.2769555290842433E-2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61.5</v>
      </c>
      <c r="GV126">
        <v>61.5</v>
      </c>
      <c r="GW126">
        <v>2.1557599999999999</v>
      </c>
      <c r="GX126">
        <v>2.51831</v>
      </c>
      <c r="GY126">
        <v>2.04834</v>
      </c>
      <c r="GZ126">
        <v>2.6220699999999999</v>
      </c>
      <c r="HA126">
        <v>2.1972700000000001</v>
      </c>
      <c r="HB126">
        <v>2.32178</v>
      </c>
      <c r="HC126">
        <v>37.385800000000003</v>
      </c>
      <c r="HD126">
        <v>14.744899999999999</v>
      </c>
      <c r="HE126">
        <v>18</v>
      </c>
      <c r="HF126">
        <v>709.26400000000001</v>
      </c>
      <c r="HG126">
        <v>764.822</v>
      </c>
      <c r="HH126">
        <v>31.000399999999999</v>
      </c>
      <c r="HI126">
        <v>31.6313</v>
      </c>
      <c r="HJ126">
        <v>30.000299999999999</v>
      </c>
      <c r="HK126">
        <v>31.6051</v>
      </c>
      <c r="HL126">
        <v>31.618500000000001</v>
      </c>
      <c r="HM126">
        <v>43.141100000000002</v>
      </c>
      <c r="HN126">
        <v>21.123100000000001</v>
      </c>
      <c r="HO126">
        <v>100</v>
      </c>
      <c r="HP126">
        <v>31</v>
      </c>
      <c r="HQ126">
        <v>742.60599999999999</v>
      </c>
      <c r="HR126">
        <v>30.243099999999998</v>
      </c>
      <c r="HS126">
        <v>99.120400000000004</v>
      </c>
      <c r="HT126">
        <v>97.804900000000004</v>
      </c>
    </row>
    <row r="127" spans="1:228" x14ac:dyDescent="0.2">
      <c r="A127">
        <v>112</v>
      </c>
      <c r="B127">
        <v>1678119998.0999999</v>
      </c>
      <c r="C127">
        <v>443</v>
      </c>
      <c r="D127" t="s">
        <v>582</v>
      </c>
      <c r="E127" t="s">
        <v>583</v>
      </c>
      <c r="F127">
        <v>4</v>
      </c>
      <c r="G127">
        <v>1678119996.0999999</v>
      </c>
      <c r="H127">
        <f t="shared" si="34"/>
        <v>2.6501157526731827E-3</v>
      </c>
      <c r="I127">
        <f t="shared" si="35"/>
        <v>2.6501157526731824</v>
      </c>
      <c r="J127">
        <f t="shared" si="36"/>
        <v>14.265378492580734</v>
      </c>
      <c r="K127">
        <f t="shared" si="37"/>
        <v>709.70014285714285</v>
      </c>
      <c r="L127">
        <f t="shared" si="38"/>
        <v>573.82139561419422</v>
      </c>
      <c r="M127">
        <f t="shared" si="39"/>
        <v>58.169420147139498</v>
      </c>
      <c r="N127">
        <f t="shared" si="40"/>
        <v>71.94371995166658</v>
      </c>
      <c r="O127">
        <f t="shared" si="41"/>
        <v>0.19426767556812907</v>
      </c>
      <c r="P127">
        <f t="shared" si="42"/>
        <v>2.7666669952682694</v>
      </c>
      <c r="Q127">
        <f t="shared" si="43"/>
        <v>0.1869951511611504</v>
      </c>
      <c r="R127">
        <f t="shared" si="44"/>
        <v>0.11750269369228673</v>
      </c>
      <c r="S127">
        <f t="shared" si="45"/>
        <v>226.11009266469912</v>
      </c>
      <c r="T127">
        <f t="shared" si="46"/>
        <v>32.549092521881164</v>
      </c>
      <c r="U127">
        <f t="shared" si="47"/>
        <v>31.651242857142851</v>
      </c>
      <c r="V127">
        <f t="shared" si="48"/>
        <v>4.681629801045692</v>
      </c>
      <c r="W127">
        <f t="shared" si="49"/>
        <v>69.643543968177255</v>
      </c>
      <c r="X127">
        <f t="shared" si="50"/>
        <v>3.3015439847382102</v>
      </c>
      <c r="Y127">
        <f t="shared" si="51"/>
        <v>4.7406317895694814</v>
      </c>
      <c r="Z127">
        <f t="shared" si="52"/>
        <v>1.3800858163074818</v>
      </c>
      <c r="AA127">
        <f t="shared" si="53"/>
        <v>-116.87010469288735</v>
      </c>
      <c r="AB127">
        <f t="shared" si="54"/>
        <v>32.946551318831041</v>
      </c>
      <c r="AC127">
        <f t="shared" si="55"/>
        <v>2.6942968194211372</v>
      </c>
      <c r="AD127">
        <f t="shared" si="56"/>
        <v>144.88083611006397</v>
      </c>
      <c r="AE127">
        <f t="shared" si="57"/>
        <v>25.011081282713892</v>
      </c>
      <c r="AF127">
        <f t="shared" si="58"/>
        <v>2.6496650813276013</v>
      </c>
      <c r="AG127">
        <f t="shared" si="59"/>
        <v>14.265378492580734</v>
      </c>
      <c r="AH127">
        <v>756.09387082804699</v>
      </c>
      <c r="AI127">
        <v>736.16412727272711</v>
      </c>
      <c r="AJ127">
        <v>1.7087706166885741</v>
      </c>
      <c r="AK127">
        <v>60.517425008819501</v>
      </c>
      <c r="AL127">
        <f t="shared" si="60"/>
        <v>2.6501157526731824</v>
      </c>
      <c r="AM127">
        <v>30.202158144635359</v>
      </c>
      <c r="AN127">
        <v>32.568553333333327</v>
      </c>
      <c r="AO127">
        <v>-1.116421510201378E-6</v>
      </c>
      <c r="AP127">
        <v>101.17215150411209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47486.158848650273</v>
      </c>
      <c r="AV127">
        <f t="shared" si="64"/>
        <v>1199.962857142857</v>
      </c>
      <c r="AW127">
        <f t="shared" si="65"/>
        <v>1025.8941993081341</v>
      </c>
      <c r="AX127">
        <f t="shared" si="66"/>
        <v>0.85493829513258024</v>
      </c>
      <c r="AY127">
        <f t="shared" si="67"/>
        <v>0.18843090960587994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1678119996.0999999</v>
      </c>
      <c r="BF127">
        <v>709.70014285714285</v>
      </c>
      <c r="BG127">
        <v>734.52099999999996</v>
      </c>
      <c r="BH127">
        <v>32.568600000000004</v>
      </c>
      <c r="BI127">
        <v>30.202614285714279</v>
      </c>
      <c r="BJ127">
        <v>716.57728571428561</v>
      </c>
      <c r="BK127">
        <v>32.317271428571431</v>
      </c>
      <c r="BL127">
        <v>650.05528571428579</v>
      </c>
      <c r="BM127">
        <v>101.2721428571429</v>
      </c>
      <c r="BN127">
        <v>9.9853014285714276E-2</v>
      </c>
      <c r="BO127">
        <v>31.872128571428568</v>
      </c>
      <c r="BP127">
        <v>31.651242857142851</v>
      </c>
      <c r="BQ127">
        <v>999.89999999999986</v>
      </c>
      <c r="BR127">
        <v>0</v>
      </c>
      <c r="BS127">
        <v>0</v>
      </c>
      <c r="BT127">
        <v>8984.8214285714294</v>
      </c>
      <c r="BU127">
        <v>0</v>
      </c>
      <c r="BV127">
        <v>166.7502857142857</v>
      </c>
      <c r="BW127">
        <v>-24.820900000000002</v>
      </c>
      <c r="BX127">
        <v>733.5921428571429</v>
      </c>
      <c r="BY127">
        <v>757.39599999999996</v>
      </c>
      <c r="BZ127">
        <v>2.3659699999999999</v>
      </c>
      <c r="CA127">
        <v>734.52099999999996</v>
      </c>
      <c r="CB127">
        <v>30.202614285714279</v>
      </c>
      <c r="CC127">
        <v>3.2982885714285719</v>
      </c>
      <c r="CD127">
        <v>3.058684285714286</v>
      </c>
      <c r="CE127">
        <v>25.6157</v>
      </c>
      <c r="CF127">
        <v>24.350857142857141</v>
      </c>
      <c r="CG127">
        <v>1199.962857142857</v>
      </c>
      <c r="CH127">
        <v>0.49997399999999997</v>
      </c>
      <c r="CI127">
        <v>0.50002599999999997</v>
      </c>
      <c r="CJ127">
        <v>0</v>
      </c>
      <c r="CK127">
        <v>1243.447142857143</v>
      </c>
      <c r="CL127">
        <v>4.9990899999999998</v>
      </c>
      <c r="CM127">
        <v>13475.014285714289</v>
      </c>
      <c r="CN127">
        <v>9557.4528571428564</v>
      </c>
      <c r="CO127">
        <v>41</v>
      </c>
      <c r="CP127">
        <v>42.5</v>
      </c>
      <c r="CQ127">
        <v>41.75</v>
      </c>
      <c r="CR127">
        <v>41.686999999999998</v>
      </c>
      <c r="CS127">
        <v>42.311999999999998</v>
      </c>
      <c r="CT127">
        <v>597.44999999999993</v>
      </c>
      <c r="CU127">
        <v>597.51285714285711</v>
      </c>
      <c r="CV127">
        <v>0</v>
      </c>
      <c r="CW127">
        <v>1678120040.2</v>
      </c>
      <c r="CX127">
        <v>0</v>
      </c>
      <c r="CY127">
        <v>1678116306.0999999</v>
      </c>
      <c r="CZ127" t="s">
        <v>356</v>
      </c>
      <c r="DA127">
        <v>1678116302.5999999</v>
      </c>
      <c r="DB127">
        <v>1678116306.0999999</v>
      </c>
      <c r="DC127">
        <v>12</v>
      </c>
      <c r="DD127">
        <v>3.5000000000000003E-2</v>
      </c>
      <c r="DE127">
        <v>0.05</v>
      </c>
      <c r="DF127">
        <v>-6.1040000000000001</v>
      </c>
      <c r="DG127">
        <v>0.249</v>
      </c>
      <c r="DH127">
        <v>413</v>
      </c>
      <c r="DI127">
        <v>32</v>
      </c>
      <c r="DJ127">
        <v>0.5</v>
      </c>
      <c r="DK127">
        <v>0.15</v>
      </c>
      <c r="DL127">
        <v>-24.52569512195122</v>
      </c>
      <c r="DM127">
        <v>-1.53440905923349</v>
      </c>
      <c r="DN127">
        <v>0.15950306052758989</v>
      </c>
      <c r="DO127">
        <v>0</v>
      </c>
      <c r="DP127">
        <v>2.3637331707317069</v>
      </c>
      <c r="DQ127">
        <v>2.4212613240420958E-2</v>
      </c>
      <c r="DR127">
        <v>2.933277895930269E-3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3.2980999999999998</v>
      </c>
      <c r="EB127">
        <v>2.6250800000000001</v>
      </c>
      <c r="EC127">
        <v>0.150806</v>
      </c>
      <c r="ED127">
        <v>0.15215899999999999</v>
      </c>
      <c r="EE127">
        <v>0.13566500000000001</v>
      </c>
      <c r="EF127">
        <v>0.12776599999999999</v>
      </c>
      <c r="EG127">
        <v>25673.7</v>
      </c>
      <c r="EH127">
        <v>26006.7</v>
      </c>
      <c r="EI127">
        <v>28123</v>
      </c>
      <c r="EJ127">
        <v>29515.8</v>
      </c>
      <c r="EK127">
        <v>33469.199999999997</v>
      </c>
      <c r="EL127">
        <v>35731.599999999999</v>
      </c>
      <c r="EM127">
        <v>39712.800000000003</v>
      </c>
      <c r="EN127">
        <v>42169.5</v>
      </c>
      <c r="EO127">
        <v>2.2497699999999998</v>
      </c>
      <c r="EP127">
        <v>2.2216499999999999</v>
      </c>
      <c r="EQ127">
        <v>0.12781100000000001</v>
      </c>
      <c r="ER127">
        <v>0</v>
      </c>
      <c r="ES127">
        <v>29.574000000000002</v>
      </c>
      <c r="ET127">
        <v>999.9</v>
      </c>
      <c r="EU127">
        <v>73.8</v>
      </c>
      <c r="EV127">
        <v>32.6</v>
      </c>
      <c r="EW127">
        <v>35.9968</v>
      </c>
      <c r="EX127">
        <v>56.667200000000001</v>
      </c>
      <c r="EY127">
        <v>-4.1987199999999998</v>
      </c>
      <c r="EZ127">
        <v>2</v>
      </c>
      <c r="FA127">
        <v>0.33187499999999998</v>
      </c>
      <c r="FB127">
        <v>-0.54518</v>
      </c>
      <c r="FC127">
        <v>20.2746</v>
      </c>
      <c r="FD127">
        <v>5.2198399999999996</v>
      </c>
      <c r="FE127">
        <v>12.0044</v>
      </c>
      <c r="FF127">
        <v>4.9863499999999998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1.8622300000000001</v>
      </c>
      <c r="FN127">
        <v>1.8643099999999999</v>
      </c>
      <c r="FO127">
        <v>1.8603400000000001</v>
      </c>
      <c r="FP127">
        <v>1.8610800000000001</v>
      </c>
      <c r="FQ127">
        <v>1.8602000000000001</v>
      </c>
      <c r="FR127">
        <v>1.86189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-6.8849999999999998</v>
      </c>
      <c r="GH127">
        <v>0.25130000000000002</v>
      </c>
      <c r="GI127">
        <v>-4.4273770621571362</v>
      </c>
      <c r="GJ127">
        <v>-4.6782648166075668E-3</v>
      </c>
      <c r="GK127">
        <v>2.0645039605938809E-6</v>
      </c>
      <c r="GL127">
        <v>-4.2957140779123221E-10</v>
      </c>
      <c r="GM127">
        <v>-7.2769555290842433E-2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61.6</v>
      </c>
      <c r="GV127">
        <v>61.5</v>
      </c>
      <c r="GW127">
        <v>2.1716299999999999</v>
      </c>
      <c r="GX127">
        <v>2.52075</v>
      </c>
      <c r="GY127">
        <v>2.04834</v>
      </c>
      <c r="GZ127">
        <v>2.6220699999999999</v>
      </c>
      <c r="HA127">
        <v>2.1972700000000001</v>
      </c>
      <c r="HB127">
        <v>2.3327599999999999</v>
      </c>
      <c r="HC127">
        <v>37.385800000000003</v>
      </c>
      <c r="HD127">
        <v>14.7362</v>
      </c>
      <c r="HE127">
        <v>18</v>
      </c>
      <c r="HF127">
        <v>709.27700000000004</v>
      </c>
      <c r="HG127">
        <v>765.07</v>
      </c>
      <c r="HH127">
        <v>31.000599999999999</v>
      </c>
      <c r="HI127">
        <v>31.632200000000001</v>
      </c>
      <c r="HJ127">
        <v>30.0001</v>
      </c>
      <c r="HK127">
        <v>31.606300000000001</v>
      </c>
      <c r="HL127">
        <v>31.6188</v>
      </c>
      <c r="HM127">
        <v>43.4574</v>
      </c>
      <c r="HN127">
        <v>21.123100000000001</v>
      </c>
      <c r="HO127">
        <v>100</v>
      </c>
      <c r="HP127">
        <v>31</v>
      </c>
      <c r="HQ127">
        <v>749.29200000000003</v>
      </c>
      <c r="HR127">
        <v>30.243099999999998</v>
      </c>
      <c r="HS127">
        <v>99.121099999999998</v>
      </c>
      <c r="HT127">
        <v>97.805400000000006</v>
      </c>
    </row>
    <row r="128" spans="1:228" x14ac:dyDescent="0.2">
      <c r="A128">
        <v>113</v>
      </c>
      <c r="B128">
        <v>1678120002.0999999</v>
      </c>
      <c r="C128">
        <v>447</v>
      </c>
      <c r="D128" t="s">
        <v>584</v>
      </c>
      <c r="E128" t="s">
        <v>585</v>
      </c>
      <c r="F128">
        <v>4</v>
      </c>
      <c r="G128">
        <v>1678119999.7874999</v>
      </c>
      <c r="H128">
        <f t="shared" si="34"/>
        <v>2.6446180149361765E-3</v>
      </c>
      <c r="I128">
        <f t="shared" si="35"/>
        <v>2.6446180149361767</v>
      </c>
      <c r="J128">
        <f t="shared" si="36"/>
        <v>14.445016026208872</v>
      </c>
      <c r="K128">
        <f t="shared" si="37"/>
        <v>715.80499999999995</v>
      </c>
      <c r="L128">
        <f t="shared" si="38"/>
        <v>577.92839059836297</v>
      </c>
      <c r="M128">
        <f t="shared" si="39"/>
        <v>58.585615082023565</v>
      </c>
      <c r="N128">
        <f t="shared" si="40"/>
        <v>72.562408917771307</v>
      </c>
      <c r="O128">
        <f t="shared" si="41"/>
        <v>0.19371865758287318</v>
      </c>
      <c r="P128">
        <f t="shared" si="42"/>
        <v>2.7622692295621745</v>
      </c>
      <c r="Q128">
        <f t="shared" si="43"/>
        <v>0.18647530633966564</v>
      </c>
      <c r="R128">
        <f t="shared" si="44"/>
        <v>0.11717528746879317</v>
      </c>
      <c r="S128">
        <f t="shared" si="45"/>
        <v>226.11360707281062</v>
      </c>
      <c r="T128">
        <f t="shared" si="46"/>
        <v>32.551723995366984</v>
      </c>
      <c r="U128">
        <f t="shared" si="47"/>
        <v>31.654412499999999</v>
      </c>
      <c r="V128">
        <f t="shared" si="48"/>
        <v>4.6824719185162396</v>
      </c>
      <c r="W128">
        <f t="shared" si="49"/>
        <v>69.640462714612056</v>
      </c>
      <c r="X128">
        <f t="shared" si="50"/>
        <v>3.3014182874930458</v>
      </c>
      <c r="Y128">
        <f t="shared" si="51"/>
        <v>4.7406610450340061</v>
      </c>
      <c r="Z128">
        <f t="shared" si="52"/>
        <v>1.3810536310231938</v>
      </c>
      <c r="AA128">
        <f t="shared" si="53"/>
        <v>-116.62765445868538</v>
      </c>
      <c r="AB128">
        <f t="shared" si="54"/>
        <v>32.438381092232959</v>
      </c>
      <c r="AC128">
        <f t="shared" si="55"/>
        <v>2.6570060219851941</v>
      </c>
      <c r="AD128">
        <f t="shared" si="56"/>
        <v>144.58133972834338</v>
      </c>
      <c r="AE128">
        <f t="shared" si="57"/>
        <v>25.02312303469661</v>
      </c>
      <c r="AF128">
        <f t="shared" si="58"/>
        <v>2.6452753728629816</v>
      </c>
      <c r="AG128">
        <f t="shared" si="59"/>
        <v>14.445016026208872</v>
      </c>
      <c r="AH128">
        <v>762.97770961885135</v>
      </c>
      <c r="AI128">
        <v>742.95445454545427</v>
      </c>
      <c r="AJ128">
        <v>1.6876646602924721</v>
      </c>
      <c r="AK128">
        <v>60.517425008819501</v>
      </c>
      <c r="AL128">
        <f t="shared" si="60"/>
        <v>2.6446180149361767</v>
      </c>
      <c r="AM128">
        <v>30.205356015103849</v>
      </c>
      <c r="AN128">
        <v>32.566978181818179</v>
      </c>
      <c r="AO128">
        <v>-3.3070849113263229E-6</v>
      </c>
      <c r="AP128">
        <v>101.17215150411209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47364.73755607754</v>
      </c>
      <c r="AV128">
        <f t="shared" si="64"/>
        <v>1199.9875</v>
      </c>
      <c r="AW128">
        <f t="shared" si="65"/>
        <v>1025.9146824211455</v>
      </c>
      <c r="AX128">
        <f t="shared" si="66"/>
        <v>0.854937807619784</v>
      </c>
      <c r="AY128">
        <f t="shared" si="67"/>
        <v>0.18842996870618289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1678119999.7874999</v>
      </c>
      <c r="BF128">
        <v>715.80499999999995</v>
      </c>
      <c r="BG128">
        <v>740.65025000000003</v>
      </c>
      <c r="BH128">
        <v>32.567437499999997</v>
      </c>
      <c r="BI128">
        <v>30.205249999999999</v>
      </c>
      <c r="BJ128">
        <v>722.69712499999991</v>
      </c>
      <c r="BK128">
        <v>32.316125</v>
      </c>
      <c r="BL128">
        <v>650.02262500000006</v>
      </c>
      <c r="BM128">
        <v>101.271625</v>
      </c>
      <c r="BN128">
        <v>0.1001297625</v>
      </c>
      <c r="BO128">
        <v>31.872237500000001</v>
      </c>
      <c r="BP128">
        <v>31.654412499999999</v>
      </c>
      <c r="BQ128">
        <v>999.9</v>
      </c>
      <c r="BR128">
        <v>0</v>
      </c>
      <c r="BS128">
        <v>0</v>
      </c>
      <c r="BT128">
        <v>8961.5612499999988</v>
      </c>
      <c r="BU128">
        <v>0</v>
      </c>
      <c r="BV128">
        <v>164.24462500000001</v>
      </c>
      <c r="BW128">
        <v>-24.845075000000001</v>
      </c>
      <c r="BX128">
        <v>739.90162499999997</v>
      </c>
      <c r="BY128">
        <v>763.71825000000001</v>
      </c>
      <c r="BZ128">
        <v>2.3621762500000001</v>
      </c>
      <c r="CA128">
        <v>740.65025000000003</v>
      </c>
      <c r="CB128">
        <v>30.205249999999999</v>
      </c>
      <c r="CC128">
        <v>3.2981549999999999</v>
      </c>
      <c r="CD128">
        <v>3.0589312500000001</v>
      </c>
      <c r="CE128">
        <v>25.61505</v>
      </c>
      <c r="CF128">
        <v>24.352225000000001</v>
      </c>
      <c r="CG128">
        <v>1199.9875</v>
      </c>
      <c r="CH128">
        <v>0.49998874999999998</v>
      </c>
      <c r="CI128">
        <v>0.50001125000000002</v>
      </c>
      <c r="CJ128">
        <v>0</v>
      </c>
      <c r="CK128">
        <v>1246.85625</v>
      </c>
      <c r="CL128">
        <v>4.9990899999999998</v>
      </c>
      <c r="CM128">
        <v>13513.637500000001</v>
      </c>
      <c r="CN128">
        <v>9557.7075000000004</v>
      </c>
      <c r="CO128">
        <v>41</v>
      </c>
      <c r="CP128">
        <v>42.5</v>
      </c>
      <c r="CQ128">
        <v>41.75</v>
      </c>
      <c r="CR128">
        <v>41.686999999999998</v>
      </c>
      <c r="CS128">
        <v>42.311999999999998</v>
      </c>
      <c r="CT128">
        <v>597.48249999999996</v>
      </c>
      <c r="CU128">
        <v>597.50625000000002</v>
      </c>
      <c r="CV128">
        <v>0</v>
      </c>
      <c r="CW128">
        <v>1678120043.8</v>
      </c>
      <c r="CX128">
        <v>0</v>
      </c>
      <c r="CY128">
        <v>1678116306.0999999</v>
      </c>
      <c r="CZ128" t="s">
        <v>356</v>
      </c>
      <c r="DA128">
        <v>1678116302.5999999</v>
      </c>
      <c r="DB128">
        <v>1678116306.0999999</v>
      </c>
      <c r="DC128">
        <v>12</v>
      </c>
      <c r="DD128">
        <v>3.5000000000000003E-2</v>
      </c>
      <c r="DE128">
        <v>0.05</v>
      </c>
      <c r="DF128">
        <v>-6.1040000000000001</v>
      </c>
      <c r="DG128">
        <v>0.249</v>
      </c>
      <c r="DH128">
        <v>413</v>
      </c>
      <c r="DI128">
        <v>32</v>
      </c>
      <c r="DJ128">
        <v>0.5</v>
      </c>
      <c r="DK128">
        <v>0.15</v>
      </c>
      <c r="DL128">
        <v>-24.622800000000002</v>
      </c>
      <c r="DM128">
        <v>-1.6822996515679851</v>
      </c>
      <c r="DN128">
        <v>0.1722416368460733</v>
      </c>
      <c r="DO128">
        <v>0</v>
      </c>
      <c r="DP128">
        <v>2.364095853658537</v>
      </c>
      <c r="DQ128">
        <v>1.0779721254354601E-2</v>
      </c>
      <c r="DR128">
        <v>2.710642958206931E-3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3.2981199999999999</v>
      </c>
      <c r="EB128">
        <v>2.6250499999999999</v>
      </c>
      <c r="EC128">
        <v>0.151729</v>
      </c>
      <c r="ED128">
        <v>0.15306900000000001</v>
      </c>
      <c r="EE128">
        <v>0.13566</v>
      </c>
      <c r="EF128">
        <v>0.127771</v>
      </c>
      <c r="EG128">
        <v>25645.7</v>
      </c>
      <c r="EH128">
        <v>25978.6</v>
      </c>
      <c r="EI128">
        <v>28122.9</v>
      </c>
      <c r="EJ128">
        <v>29515.599999999999</v>
      </c>
      <c r="EK128">
        <v>33469.699999999997</v>
      </c>
      <c r="EL128">
        <v>35731.300000000003</v>
      </c>
      <c r="EM128">
        <v>39713.199999999997</v>
      </c>
      <c r="EN128">
        <v>42169.3</v>
      </c>
      <c r="EO128">
        <v>2.2496499999999999</v>
      </c>
      <c r="EP128">
        <v>2.22167</v>
      </c>
      <c r="EQ128">
        <v>0.12737899999999999</v>
      </c>
      <c r="ER128">
        <v>0</v>
      </c>
      <c r="ES128">
        <v>29.579699999999999</v>
      </c>
      <c r="ET128">
        <v>999.9</v>
      </c>
      <c r="EU128">
        <v>73.8</v>
      </c>
      <c r="EV128">
        <v>32.6</v>
      </c>
      <c r="EW128">
        <v>36.002800000000001</v>
      </c>
      <c r="EX128">
        <v>56.727200000000003</v>
      </c>
      <c r="EY128">
        <v>-4.1025600000000004</v>
      </c>
      <c r="EZ128">
        <v>2</v>
      </c>
      <c r="FA128">
        <v>0.331951</v>
      </c>
      <c r="FB128">
        <v>-0.54258200000000001</v>
      </c>
      <c r="FC128">
        <v>20.2746</v>
      </c>
      <c r="FD128">
        <v>5.2204300000000003</v>
      </c>
      <c r="FE128">
        <v>12.005000000000001</v>
      </c>
      <c r="FF128">
        <v>4.9864499999999996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1.86222</v>
      </c>
      <c r="FN128">
        <v>1.86432</v>
      </c>
      <c r="FO128">
        <v>1.8603499999999999</v>
      </c>
      <c r="FP128">
        <v>1.8610500000000001</v>
      </c>
      <c r="FQ128">
        <v>1.8602000000000001</v>
      </c>
      <c r="FR128">
        <v>1.86189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-6.9009999999999998</v>
      </c>
      <c r="GH128">
        <v>0.25130000000000002</v>
      </c>
      <c r="GI128">
        <v>-4.4273770621571362</v>
      </c>
      <c r="GJ128">
        <v>-4.6782648166075668E-3</v>
      </c>
      <c r="GK128">
        <v>2.0645039605938809E-6</v>
      </c>
      <c r="GL128">
        <v>-4.2957140779123221E-10</v>
      </c>
      <c r="GM128">
        <v>-7.2769555290842433E-2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61.7</v>
      </c>
      <c r="GV128">
        <v>61.6</v>
      </c>
      <c r="GW128">
        <v>2.1875</v>
      </c>
      <c r="GX128">
        <v>2.5317400000000001</v>
      </c>
      <c r="GY128">
        <v>2.04834</v>
      </c>
      <c r="GZ128">
        <v>2.6220699999999999</v>
      </c>
      <c r="HA128">
        <v>2.1972700000000001</v>
      </c>
      <c r="HB128">
        <v>2.2766099999999998</v>
      </c>
      <c r="HC128">
        <v>37.385800000000003</v>
      </c>
      <c r="HD128">
        <v>14.7187</v>
      </c>
      <c r="HE128">
        <v>18</v>
      </c>
      <c r="HF128">
        <v>709.19200000000001</v>
      </c>
      <c r="HG128">
        <v>765.12699999999995</v>
      </c>
      <c r="HH128">
        <v>31.000699999999998</v>
      </c>
      <c r="HI128">
        <v>31.634699999999999</v>
      </c>
      <c r="HJ128">
        <v>30.0002</v>
      </c>
      <c r="HK128">
        <v>31.607900000000001</v>
      </c>
      <c r="HL128">
        <v>31.621200000000002</v>
      </c>
      <c r="HM128">
        <v>43.779299999999999</v>
      </c>
      <c r="HN128">
        <v>21.123100000000001</v>
      </c>
      <c r="HO128">
        <v>100</v>
      </c>
      <c r="HP128">
        <v>31</v>
      </c>
      <c r="HQ128">
        <v>755.97199999999998</v>
      </c>
      <c r="HR128">
        <v>30.243099999999998</v>
      </c>
      <c r="HS128">
        <v>99.121399999999994</v>
      </c>
      <c r="HT128">
        <v>97.804900000000004</v>
      </c>
    </row>
    <row r="129" spans="1:228" x14ac:dyDescent="0.2">
      <c r="A129">
        <v>114</v>
      </c>
      <c r="B129">
        <v>1678120006.0999999</v>
      </c>
      <c r="C129">
        <v>451</v>
      </c>
      <c r="D129" t="s">
        <v>586</v>
      </c>
      <c r="E129" t="s">
        <v>587</v>
      </c>
      <c r="F129">
        <v>4</v>
      </c>
      <c r="G129">
        <v>1678120004.0999999</v>
      </c>
      <c r="H129">
        <f t="shared" si="34"/>
        <v>2.6352318749490772E-3</v>
      </c>
      <c r="I129">
        <f t="shared" si="35"/>
        <v>2.6352318749490773</v>
      </c>
      <c r="J129">
        <f t="shared" si="36"/>
        <v>14.464564756355143</v>
      </c>
      <c r="K129">
        <f t="shared" si="37"/>
        <v>722.84057142857148</v>
      </c>
      <c r="L129">
        <f t="shared" si="38"/>
        <v>584.23886606216331</v>
      </c>
      <c r="M129">
        <f t="shared" si="39"/>
        <v>59.224817773097804</v>
      </c>
      <c r="N129">
        <f t="shared" si="40"/>
        <v>73.274996938159902</v>
      </c>
      <c r="O129">
        <f t="shared" si="41"/>
        <v>0.1930482052115613</v>
      </c>
      <c r="P129">
        <f t="shared" si="42"/>
        <v>2.7649784702355364</v>
      </c>
      <c r="Q129">
        <f t="shared" si="43"/>
        <v>0.18586067055384167</v>
      </c>
      <c r="R129">
        <f t="shared" si="44"/>
        <v>0.11678639459699795</v>
      </c>
      <c r="S129">
        <f t="shared" si="45"/>
        <v>226.11851100964267</v>
      </c>
      <c r="T129">
        <f t="shared" si="46"/>
        <v>32.547856787019221</v>
      </c>
      <c r="U129">
        <f t="shared" si="47"/>
        <v>31.651428571428571</v>
      </c>
      <c r="V129">
        <f t="shared" si="48"/>
        <v>4.681679138375836</v>
      </c>
      <c r="W129">
        <f t="shared" si="49"/>
        <v>69.654298019943866</v>
      </c>
      <c r="X129">
        <f t="shared" si="50"/>
        <v>3.3009796113058805</v>
      </c>
      <c r="Y129">
        <f t="shared" si="51"/>
        <v>4.7390896256835759</v>
      </c>
      <c r="Z129">
        <f t="shared" si="52"/>
        <v>1.3806995270699556</v>
      </c>
      <c r="AA129">
        <f t="shared" si="53"/>
        <v>-116.2137256852543</v>
      </c>
      <c r="AB129">
        <f t="shared" si="54"/>
        <v>32.042698124523376</v>
      </c>
      <c r="AC129">
        <f t="shared" si="55"/>
        <v>2.6219101737988231</v>
      </c>
      <c r="AD129">
        <f t="shared" si="56"/>
        <v>144.56939362271058</v>
      </c>
      <c r="AE129">
        <f t="shared" si="57"/>
        <v>25.191873396927576</v>
      </c>
      <c r="AF129">
        <f t="shared" si="58"/>
        <v>2.6401802691113958</v>
      </c>
      <c r="AG129">
        <f t="shared" si="59"/>
        <v>14.464564756355143</v>
      </c>
      <c r="AH129">
        <v>769.83393291405059</v>
      </c>
      <c r="AI129">
        <v>749.73718787878761</v>
      </c>
      <c r="AJ129">
        <v>1.7019906680762089</v>
      </c>
      <c r="AK129">
        <v>60.517425008819501</v>
      </c>
      <c r="AL129">
        <f t="shared" si="60"/>
        <v>2.6352318749490773</v>
      </c>
      <c r="AM129">
        <v>30.205708308361849</v>
      </c>
      <c r="AN129">
        <v>32.559240000000003</v>
      </c>
      <c r="AO129">
        <v>-1.8054419023149071E-5</v>
      </c>
      <c r="AP129">
        <v>101.17215150411209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47440.419956758218</v>
      </c>
      <c r="AV129">
        <f t="shared" si="64"/>
        <v>1200.022857142857</v>
      </c>
      <c r="AW129">
        <f t="shared" si="65"/>
        <v>1025.9439994868615</v>
      </c>
      <c r="AX129">
        <f t="shared" si="66"/>
        <v>0.85493704839051055</v>
      </c>
      <c r="AY129">
        <f t="shared" si="67"/>
        <v>0.18842850339368522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1678120004.0999999</v>
      </c>
      <c r="BF129">
        <v>722.84057142857148</v>
      </c>
      <c r="BG129">
        <v>747.85728571428569</v>
      </c>
      <c r="BH129">
        <v>32.563385714285722</v>
      </c>
      <c r="BI129">
        <v>30.205557142857138</v>
      </c>
      <c r="BJ129">
        <v>729.74900000000002</v>
      </c>
      <c r="BK129">
        <v>32.312128571428573</v>
      </c>
      <c r="BL129">
        <v>649.97271428571435</v>
      </c>
      <c r="BM129">
        <v>101.2708571428572</v>
      </c>
      <c r="BN129">
        <v>0.1000396142857143</v>
      </c>
      <c r="BO129">
        <v>31.86638571428572</v>
      </c>
      <c r="BP129">
        <v>31.651428571428571</v>
      </c>
      <c r="BQ129">
        <v>999.89999999999986</v>
      </c>
      <c r="BR129">
        <v>0</v>
      </c>
      <c r="BS129">
        <v>0</v>
      </c>
      <c r="BT129">
        <v>8975.982857142857</v>
      </c>
      <c r="BU129">
        <v>0</v>
      </c>
      <c r="BV129">
        <v>161.09700000000001</v>
      </c>
      <c r="BW129">
        <v>-25.016828571428569</v>
      </c>
      <c r="BX129">
        <v>747.17085714285713</v>
      </c>
      <c r="BY129">
        <v>771.1502857142857</v>
      </c>
      <c r="BZ129">
        <v>2.3578542857142861</v>
      </c>
      <c r="CA129">
        <v>747.85728571428569</v>
      </c>
      <c r="CB129">
        <v>30.205557142857138</v>
      </c>
      <c r="CC129">
        <v>3.297717142857143</v>
      </c>
      <c r="CD129">
        <v>3.0589328571428571</v>
      </c>
      <c r="CE129">
        <v>25.61278571428571</v>
      </c>
      <c r="CF129">
        <v>24.352228571428569</v>
      </c>
      <c r="CG129">
        <v>1200.022857142857</v>
      </c>
      <c r="CH129">
        <v>0.50001542857142856</v>
      </c>
      <c r="CI129">
        <v>0.49998457142857139</v>
      </c>
      <c r="CJ129">
        <v>0</v>
      </c>
      <c r="CK129">
        <v>1250.8485714285709</v>
      </c>
      <c r="CL129">
        <v>4.9990899999999998</v>
      </c>
      <c r="CM129">
        <v>13559.257142857139</v>
      </c>
      <c r="CN129">
        <v>9558.0871428571409</v>
      </c>
      <c r="CO129">
        <v>41</v>
      </c>
      <c r="CP129">
        <v>42.5</v>
      </c>
      <c r="CQ129">
        <v>41.75</v>
      </c>
      <c r="CR129">
        <v>41.686999999999998</v>
      </c>
      <c r="CS129">
        <v>42.311999999999998</v>
      </c>
      <c r="CT129">
        <v>597.53142857142859</v>
      </c>
      <c r="CU129">
        <v>597.49428571428575</v>
      </c>
      <c r="CV129">
        <v>0</v>
      </c>
      <c r="CW129">
        <v>1678120048</v>
      </c>
      <c r="CX129">
        <v>0</v>
      </c>
      <c r="CY129">
        <v>1678116306.0999999</v>
      </c>
      <c r="CZ129" t="s">
        <v>356</v>
      </c>
      <c r="DA129">
        <v>1678116302.5999999</v>
      </c>
      <c r="DB129">
        <v>1678116306.0999999</v>
      </c>
      <c r="DC129">
        <v>12</v>
      </c>
      <c r="DD129">
        <v>3.5000000000000003E-2</v>
      </c>
      <c r="DE129">
        <v>0.05</v>
      </c>
      <c r="DF129">
        <v>-6.1040000000000001</v>
      </c>
      <c r="DG129">
        <v>0.249</v>
      </c>
      <c r="DH129">
        <v>413</v>
      </c>
      <c r="DI129">
        <v>32</v>
      </c>
      <c r="DJ129">
        <v>0.5</v>
      </c>
      <c r="DK129">
        <v>0.15</v>
      </c>
      <c r="DL129">
        <v>-24.726029268292681</v>
      </c>
      <c r="DM129">
        <v>-1.7612780487804991</v>
      </c>
      <c r="DN129">
        <v>0.18003047336073141</v>
      </c>
      <c r="DO129">
        <v>0</v>
      </c>
      <c r="DP129">
        <v>2.363653658536585</v>
      </c>
      <c r="DQ129">
        <v>-9.2525435540082475E-3</v>
      </c>
      <c r="DR129">
        <v>3.1752708784756182E-3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3.2980399999999999</v>
      </c>
      <c r="EB129">
        <v>2.6253500000000001</v>
      </c>
      <c r="EC129">
        <v>0.152668</v>
      </c>
      <c r="ED129">
        <v>0.15401000000000001</v>
      </c>
      <c r="EE129">
        <v>0.13563</v>
      </c>
      <c r="EF129">
        <v>0.12776499999999999</v>
      </c>
      <c r="EG129">
        <v>25617.3</v>
      </c>
      <c r="EH129">
        <v>25949.5</v>
      </c>
      <c r="EI129">
        <v>28123</v>
      </c>
      <c r="EJ129">
        <v>29515.5</v>
      </c>
      <c r="EK129">
        <v>33470.6</v>
      </c>
      <c r="EL129">
        <v>35731.300000000003</v>
      </c>
      <c r="EM129">
        <v>39712.9</v>
      </c>
      <c r="EN129">
        <v>42169</v>
      </c>
      <c r="EO129">
        <v>2.2495500000000002</v>
      </c>
      <c r="EP129">
        <v>2.2216999999999998</v>
      </c>
      <c r="EQ129">
        <v>0.12717400000000001</v>
      </c>
      <c r="ER129">
        <v>0</v>
      </c>
      <c r="ES129">
        <v>29.5839</v>
      </c>
      <c r="ET129">
        <v>999.9</v>
      </c>
      <c r="EU129">
        <v>73.8</v>
      </c>
      <c r="EV129">
        <v>32.6</v>
      </c>
      <c r="EW129">
        <v>35.999899999999997</v>
      </c>
      <c r="EX129">
        <v>56.997199999999999</v>
      </c>
      <c r="EY129">
        <v>-4.0625</v>
      </c>
      <c r="EZ129">
        <v>2</v>
      </c>
      <c r="FA129">
        <v>0.33203300000000002</v>
      </c>
      <c r="FB129">
        <v>-0.53958300000000003</v>
      </c>
      <c r="FC129">
        <v>20.2746</v>
      </c>
      <c r="FD129">
        <v>5.2210299999999998</v>
      </c>
      <c r="FE129">
        <v>12.0046</v>
      </c>
      <c r="FF129">
        <v>4.9869500000000002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1.86219</v>
      </c>
      <c r="FN129">
        <v>1.86432</v>
      </c>
      <c r="FO129">
        <v>1.8603499999999999</v>
      </c>
      <c r="FP129">
        <v>1.8610500000000001</v>
      </c>
      <c r="FQ129">
        <v>1.8602000000000001</v>
      </c>
      <c r="FR129">
        <v>1.86188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-6.9169999999999998</v>
      </c>
      <c r="GH129">
        <v>0.25119999999999998</v>
      </c>
      <c r="GI129">
        <v>-4.4273770621571362</v>
      </c>
      <c r="GJ129">
        <v>-4.6782648166075668E-3</v>
      </c>
      <c r="GK129">
        <v>2.0645039605938809E-6</v>
      </c>
      <c r="GL129">
        <v>-4.2957140779123221E-10</v>
      </c>
      <c r="GM129">
        <v>-7.2769555290842433E-2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61.7</v>
      </c>
      <c r="GV129">
        <v>61.7</v>
      </c>
      <c r="GW129">
        <v>2.2033700000000001</v>
      </c>
      <c r="GX129">
        <v>2.51831</v>
      </c>
      <c r="GY129">
        <v>2.04834</v>
      </c>
      <c r="GZ129">
        <v>2.6220699999999999</v>
      </c>
      <c r="HA129">
        <v>2.1972700000000001</v>
      </c>
      <c r="HB129">
        <v>2.31812</v>
      </c>
      <c r="HC129">
        <v>37.385800000000003</v>
      </c>
      <c r="HD129">
        <v>14.7362</v>
      </c>
      <c r="HE129">
        <v>18</v>
      </c>
      <c r="HF129">
        <v>709.12099999999998</v>
      </c>
      <c r="HG129">
        <v>765.15499999999997</v>
      </c>
      <c r="HH129">
        <v>31.000800000000002</v>
      </c>
      <c r="HI129">
        <v>31.636099999999999</v>
      </c>
      <c r="HJ129">
        <v>30.0002</v>
      </c>
      <c r="HK129">
        <v>31.609100000000002</v>
      </c>
      <c r="HL129">
        <v>31.621600000000001</v>
      </c>
      <c r="HM129">
        <v>44.096299999999999</v>
      </c>
      <c r="HN129">
        <v>21.123100000000001</v>
      </c>
      <c r="HO129">
        <v>100</v>
      </c>
      <c r="HP129">
        <v>31</v>
      </c>
      <c r="HQ129">
        <v>762.65200000000004</v>
      </c>
      <c r="HR129">
        <v>30.243099999999998</v>
      </c>
      <c r="HS129">
        <v>99.120999999999995</v>
      </c>
      <c r="HT129">
        <v>97.804299999999998</v>
      </c>
    </row>
    <row r="130" spans="1:228" x14ac:dyDescent="0.2">
      <c r="A130">
        <v>115</v>
      </c>
      <c r="B130">
        <v>1678120010.0999999</v>
      </c>
      <c r="C130">
        <v>455</v>
      </c>
      <c r="D130" t="s">
        <v>588</v>
      </c>
      <c r="E130" t="s">
        <v>589</v>
      </c>
      <c r="F130">
        <v>4</v>
      </c>
      <c r="G130">
        <v>1678120007.7874999</v>
      </c>
      <c r="H130">
        <f t="shared" si="34"/>
        <v>2.6252397699267189E-3</v>
      </c>
      <c r="I130">
        <f t="shared" si="35"/>
        <v>2.6252397699267189</v>
      </c>
      <c r="J130">
        <f t="shared" si="36"/>
        <v>14.303248585833638</v>
      </c>
      <c r="K130">
        <f t="shared" si="37"/>
        <v>729.04812499999991</v>
      </c>
      <c r="L130">
        <f t="shared" si="38"/>
        <v>591.41417348471896</v>
      </c>
      <c r="M130">
        <f t="shared" si="39"/>
        <v>59.951111966217532</v>
      </c>
      <c r="N130">
        <f t="shared" si="40"/>
        <v>73.902939310880853</v>
      </c>
      <c r="O130">
        <f t="shared" si="41"/>
        <v>0.19256805488612472</v>
      </c>
      <c r="P130">
        <f t="shared" si="42"/>
        <v>2.7728028228289689</v>
      </c>
      <c r="Q130">
        <f t="shared" si="43"/>
        <v>0.18543489593313778</v>
      </c>
      <c r="R130">
        <f t="shared" si="44"/>
        <v>0.11651568148422031</v>
      </c>
      <c r="S130">
        <f t="shared" si="45"/>
        <v>226.1076071098297</v>
      </c>
      <c r="T130">
        <f t="shared" si="46"/>
        <v>32.537194375227578</v>
      </c>
      <c r="U130">
        <f t="shared" si="47"/>
        <v>31.639424999999999</v>
      </c>
      <c r="V130">
        <f t="shared" si="48"/>
        <v>4.678491169882169</v>
      </c>
      <c r="W130">
        <f t="shared" si="49"/>
        <v>69.676330511333532</v>
      </c>
      <c r="X130">
        <f t="shared" si="50"/>
        <v>3.2998639315160165</v>
      </c>
      <c r="Y130">
        <f t="shared" si="51"/>
        <v>4.735989836576227</v>
      </c>
      <c r="Z130">
        <f t="shared" si="52"/>
        <v>1.3786272383661524</v>
      </c>
      <c r="AA130">
        <f t="shared" si="53"/>
        <v>-115.7730738537683</v>
      </c>
      <c r="AB130">
        <f t="shared" si="54"/>
        <v>32.201442873772351</v>
      </c>
      <c r="AC130">
        <f t="shared" si="55"/>
        <v>2.6271597671853288</v>
      </c>
      <c r="AD130">
        <f t="shared" si="56"/>
        <v>145.16313589701909</v>
      </c>
      <c r="AE130">
        <f t="shared" si="57"/>
        <v>25.192202951882773</v>
      </c>
      <c r="AF130">
        <f t="shared" si="58"/>
        <v>2.6302418086934907</v>
      </c>
      <c r="AG130">
        <f t="shared" si="59"/>
        <v>14.303248585833638</v>
      </c>
      <c r="AH130">
        <v>776.80318490168236</v>
      </c>
      <c r="AI130">
        <v>756.72383636363611</v>
      </c>
      <c r="AJ130">
        <v>1.738756264759711</v>
      </c>
      <c r="AK130">
        <v>60.517425008819501</v>
      </c>
      <c r="AL130">
        <f t="shared" si="60"/>
        <v>2.6252397699267189</v>
      </c>
      <c r="AM130">
        <v>30.20418946160321</v>
      </c>
      <c r="AN130">
        <v>32.548815757575767</v>
      </c>
      <c r="AO130">
        <v>-2.9479742548364099E-5</v>
      </c>
      <c r="AP130">
        <v>101.17215150411209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47658.388366710344</v>
      </c>
      <c r="AV130">
        <f t="shared" si="64"/>
        <v>1199.95875</v>
      </c>
      <c r="AW130">
        <f t="shared" si="65"/>
        <v>1025.8898010931759</v>
      </c>
      <c r="AX130">
        <f t="shared" si="66"/>
        <v>0.85493755605613608</v>
      </c>
      <c r="AY130">
        <f t="shared" si="67"/>
        <v>0.18842948318834268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1678120007.7874999</v>
      </c>
      <c r="BF130">
        <v>729.04812499999991</v>
      </c>
      <c r="BG130">
        <v>754.07275000000004</v>
      </c>
      <c r="BH130">
        <v>32.552962499999992</v>
      </c>
      <c r="BI130">
        <v>30.204062499999999</v>
      </c>
      <c r="BJ130">
        <v>735.9716249999999</v>
      </c>
      <c r="BK130">
        <v>32.301774999999999</v>
      </c>
      <c r="BL130">
        <v>649.99437499999999</v>
      </c>
      <c r="BM130">
        <v>101.26925</v>
      </c>
      <c r="BN130">
        <v>9.9832199999999996E-2</v>
      </c>
      <c r="BO130">
        <v>31.854837499999999</v>
      </c>
      <c r="BP130">
        <v>31.639424999999999</v>
      </c>
      <c r="BQ130">
        <v>999.9</v>
      </c>
      <c r="BR130">
        <v>0</v>
      </c>
      <c r="BS130">
        <v>0</v>
      </c>
      <c r="BT130">
        <v>9017.6550000000007</v>
      </c>
      <c r="BU130">
        <v>0</v>
      </c>
      <c r="BV130">
        <v>157.94537500000001</v>
      </c>
      <c r="BW130">
        <v>-25.0246</v>
      </c>
      <c r="BX130">
        <v>753.57937500000003</v>
      </c>
      <c r="BY130">
        <v>777.55825000000004</v>
      </c>
      <c r="BZ130">
        <v>2.3489125</v>
      </c>
      <c r="CA130">
        <v>754.07275000000004</v>
      </c>
      <c r="CB130">
        <v>30.204062499999999</v>
      </c>
      <c r="CC130">
        <v>3.2966137500000001</v>
      </c>
      <c r="CD130">
        <v>3.0587412500000002</v>
      </c>
      <c r="CE130">
        <v>25.607162500000001</v>
      </c>
      <c r="CF130">
        <v>24.351187500000002</v>
      </c>
      <c r="CG130">
        <v>1199.95875</v>
      </c>
      <c r="CH130">
        <v>0.499997625</v>
      </c>
      <c r="CI130">
        <v>0.500002375</v>
      </c>
      <c r="CJ130">
        <v>0</v>
      </c>
      <c r="CK130">
        <v>1254.0225</v>
      </c>
      <c r="CL130">
        <v>4.9990899999999998</v>
      </c>
      <c r="CM130">
        <v>13595.987499999999</v>
      </c>
      <c r="CN130">
        <v>9557.5149999999994</v>
      </c>
      <c r="CO130">
        <v>41</v>
      </c>
      <c r="CP130">
        <v>42.507750000000001</v>
      </c>
      <c r="CQ130">
        <v>41.75</v>
      </c>
      <c r="CR130">
        <v>41.686999999999998</v>
      </c>
      <c r="CS130">
        <v>42.311999999999998</v>
      </c>
      <c r="CT130">
        <v>597.47749999999996</v>
      </c>
      <c r="CU130">
        <v>597.48125000000005</v>
      </c>
      <c r="CV130">
        <v>0</v>
      </c>
      <c r="CW130">
        <v>1678120052.2</v>
      </c>
      <c r="CX130">
        <v>0</v>
      </c>
      <c r="CY130">
        <v>1678116306.0999999</v>
      </c>
      <c r="CZ130" t="s">
        <v>356</v>
      </c>
      <c r="DA130">
        <v>1678116302.5999999</v>
      </c>
      <c r="DB130">
        <v>1678116306.0999999</v>
      </c>
      <c r="DC130">
        <v>12</v>
      </c>
      <c r="DD130">
        <v>3.5000000000000003E-2</v>
      </c>
      <c r="DE130">
        <v>0.05</v>
      </c>
      <c r="DF130">
        <v>-6.1040000000000001</v>
      </c>
      <c r="DG130">
        <v>0.249</v>
      </c>
      <c r="DH130">
        <v>413</v>
      </c>
      <c r="DI130">
        <v>32</v>
      </c>
      <c r="DJ130">
        <v>0.5</v>
      </c>
      <c r="DK130">
        <v>0.15</v>
      </c>
      <c r="DL130">
        <v>-24.8365756097561</v>
      </c>
      <c r="DM130">
        <v>-1.5694473867595891</v>
      </c>
      <c r="DN130">
        <v>0.163039715018791</v>
      </c>
      <c r="DO130">
        <v>0</v>
      </c>
      <c r="DP130">
        <v>2.3616273170731712</v>
      </c>
      <c r="DQ130">
        <v>-5.6218536585365991E-2</v>
      </c>
      <c r="DR130">
        <v>6.1805430436247749E-3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3.29806</v>
      </c>
      <c r="EB130">
        <v>2.6250800000000001</v>
      </c>
      <c r="EC130">
        <v>0.15360099999999999</v>
      </c>
      <c r="ED130">
        <v>0.15492900000000001</v>
      </c>
      <c r="EE130">
        <v>0.13559499999999999</v>
      </c>
      <c r="EF130">
        <v>0.12775300000000001</v>
      </c>
      <c r="EG130">
        <v>25588.799999999999</v>
      </c>
      <c r="EH130">
        <v>25921.599999999999</v>
      </c>
      <c r="EI130">
        <v>28122.7</v>
      </c>
      <c r="EJ130">
        <v>29515.8</v>
      </c>
      <c r="EK130">
        <v>33471.699999999997</v>
      </c>
      <c r="EL130">
        <v>35732.199999999997</v>
      </c>
      <c r="EM130">
        <v>39712.400000000001</v>
      </c>
      <c r="EN130">
        <v>42169.4</v>
      </c>
      <c r="EO130">
        <v>2.2495799999999999</v>
      </c>
      <c r="EP130">
        <v>2.2217500000000001</v>
      </c>
      <c r="EQ130">
        <v>0.12511800000000001</v>
      </c>
      <c r="ER130">
        <v>0</v>
      </c>
      <c r="ES130">
        <v>29.5854</v>
      </c>
      <c r="ET130">
        <v>999.9</v>
      </c>
      <c r="EU130">
        <v>73.8</v>
      </c>
      <c r="EV130">
        <v>32.6</v>
      </c>
      <c r="EW130">
        <v>35.9985</v>
      </c>
      <c r="EX130">
        <v>57.117199999999997</v>
      </c>
      <c r="EY130">
        <v>-4.1105799999999997</v>
      </c>
      <c r="EZ130">
        <v>2</v>
      </c>
      <c r="FA130">
        <v>0.33225100000000002</v>
      </c>
      <c r="FB130">
        <v>-0.53810199999999997</v>
      </c>
      <c r="FC130">
        <v>20.274699999999999</v>
      </c>
      <c r="FD130">
        <v>5.2208800000000002</v>
      </c>
      <c r="FE130">
        <v>12.004899999999999</v>
      </c>
      <c r="FF130">
        <v>4.98665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1.86222</v>
      </c>
      <c r="FN130">
        <v>1.86432</v>
      </c>
      <c r="FO130">
        <v>1.8603499999999999</v>
      </c>
      <c r="FP130">
        <v>1.8610500000000001</v>
      </c>
      <c r="FQ130">
        <v>1.8602000000000001</v>
      </c>
      <c r="FR130">
        <v>1.86188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-6.9320000000000004</v>
      </c>
      <c r="GH130">
        <v>0.25109999999999999</v>
      </c>
      <c r="GI130">
        <v>-4.4273770621571362</v>
      </c>
      <c r="GJ130">
        <v>-4.6782648166075668E-3</v>
      </c>
      <c r="GK130">
        <v>2.0645039605938809E-6</v>
      </c>
      <c r="GL130">
        <v>-4.2957140779123221E-10</v>
      </c>
      <c r="GM130">
        <v>-7.2769555290842433E-2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61.8</v>
      </c>
      <c r="GV130">
        <v>61.7</v>
      </c>
      <c r="GW130">
        <v>2.2192400000000001</v>
      </c>
      <c r="GX130">
        <v>2.51709</v>
      </c>
      <c r="GY130">
        <v>2.04834</v>
      </c>
      <c r="GZ130">
        <v>2.6220699999999999</v>
      </c>
      <c r="HA130">
        <v>2.1972700000000001</v>
      </c>
      <c r="HB130">
        <v>2.323</v>
      </c>
      <c r="HC130">
        <v>37.409799999999997</v>
      </c>
      <c r="HD130">
        <v>14.7362</v>
      </c>
      <c r="HE130">
        <v>18</v>
      </c>
      <c r="HF130">
        <v>709.16099999999994</v>
      </c>
      <c r="HG130">
        <v>765.23599999999999</v>
      </c>
      <c r="HH130">
        <v>31.000599999999999</v>
      </c>
      <c r="HI130">
        <v>31.637699999999999</v>
      </c>
      <c r="HJ130">
        <v>30.000299999999999</v>
      </c>
      <c r="HK130">
        <v>31.610700000000001</v>
      </c>
      <c r="HL130">
        <v>31.623999999999999</v>
      </c>
      <c r="HM130">
        <v>44.4116</v>
      </c>
      <c r="HN130">
        <v>21.123100000000001</v>
      </c>
      <c r="HO130">
        <v>100</v>
      </c>
      <c r="HP130">
        <v>31</v>
      </c>
      <c r="HQ130">
        <v>769.33100000000002</v>
      </c>
      <c r="HR130">
        <v>30.250599999999999</v>
      </c>
      <c r="HS130">
        <v>99.12</v>
      </c>
      <c r="HT130">
        <v>97.805199999999999</v>
      </c>
    </row>
    <row r="131" spans="1:228" x14ac:dyDescent="0.2">
      <c r="A131">
        <v>116</v>
      </c>
      <c r="B131">
        <v>1678120014.0999999</v>
      </c>
      <c r="C131">
        <v>459</v>
      </c>
      <c r="D131" t="s">
        <v>590</v>
      </c>
      <c r="E131" t="s">
        <v>591</v>
      </c>
      <c r="F131">
        <v>4</v>
      </c>
      <c r="G131">
        <v>1678120012.0999999</v>
      </c>
      <c r="H131">
        <f t="shared" si="34"/>
        <v>2.6097885153895536E-3</v>
      </c>
      <c r="I131">
        <f t="shared" si="35"/>
        <v>2.6097885153895537</v>
      </c>
      <c r="J131">
        <f t="shared" si="36"/>
        <v>14.515447732272213</v>
      </c>
      <c r="K131">
        <f t="shared" si="37"/>
        <v>736.17899999999997</v>
      </c>
      <c r="L131">
        <f t="shared" si="38"/>
        <v>596.48118731122861</v>
      </c>
      <c r="M131">
        <f t="shared" si="39"/>
        <v>60.463317273787517</v>
      </c>
      <c r="N131">
        <f t="shared" si="40"/>
        <v>74.62402066349577</v>
      </c>
      <c r="O131">
        <f t="shared" si="41"/>
        <v>0.19230220788185548</v>
      </c>
      <c r="P131">
        <f t="shared" si="42"/>
        <v>2.7685116726399719</v>
      </c>
      <c r="Q131">
        <f t="shared" si="43"/>
        <v>0.18517775220808241</v>
      </c>
      <c r="R131">
        <f t="shared" si="44"/>
        <v>0.11635420802447241</v>
      </c>
      <c r="S131">
        <f t="shared" si="45"/>
        <v>226.12082666426548</v>
      </c>
      <c r="T131">
        <f t="shared" si="46"/>
        <v>32.527230051096929</v>
      </c>
      <c r="U131">
        <f t="shared" si="47"/>
        <v>31.61015714285714</v>
      </c>
      <c r="V131">
        <f t="shared" si="48"/>
        <v>4.6707259880224852</v>
      </c>
      <c r="W131">
        <f t="shared" si="49"/>
        <v>69.703050660891591</v>
      </c>
      <c r="X131">
        <f t="shared" si="50"/>
        <v>3.2982777024248904</v>
      </c>
      <c r="Y131">
        <f t="shared" si="51"/>
        <v>4.7318986344961527</v>
      </c>
      <c r="Z131">
        <f t="shared" si="52"/>
        <v>1.3724482855975948</v>
      </c>
      <c r="AA131">
        <f t="shared" si="53"/>
        <v>-115.09167352867931</v>
      </c>
      <c r="AB131">
        <f t="shared" si="54"/>
        <v>34.243591154336748</v>
      </c>
      <c r="AC131">
        <f t="shared" si="55"/>
        <v>2.7974859954928664</v>
      </c>
      <c r="AD131">
        <f t="shared" si="56"/>
        <v>148.07023028541579</v>
      </c>
      <c r="AE131">
        <f t="shared" si="57"/>
        <v>25.290280859662754</v>
      </c>
      <c r="AF131">
        <f t="shared" si="58"/>
        <v>2.6170768694163105</v>
      </c>
      <c r="AG131">
        <f t="shared" si="59"/>
        <v>14.515447732272213</v>
      </c>
      <c r="AH131">
        <v>783.71300553502283</v>
      </c>
      <c r="AI131">
        <v>763.52524848484825</v>
      </c>
      <c r="AJ131">
        <v>1.713180563519759</v>
      </c>
      <c r="AK131">
        <v>60.517425008819501</v>
      </c>
      <c r="AL131">
        <f t="shared" si="60"/>
        <v>2.6097885153895537</v>
      </c>
      <c r="AM131">
        <v>30.200792083595601</v>
      </c>
      <c r="AN131">
        <v>32.531923636363643</v>
      </c>
      <c r="AO131">
        <v>-4.5550002202685533E-5</v>
      </c>
      <c r="AP131">
        <v>101.17215150411209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47542.147696615473</v>
      </c>
      <c r="AV131">
        <f t="shared" si="64"/>
        <v>1200.022857142857</v>
      </c>
      <c r="AW131">
        <f t="shared" si="65"/>
        <v>1025.9451993079092</v>
      </c>
      <c r="AX131">
        <f t="shared" si="66"/>
        <v>0.85493804822233932</v>
      </c>
      <c r="AY131">
        <f t="shared" si="67"/>
        <v>0.18843043306911517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1678120012.0999999</v>
      </c>
      <c r="BF131">
        <v>736.17899999999997</v>
      </c>
      <c r="BG131">
        <v>761.30428571428558</v>
      </c>
      <c r="BH131">
        <v>32.538085714285707</v>
      </c>
      <c r="BI131">
        <v>30.200742857142849</v>
      </c>
      <c r="BJ131">
        <v>743.11899999999991</v>
      </c>
      <c r="BK131">
        <v>32.286999999999999</v>
      </c>
      <c r="BL131">
        <v>649.94885714285715</v>
      </c>
      <c r="BM131">
        <v>101.2667142857143</v>
      </c>
      <c r="BN131">
        <v>9.9965100000000001E-2</v>
      </c>
      <c r="BO131">
        <v>31.839585714285711</v>
      </c>
      <c r="BP131">
        <v>31.61015714285714</v>
      </c>
      <c r="BQ131">
        <v>999.89999999999986</v>
      </c>
      <c r="BR131">
        <v>0</v>
      </c>
      <c r="BS131">
        <v>0</v>
      </c>
      <c r="BT131">
        <v>8995.09</v>
      </c>
      <c r="BU131">
        <v>0</v>
      </c>
      <c r="BV131">
        <v>153.92785714285711</v>
      </c>
      <c r="BW131">
        <v>-25.125057142857141</v>
      </c>
      <c r="BX131">
        <v>760.93842857142852</v>
      </c>
      <c r="BY131">
        <v>785.01228571428567</v>
      </c>
      <c r="BZ131">
        <v>2.337348571428572</v>
      </c>
      <c r="CA131">
        <v>761.30428571428558</v>
      </c>
      <c r="CB131">
        <v>30.200742857142849</v>
      </c>
      <c r="CC131">
        <v>3.2950242857142849</v>
      </c>
      <c r="CD131">
        <v>3.058331428571428</v>
      </c>
      <c r="CE131">
        <v>25.599042857142859</v>
      </c>
      <c r="CF131">
        <v>24.348942857142859</v>
      </c>
      <c r="CG131">
        <v>1200.022857142857</v>
      </c>
      <c r="CH131">
        <v>0.49998157142857153</v>
      </c>
      <c r="CI131">
        <v>0.50001842857142853</v>
      </c>
      <c r="CJ131">
        <v>0</v>
      </c>
      <c r="CK131">
        <v>1258.43</v>
      </c>
      <c r="CL131">
        <v>4.9990899999999998</v>
      </c>
      <c r="CM131">
        <v>13642.028571428569</v>
      </c>
      <c r="CN131">
        <v>9557.9657142857141</v>
      </c>
      <c r="CO131">
        <v>41</v>
      </c>
      <c r="CP131">
        <v>42.517714285714291</v>
      </c>
      <c r="CQ131">
        <v>41.75</v>
      </c>
      <c r="CR131">
        <v>41.704999999999998</v>
      </c>
      <c r="CS131">
        <v>42.311999999999998</v>
      </c>
      <c r="CT131">
        <v>597.49</v>
      </c>
      <c r="CU131">
        <v>597.5328571428571</v>
      </c>
      <c r="CV131">
        <v>0</v>
      </c>
      <c r="CW131">
        <v>1678120055.8</v>
      </c>
      <c r="CX131">
        <v>0</v>
      </c>
      <c r="CY131">
        <v>1678116306.0999999</v>
      </c>
      <c r="CZ131" t="s">
        <v>356</v>
      </c>
      <c r="DA131">
        <v>1678116302.5999999</v>
      </c>
      <c r="DB131">
        <v>1678116306.0999999</v>
      </c>
      <c r="DC131">
        <v>12</v>
      </c>
      <c r="DD131">
        <v>3.5000000000000003E-2</v>
      </c>
      <c r="DE131">
        <v>0.05</v>
      </c>
      <c r="DF131">
        <v>-6.1040000000000001</v>
      </c>
      <c r="DG131">
        <v>0.249</v>
      </c>
      <c r="DH131">
        <v>413</v>
      </c>
      <c r="DI131">
        <v>32</v>
      </c>
      <c r="DJ131">
        <v>0.5</v>
      </c>
      <c r="DK131">
        <v>0.15</v>
      </c>
      <c r="DL131">
        <v>-24.935351219512189</v>
      </c>
      <c r="DM131">
        <v>-1.2074362369338321</v>
      </c>
      <c r="DN131">
        <v>0.1254248062015961</v>
      </c>
      <c r="DO131">
        <v>0</v>
      </c>
      <c r="DP131">
        <v>2.3567243902439028</v>
      </c>
      <c r="DQ131">
        <v>-9.2443693379788736E-2</v>
      </c>
      <c r="DR131">
        <v>9.4718476444107334E-3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3.2981600000000002</v>
      </c>
      <c r="EB131">
        <v>2.6253099999999998</v>
      </c>
      <c r="EC131">
        <v>0.154528</v>
      </c>
      <c r="ED131">
        <v>0.15584899999999999</v>
      </c>
      <c r="EE131">
        <v>0.13555200000000001</v>
      </c>
      <c r="EF131">
        <v>0.127746</v>
      </c>
      <c r="EG131">
        <v>25560.5</v>
      </c>
      <c r="EH131">
        <v>25893.3</v>
      </c>
      <c r="EI131">
        <v>28122.5</v>
      </c>
      <c r="EJ131">
        <v>29515.8</v>
      </c>
      <c r="EK131">
        <v>33473.199999999997</v>
      </c>
      <c r="EL131">
        <v>35732.6</v>
      </c>
      <c r="EM131">
        <v>39712.199999999997</v>
      </c>
      <c r="EN131">
        <v>42169.5</v>
      </c>
      <c r="EO131">
        <v>2.2494800000000001</v>
      </c>
      <c r="EP131">
        <v>2.2216999999999998</v>
      </c>
      <c r="EQ131">
        <v>0.124265</v>
      </c>
      <c r="ER131">
        <v>0</v>
      </c>
      <c r="ES131">
        <v>29.583200000000001</v>
      </c>
      <c r="ET131">
        <v>999.9</v>
      </c>
      <c r="EU131">
        <v>73.8</v>
      </c>
      <c r="EV131">
        <v>32.6</v>
      </c>
      <c r="EW131">
        <v>36.001600000000003</v>
      </c>
      <c r="EX131">
        <v>56.6372</v>
      </c>
      <c r="EY131">
        <v>-4.1666600000000003</v>
      </c>
      <c r="EZ131">
        <v>2</v>
      </c>
      <c r="FA131">
        <v>0.33249699999999999</v>
      </c>
      <c r="FB131">
        <v>-0.53940399999999999</v>
      </c>
      <c r="FC131">
        <v>20.2746</v>
      </c>
      <c r="FD131">
        <v>5.2214799999999997</v>
      </c>
      <c r="FE131">
        <v>12.0046</v>
      </c>
      <c r="FF131">
        <v>4.98705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1.8622000000000001</v>
      </c>
      <c r="FN131">
        <v>1.8643099999999999</v>
      </c>
      <c r="FO131">
        <v>1.8603400000000001</v>
      </c>
      <c r="FP131">
        <v>1.8610800000000001</v>
      </c>
      <c r="FQ131">
        <v>1.8602000000000001</v>
      </c>
      <c r="FR131">
        <v>1.86188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-6.9480000000000004</v>
      </c>
      <c r="GH131">
        <v>0.25109999999999999</v>
      </c>
      <c r="GI131">
        <v>-4.4273770621571362</v>
      </c>
      <c r="GJ131">
        <v>-4.6782648166075668E-3</v>
      </c>
      <c r="GK131">
        <v>2.0645039605938809E-6</v>
      </c>
      <c r="GL131">
        <v>-4.2957140779123221E-10</v>
      </c>
      <c r="GM131">
        <v>-7.2769555290842433E-2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61.9</v>
      </c>
      <c r="GV131">
        <v>61.8</v>
      </c>
      <c r="GW131">
        <v>2.2351100000000002</v>
      </c>
      <c r="GX131">
        <v>2.52075</v>
      </c>
      <c r="GY131">
        <v>2.04834</v>
      </c>
      <c r="GZ131">
        <v>2.6220699999999999</v>
      </c>
      <c r="HA131">
        <v>2.1972700000000001</v>
      </c>
      <c r="HB131">
        <v>2.32544</v>
      </c>
      <c r="HC131">
        <v>37.385800000000003</v>
      </c>
      <c r="HD131">
        <v>14.727399999999999</v>
      </c>
      <c r="HE131">
        <v>18</v>
      </c>
      <c r="HF131">
        <v>709.09</v>
      </c>
      <c r="HG131">
        <v>765.2</v>
      </c>
      <c r="HH131">
        <v>31.0001</v>
      </c>
      <c r="HI131">
        <v>31.639600000000002</v>
      </c>
      <c r="HJ131">
        <v>30.0002</v>
      </c>
      <c r="HK131">
        <v>31.611799999999999</v>
      </c>
      <c r="HL131">
        <v>31.625</v>
      </c>
      <c r="HM131">
        <v>44.7256</v>
      </c>
      <c r="HN131">
        <v>21.123100000000001</v>
      </c>
      <c r="HO131">
        <v>100</v>
      </c>
      <c r="HP131">
        <v>31</v>
      </c>
      <c r="HQ131">
        <v>776.01</v>
      </c>
      <c r="HR131">
        <v>30.2608</v>
      </c>
      <c r="HS131">
        <v>99.119299999999996</v>
      </c>
      <c r="HT131">
        <v>97.805400000000006</v>
      </c>
    </row>
    <row r="132" spans="1:228" x14ac:dyDescent="0.2">
      <c r="A132">
        <v>117</v>
      </c>
      <c r="B132">
        <v>1678120018.0999999</v>
      </c>
      <c r="C132">
        <v>463</v>
      </c>
      <c r="D132" t="s">
        <v>592</v>
      </c>
      <c r="E132" t="s">
        <v>593</v>
      </c>
      <c r="F132">
        <v>4</v>
      </c>
      <c r="G132">
        <v>1678120015.7874999</v>
      </c>
      <c r="H132">
        <f t="shared" si="34"/>
        <v>2.5998804906856117E-3</v>
      </c>
      <c r="I132">
        <f t="shared" si="35"/>
        <v>2.5998804906856114</v>
      </c>
      <c r="J132">
        <f t="shared" si="36"/>
        <v>14.817509534356304</v>
      </c>
      <c r="K132">
        <f t="shared" si="37"/>
        <v>742.26750000000004</v>
      </c>
      <c r="L132">
        <f t="shared" si="38"/>
        <v>599.68453821468131</v>
      </c>
      <c r="M132">
        <f t="shared" si="39"/>
        <v>60.788126613193313</v>
      </c>
      <c r="N132">
        <f t="shared" si="40"/>
        <v>75.241310881864962</v>
      </c>
      <c r="O132">
        <f t="shared" si="41"/>
        <v>0.19194865698428645</v>
      </c>
      <c r="P132">
        <f t="shared" si="42"/>
        <v>2.7757478424390869</v>
      </c>
      <c r="Q132">
        <f t="shared" si="43"/>
        <v>0.18486762560039821</v>
      </c>
      <c r="R132">
        <f t="shared" si="44"/>
        <v>0.11615670476173753</v>
      </c>
      <c r="S132">
        <f t="shared" si="45"/>
        <v>226.12354198530363</v>
      </c>
      <c r="T132">
        <f t="shared" si="46"/>
        <v>32.513885674438882</v>
      </c>
      <c r="U132">
        <f t="shared" si="47"/>
        <v>31.595075000000001</v>
      </c>
      <c r="V132">
        <f t="shared" si="48"/>
        <v>4.6667288627878021</v>
      </c>
      <c r="W132">
        <f t="shared" si="49"/>
        <v>69.736340680615399</v>
      </c>
      <c r="X132">
        <f t="shared" si="50"/>
        <v>3.2971592034602373</v>
      </c>
      <c r="Y132">
        <f t="shared" si="51"/>
        <v>4.7280358723737104</v>
      </c>
      <c r="Z132">
        <f t="shared" si="52"/>
        <v>1.3695696593275648</v>
      </c>
      <c r="AA132">
        <f t="shared" si="53"/>
        <v>-114.65472963923547</v>
      </c>
      <c r="AB132">
        <f t="shared" si="54"/>
        <v>34.433571678530683</v>
      </c>
      <c r="AC132">
        <f t="shared" si="55"/>
        <v>2.8052656103426585</v>
      </c>
      <c r="AD132">
        <f t="shared" si="56"/>
        <v>148.7076496349415</v>
      </c>
      <c r="AE132">
        <f t="shared" si="57"/>
        <v>25.426853678121255</v>
      </c>
      <c r="AF132">
        <f t="shared" si="58"/>
        <v>2.6075553660369177</v>
      </c>
      <c r="AG132">
        <f t="shared" si="59"/>
        <v>14.817509534356304</v>
      </c>
      <c r="AH132">
        <v>790.6681257837846</v>
      </c>
      <c r="AI132">
        <v>770.28039393939378</v>
      </c>
      <c r="AJ132">
        <v>1.68994972390926</v>
      </c>
      <c r="AK132">
        <v>60.517425008819501</v>
      </c>
      <c r="AL132">
        <f t="shared" si="60"/>
        <v>2.5998804906856114</v>
      </c>
      <c r="AM132">
        <v>30.19867215837553</v>
      </c>
      <c r="AN132">
        <v>32.520705454545457</v>
      </c>
      <c r="AO132">
        <v>-2.771731222460342E-5</v>
      </c>
      <c r="AP132">
        <v>101.17215150411209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47744.468579865134</v>
      </c>
      <c r="AV132">
        <f t="shared" si="64"/>
        <v>1200.04</v>
      </c>
      <c r="AW132">
        <f t="shared" si="65"/>
        <v>1025.9595885934216</v>
      </c>
      <c r="AX132">
        <f t="shared" si="66"/>
        <v>0.8549378259003213</v>
      </c>
      <c r="AY132">
        <f t="shared" si="67"/>
        <v>0.18843000398762011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1678120015.7874999</v>
      </c>
      <c r="BF132">
        <v>742.26750000000004</v>
      </c>
      <c r="BG132">
        <v>767.52524999999991</v>
      </c>
      <c r="BH132">
        <v>32.527000000000001</v>
      </c>
      <c r="BI132">
        <v>30.1983</v>
      </c>
      <c r="BJ132">
        <v>749.2216249999999</v>
      </c>
      <c r="BK132">
        <v>32.276024999999997</v>
      </c>
      <c r="BL132">
        <v>649.99512500000003</v>
      </c>
      <c r="BM132">
        <v>101.267</v>
      </c>
      <c r="BN132">
        <v>9.9839962500000004E-2</v>
      </c>
      <c r="BO132">
        <v>31.825175000000002</v>
      </c>
      <c r="BP132">
        <v>31.595075000000001</v>
      </c>
      <c r="BQ132">
        <v>999.9</v>
      </c>
      <c r="BR132">
        <v>0</v>
      </c>
      <c r="BS132">
        <v>0</v>
      </c>
      <c r="BT132">
        <v>9033.5162500000006</v>
      </c>
      <c r="BU132">
        <v>0</v>
      </c>
      <c r="BV132">
        <v>150.15049999999999</v>
      </c>
      <c r="BW132">
        <v>-25.257837500000001</v>
      </c>
      <c r="BX132">
        <v>767.22299999999996</v>
      </c>
      <c r="BY132">
        <v>791.42487500000004</v>
      </c>
      <c r="BZ132">
        <v>2.3286950000000002</v>
      </c>
      <c r="CA132">
        <v>767.52524999999991</v>
      </c>
      <c r="CB132">
        <v>30.1983</v>
      </c>
      <c r="CC132">
        <v>3.2939112499999998</v>
      </c>
      <c r="CD132">
        <v>3.0580937499999998</v>
      </c>
      <c r="CE132">
        <v>25.593337500000001</v>
      </c>
      <c r="CF132">
        <v>24.347662499999998</v>
      </c>
      <c r="CG132">
        <v>1200.04</v>
      </c>
      <c r="CH132">
        <v>0.49998874999999998</v>
      </c>
      <c r="CI132">
        <v>0.50001125000000002</v>
      </c>
      <c r="CJ132">
        <v>0</v>
      </c>
      <c r="CK132">
        <v>1261.98125</v>
      </c>
      <c r="CL132">
        <v>4.9990899999999998</v>
      </c>
      <c r="CM132">
        <v>13681.325000000001</v>
      </c>
      <c r="CN132">
        <v>9558.1474999999991</v>
      </c>
      <c r="CO132">
        <v>41</v>
      </c>
      <c r="CP132">
        <v>42.515500000000003</v>
      </c>
      <c r="CQ132">
        <v>41.75</v>
      </c>
      <c r="CR132">
        <v>41.710625</v>
      </c>
      <c r="CS132">
        <v>42.311999999999998</v>
      </c>
      <c r="CT132">
        <v>597.50749999999994</v>
      </c>
      <c r="CU132">
        <v>597.53250000000003</v>
      </c>
      <c r="CV132">
        <v>0</v>
      </c>
      <c r="CW132">
        <v>1678120060</v>
      </c>
      <c r="CX132">
        <v>0</v>
      </c>
      <c r="CY132">
        <v>1678116306.0999999</v>
      </c>
      <c r="CZ132" t="s">
        <v>356</v>
      </c>
      <c r="DA132">
        <v>1678116302.5999999</v>
      </c>
      <c r="DB132">
        <v>1678116306.0999999</v>
      </c>
      <c r="DC132">
        <v>12</v>
      </c>
      <c r="DD132">
        <v>3.5000000000000003E-2</v>
      </c>
      <c r="DE132">
        <v>0.05</v>
      </c>
      <c r="DF132">
        <v>-6.1040000000000001</v>
      </c>
      <c r="DG132">
        <v>0.249</v>
      </c>
      <c r="DH132">
        <v>413</v>
      </c>
      <c r="DI132">
        <v>32</v>
      </c>
      <c r="DJ132">
        <v>0.5</v>
      </c>
      <c r="DK132">
        <v>0.15</v>
      </c>
      <c r="DL132">
        <v>-25.022007317073172</v>
      </c>
      <c r="DM132">
        <v>-1.3071512195121859</v>
      </c>
      <c r="DN132">
        <v>0.13568611804229369</v>
      </c>
      <c r="DO132">
        <v>0</v>
      </c>
      <c r="DP132">
        <v>2.349551951219512</v>
      </c>
      <c r="DQ132">
        <v>-0.1231191637630701</v>
      </c>
      <c r="DR132">
        <v>1.2384396992815971E-2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363</v>
      </c>
      <c r="EA132">
        <v>3.2980700000000001</v>
      </c>
      <c r="EB132">
        <v>2.62541</v>
      </c>
      <c r="EC132">
        <v>0.15545</v>
      </c>
      <c r="ED132">
        <v>0.15677199999999999</v>
      </c>
      <c r="EE132">
        <v>0.13551299999999999</v>
      </c>
      <c r="EF132">
        <v>0.12773300000000001</v>
      </c>
      <c r="EG132">
        <v>25532.7</v>
      </c>
      <c r="EH132">
        <v>25865.3</v>
      </c>
      <c r="EI132">
        <v>28122.6</v>
      </c>
      <c r="EJ132">
        <v>29516.1</v>
      </c>
      <c r="EK132">
        <v>33474.699999999997</v>
      </c>
      <c r="EL132">
        <v>35733.599999999999</v>
      </c>
      <c r="EM132">
        <v>39712.1</v>
      </c>
      <c r="EN132">
        <v>42169.9</v>
      </c>
      <c r="EO132">
        <v>2.2494800000000001</v>
      </c>
      <c r="EP132">
        <v>2.2216</v>
      </c>
      <c r="EQ132">
        <v>0.12318800000000001</v>
      </c>
      <c r="ER132">
        <v>0</v>
      </c>
      <c r="ES132">
        <v>29.579699999999999</v>
      </c>
      <c r="ET132">
        <v>999.9</v>
      </c>
      <c r="EU132">
        <v>73.8</v>
      </c>
      <c r="EV132">
        <v>32.6</v>
      </c>
      <c r="EW132">
        <v>35.997700000000002</v>
      </c>
      <c r="EX132">
        <v>56.667200000000001</v>
      </c>
      <c r="EY132">
        <v>-4.0825300000000002</v>
      </c>
      <c r="EZ132">
        <v>2</v>
      </c>
      <c r="FA132">
        <v>0.33250999999999997</v>
      </c>
      <c r="FB132">
        <v>-0.541242</v>
      </c>
      <c r="FC132">
        <v>20.2746</v>
      </c>
      <c r="FD132">
        <v>5.2207299999999996</v>
      </c>
      <c r="FE132">
        <v>12.004300000000001</v>
      </c>
      <c r="FF132">
        <v>4.9870999999999999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1.8622000000000001</v>
      </c>
      <c r="FN132">
        <v>1.8643000000000001</v>
      </c>
      <c r="FO132">
        <v>1.8603499999999999</v>
      </c>
      <c r="FP132">
        <v>1.8610800000000001</v>
      </c>
      <c r="FQ132">
        <v>1.8602000000000001</v>
      </c>
      <c r="FR132">
        <v>1.86188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-6.9630000000000001</v>
      </c>
      <c r="GH132">
        <v>0.25090000000000001</v>
      </c>
      <c r="GI132">
        <v>-4.4273770621571362</v>
      </c>
      <c r="GJ132">
        <v>-4.6782648166075668E-3</v>
      </c>
      <c r="GK132">
        <v>2.0645039605938809E-6</v>
      </c>
      <c r="GL132">
        <v>-4.2957140779123221E-10</v>
      </c>
      <c r="GM132">
        <v>-7.2769555290842433E-2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61.9</v>
      </c>
      <c r="GV132">
        <v>61.9</v>
      </c>
      <c r="GW132">
        <v>2.2509800000000002</v>
      </c>
      <c r="GX132">
        <v>2.52441</v>
      </c>
      <c r="GY132">
        <v>2.04834</v>
      </c>
      <c r="GZ132">
        <v>2.6208499999999999</v>
      </c>
      <c r="HA132">
        <v>2.1972700000000001</v>
      </c>
      <c r="HB132">
        <v>2.2985799999999998</v>
      </c>
      <c r="HC132">
        <v>37.385800000000003</v>
      </c>
      <c r="HD132">
        <v>14.727399999999999</v>
      </c>
      <c r="HE132">
        <v>18</v>
      </c>
      <c r="HF132">
        <v>709.10900000000004</v>
      </c>
      <c r="HG132">
        <v>765.12599999999998</v>
      </c>
      <c r="HH132">
        <v>30.9998</v>
      </c>
      <c r="HI132">
        <v>31.640499999999999</v>
      </c>
      <c r="HJ132">
        <v>30.0001</v>
      </c>
      <c r="HK132">
        <v>31.613399999999999</v>
      </c>
      <c r="HL132">
        <v>31.626799999999999</v>
      </c>
      <c r="HM132">
        <v>45.037999999999997</v>
      </c>
      <c r="HN132">
        <v>21.123100000000001</v>
      </c>
      <c r="HO132">
        <v>100</v>
      </c>
      <c r="HP132">
        <v>31</v>
      </c>
      <c r="HQ132">
        <v>782.68799999999999</v>
      </c>
      <c r="HR132">
        <v>30.285900000000002</v>
      </c>
      <c r="HS132">
        <v>99.119399999999999</v>
      </c>
      <c r="HT132">
        <v>97.806399999999996</v>
      </c>
    </row>
    <row r="133" spans="1:228" x14ac:dyDescent="0.2">
      <c r="A133">
        <v>118</v>
      </c>
      <c r="B133">
        <v>1678120022.0999999</v>
      </c>
      <c r="C133">
        <v>467</v>
      </c>
      <c r="D133" t="s">
        <v>594</v>
      </c>
      <c r="E133" t="s">
        <v>595</v>
      </c>
      <c r="F133">
        <v>4</v>
      </c>
      <c r="G133">
        <v>1678120020.0999999</v>
      </c>
      <c r="H133">
        <f t="shared" si="34"/>
        <v>2.5957884334759478E-3</v>
      </c>
      <c r="I133">
        <f t="shared" si="35"/>
        <v>2.5957884334759478</v>
      </c>
      <c r="J133">
        <f t="shared" si="36"/>
        <v>14.714298861676845</v>
      </c>
      <c r="K133">
        <f t="shared" si="37"/>
        <v>749.42814285714292</v>
      </c>
      <c r="L133">
        <f t="shared" si="38"/>
        <v>607.65869170693293</v>
      </c>
      <c r="M133">
        <f t="shared" si="39"/>
        <v>61.597194144453269</v>
      </c>
      <c r="N133">
        <f t="shared" si="40"/>
        <v>75.968091040080495</v>
      </c>
      <c r="O133">
        <f t="shared" si="41"/>
        <v>0.19206490462865167</v>
      </c>
      <c r="P133">
        <f t="shared" si="42"/>
        <v>2.7679322578900902</v>
      </c>
      <c r="Q133">
        <f t="shared" si="43"/>
        <v>0.18495624336751459</v>
      </c>
      <c r="R133">
        <f t="shared" si="44"/>
        <v>0.11621441630899895</v>
      </c>
      <c r="S133">
        <f t="shared" si="45"/>
        <v>226.11423695029004</v>
      </c>
      <c r="T133">
        <f t="shared" si="46"/>
        <v>32.502518721171789</v>
      </c>
      <c r="U133">
        <f t="shared" si="47"/>
        <v>31.579714285714289</v>
      </c>
      <c r="V133">
        <f t="shared" si="48"/>
        <v>4.6626609714087159</v>
      </c>
      <c r="W133">
        <f t="shared" si="49"/>
        <v>69.764837336673779</v>
      </c>
      <c r="X133">
        <f t="shared" si="50"/>
        <v>3.2958469593333248</v>
      </c>
      <c r="Y133">
        <f t="shared" si="51"/>
        <v>4.7242236707699936</v>
      </c>
      <c r="Z133">
        <f t="shared" si="52"/>
        <v>1.3668140120753911</v>
      </c>
      <c r="AA133">
        <f t="shared" si="53"/>
        <v>-114.4742699162893</v>
      </c>
      <c r="AB133">
        <f t="shared" si="54"/>
        <v>34.505028975442357</v>
      </c>
      <c r="AC133">
        <f t="shared" si="55"/>
        <v>2.8186139526955243</v>
      </c>
      <c r="AD133">
        <f t="shared" si="56"/>
        <v>148.96360996213861</v>
      </c>
      <c r="AE133">
        <f t="shared" si="57"/>
        <v>25.401095087261293</v>
      </c>
      <c r="AF133">
        <f t="shared" si="58"/>
        <v>2.5970100896303694</v>
      </c>
      <c r="AG133">
        <f t="shared" si="59"/>
        <v>14.714298861676845</v>
      </c>
      <c r="AH133">
        <v>797.53662294961111</v>
      </c>
      <c r="AI133">
        <v>777.1636484848483</v>
      </c>
      <c r="AJ133">
        <v>1.7120784660733499</v>
      </c>
      <c r="AK133">
        <v>60.517425008819501</v>
      </c>
      <c r="AL133">
        <f t="shared" si="60"/>
        <v>2.5957884334759478</v>
      </c>
      <c r="AM133">
        <v>30.194527861659729</v>
      </c>
      <c r="AN133">
        <v>32.512978787878779</v>
      </c>
      <c r="AO133">
        <v>-2.0280742581101541E-5</v>
      </c>
      <c r="AP133">
        <v>101.17215150411209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47530.617154731874</v>
      </c>
      <c r="AV133">
        <f t="shared" si="64"/>
        <v>1199.985714285714</v>
      </c>
      <c r="AW133">
        <f t="shared" si="65"/>
        <v>1025.9136564509274</v>
      </c>
      <c r="AX133">
        <f t="shared" si="66"/>
        <v>0.85493822487845006</v>
      </c>
      <c r="AY133">
        <f t="shared" si="67"/>
        <v>0.18843077401540859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1678120020.0999999</v>
      </c>
      <c r="BF133">
        <v>749.42814285714292</v>
      </c>
      <c r="BG133">
        <v>774.67314285714281</v>
      </c>
      <c r="BH133">
        <v>32.513657142857141</v>
      </c>
      <c r="BI133">
        <v>30.194242857142861</v>
      </c>
      <c r="BJ133">
        <v>756.39885714285708</v>
      </c>
      <c r="BK133">
        <v>32.26275714285714</v>
      </c>
      <c r="BL133">
        <v>649.9671428571429</v>
      </c>
      <c r="BM133">
        <v>101.2682857142857</v>
      </c>
      <c r="BN133">
        <v>9.9793085714285718E-2</v>
      </c>
      <c r="BO133">
        <v>31.810942857142859</v>
      </c>
      <c r="BP133">
        <v>31.579714285714289</v>
      </c>
      <c r="BQ133">
        <v>999.89999999999986</v>
      </c>
      <c r="BR133">
        <v>0</v>
      </c>
      <c r="BS133">
        <v>0</v>
      </c>
      <c r="BT133">
        <v>8991.8757142857139</v>
      </c>
      <c r="BU133">
        <v>0</v>
      </c>
      <c r="BV133">
        <v>145.66714285714289</v>
      </c>
      <c r="BW133">
        <v>-25.245057142857149</v>
      </c>
      <c r="BX133">
        <v>774.61357142857139</v>
      </c>
      <c r="BY133">
        <v>798.79228571428575</v>
      </c>
      <c r="BZ133">
        <v>2.3193928571428568</v>
      </c>
      <c r="CA133">
        <v>774.67314285714281</v>
      </c>
      <c r="CB133">
        <v>30.194242857142861</v>
      </c>
      <c r="CC133">
        <v>3.292598571428571</v>
      </c>
      <c r="CD133">
        <v>3.0577200000000002</v>
      </c>
      <c r="CE133">
        <v>25.58662857142857</v>
      </c>
      <c r="CF133">
        <v>24.345614285714291</v>
      </c>
      <c r="CG133">
        <v>1199.985714285714</v>
      </c>
      <c r="CH133">
        <v>0.49997614285714292</v>
      </c>
      <c r="CI133">
        <v>0.50002385714285713</v>
      </c>
      <c r="CJ133">
        <v>0</v>
      </c>
      <c r="CK133">
        <v>1265.792857142857</v>
      </c>
      <c r="CL133">
        <v>4.9990899999999998</v>
      </c>
      <c r="CM133">
        <v>13725.428571428571</v>
      </c>
      <c r="CN133">
        <v>9557.6471428571422</v>
      </c>
      <c r="CO133">
        <v>41</v>
      </c>
      <c r="CP133">
        <v>42.5</v>
      </c>
      <c r="CQ133">
        <v>41.75</v>
      </c>
      <c r="CR133">
        <v>41.723000000000013</v>
      </c>
      <c r="CS133">
        <v>42.321000000000012</v>
      </c>
      <c r="CT133">
        <v>597.46428571428567</v>
      </c>
      <c r="CU133">
        <v>597.5214285714286</v>
      </c>
      <c r="CV133">
        <v>0</v>
      </c>
      <c r="CW133">
        <v>1678120064.2</v>
      </c>
      <c r="CX133">
        <v>0</v>
      </c>
      <c r="CY133">
        <v>1678116306.0999999</v>
      </c>
      <c r="CZ133" t="s">
        <v>356</v>
      </c>
      <c r="DA133">
        <v>1678116302.5999999</v>
      </c>
      <c r="DB133">
        <v>1678116306.0999999</v>
      </c>
      <c r="DC133">
        <v>12</v>
      </c>
      <c r="DD133">
        <v>3.5000000000000003E-2</v>
      </c>
      <c r="DE133">
        <v>0.05</v>
      </c>
      <c r="DF133">
        <v>-6.1040000000000001</v>
      </c>
      <c r="DG133">
        <v>0.249</v>
      </c>
      <c r="DH133">
        <v>413</v>
      </c>
      <c r="DI133">
        <v>32</v>
      </c>
      <c r="DJ133">
        <v>0.5</v>
      </c>
      <c r="DK133">
        <v>0.15</v>
      </c>
      <c r="DL133">
        <v>-25.108509756097561</v>
      </c>
      <c r="DM133">
        <v>-1.2896362369338781</v>
      </c>
      <c r="DN133">
        <v>0.13656453813325861</v>
      </c>
      <c r="DO133">
        <v>0</v>
      </c>
      <c r="DP133">
        <v>2.3413168292682931</v>
      </c>
      <c r="DQ133">
        <v>-0.14363372822299789</v>
      </c>
      <c r="DR133">
        <v>1.42367871887816E-2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3.2977699999999999</v>
      </c>
      <c r="EB133">
        <v>2.6246700000000001</v>
      </c>
      <c r="EC133">
        <v>0.15637100000000001</v>
      </c>
      <c r="ED133">
        <v>0.15765999999999999</v>
      </c>
      <c r="EE133">
        <v>0.13550100000000001</v>
      </c>
      <c r="EF133">
        <v>0.12772700000000001</v>
      </c>
      <c r="EG133">
        <v>25505.3</v>
      </c>
      <c r="EH133">
        <v>25837.8</v>
      </c>
      <c r="EI133">
        <v>28123.1</v>
      </c>
      <c r="EJ133">
        <v>29515.9</v>
      </c>
      <c r="EK133">
        <v>33476</v>
      </c>
      <c r="EL133">
        <v>35733.9</v>
      </c>
      <c r="EM133">
        <v>39713</v>
      </c>
      <c r="EN133">
        <v>42169.9</v>
      </c>
      <c r="EO133">
        <v>2.2494000000000001</v>
      </c>
      <c r="EP133">
        <v>2.22193</v>
      </c>
      <c r="EQ133">
        <v>0.123184</v>
      </c>
      <c r="ER133">
        <v>0</v>
      </c>
      <c r="ES133">
        <v>29.573699999999999</v>
      </c>
      <c r="ET133">
        <v>999.9</v>
      </c>
      <c r="EU133">
        <v>73.8</v>
      </c>
      <c r="EV133">
        <v>32.6</v>
      </c>
      <c r="EW133">
        <v>35.993699999999997</v>
      </c>
      <c r="EX133">
        <v>56.6372</v>
      </c>
      <c r="EY133">
        <v>-3.87019</v>
      </c>
      <c r="EZ133">
        <v>2</v>
      </c>
      <c r="FA133">
        <v>0.33255099999999999</v>
      </c>
      <c r="FB133">
        <v>-0.54227099999999995</v>
      </c>
      <c r="FC133">
        <v>20.2746</v>
      </c>
      <c r="FD133">
        <v>5.2208800000000002</v>
      </c>
      <c r="FE133">
        <v>12.0046</v>
      </c>
      <c r="FF133">
        <v>4.98705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1.8622000000000001</v>
      </c>
      <c r="FN133">
        <v>1.8643000000000001</v>
      </c>
      <c r="FO133">
        <v>1.8603499999999999</v>
      </c>
      <c r="FP133">
        <v>1.8610800000000001</v>
      </c>
      <c r="FQ133">
        <v>1.8602000000000001</v>
      </c>
      <c r="FR133">
        <v>1.86188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-6.9779999999999998</v>
      </c>
      <c r="GH133">
        <v>0.25090000000000001</v>
      </c>
      <c r="GI133">
        <v>-4.4273770621571362</v>
      </c>
      <c r="GJ133">
        <v>-4.6782648166075668E-3</v>
      </c>
      <c r="GK133">
        <v>2.0645039605938809E-6</v>
      </c>
      <c r="GL133">
        <v>-4.2957140779123221E-10</v>
      </c>
      <c r="GM133">
        <v>-7.2769555290842433E-2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62</v>
      </c>
      <c r="GV133">
        <v>61.9</v>
      </c>
      <c r="GW133">
        <v>2.2668499999999998</v>
      </c>
      <c r="GX133">
        <v>2.52319</v>
      </c>
      <c r="GY133">
        <v>2.04834</v>
      </c>
      <c r="GZ133">
        <v>2.6208499999999999</v>
      </c>
      <c r="HA133">
        <v>2.1972700000000001</v>
      </c>
      <c r="HB133">
        <v>2.2680699999999998</v>
      </c>
      <c r="HC133">
        <v>37.385800000000003</v>
      </c>
      <c r="HD133">
        <v>14.727399999999999</v>
      </c>
      <c r="HE133">
        <v>18</v>
      </c>
      <c r="HF133">
        <v>709.04700000000003</v>
      </c>
      <c r="HG133">
        <v>765.44299999999998</v>
      </c>
      <c r="HH133">
        <v>30.999700000000001</v>
      </c>
      <c r="HI133">
        <v>31.6417</v>
      </c>
      <c r="HJ133">
        <v>30.0002</v>
      </c>
      <c r="HK133">
        <v>31.613399999999999</v>
      </c>
      <c r="HL133">
        <v>31.626799999999999</v>
      </c>
      <c r="HM133">
        <v>45.3568</v>
      </c>
      <c r="HN133">
        <v>20.8508</v>
      </c>
      <c r="HO133">
        <v>100</v>
      </c>
      <c r="HP133">
        <v>31</v>
      </c>
      <c r="HQ133">
        <v>789.36699999999996</v>
      </c>
      <c r="HR133">
        <v>30.297899999999998</v>
      </c>
      <c r="HS133">
        <v>99.121399999999994</v>
      </c>
      <c r="HT133">
        <v>97.806100000000001</v>
      </c>
    </row>
    <row r="134" spans="1:228" x14ac:dyDescent="0.2">
      <c r="A134">
        <v>119</v>
      </c>
      <c r="B134">
        <v>1678120026.0999999</v>
      </c>
      <c r="C134">
        <v>471</v>
      </c>
      <c r="D134" t="s">
        <v>596</v>
      </c>
      <c r="E134" t="s">
        <v>597</v>
      </c>
      <c r="F134">
        <v>4</v>
      </c>
      <c r="G134">
        <v>1678120023.7874999</v>
      </c>
      <c r="H134">
        <f t="shared" si="34"/>
        <v>2.5706142387763396E-3</v>
      </c>
      <c r="I134">
        <f t="shared" si="35"/>
        <v>2.5706142387763395</v>
      </c>
      <c r="J134">
        <f t="shared" si="36"/>
        <v>14.832698539506218</v>
      </c>
      <c r="K134">
        <f t="shared" si="37"/>
        <v>755.47600000000011</v>
      </c>
      <c r="L134">
        <f t="shared" si="38"/>
        <v>611.68109741360911</v>
      </c>
      <c r="M134">
        <f t="shared" si="39"/>
        <v>62.004309524836223</v>
      </c>
      <c r="N134">
        <f t="shared" si="40"/>
        <v>76.58037487287406</v>
      </c>
      <c r="O134">
        <f t="shared" si="41"/>
        <v>0.19062685097014809</v>
      </c>
      <c r="P134">
        <f t="shared" si="42"/>
        <v>2.7681777143578246</v>
      </c>
      <c r="Q134">
        <f t="shared" si="43"/>
        <v>0.18362274938462395</v>
      </c>
      <c r="R134">
        <f t="shared" si="44"/>
        <v>0.1153720680756877</v>
      </c>
      <c r="S134">
        <f t="shared" si="45"/>
        <v>226.11837635978006</v>
      </c>
      <c r="T134">
        <f t="shared" si="46"/>
        <v>32.498926921579731</v>
      </c>
      <c r="U134">
        <f t="shared" si="47"/>
        <v>31.566050000000001</v>
      </c>
      <c r="V134">
        <f t="shared" si="48"/>
        <v>4.6590449309358695</v>
      </c>
      <c r="W134">
        <f t="shared" si="49"/>
        <v>69.80185249766059</v>
      </c>
      <c r="X134">
        <f t="shared" si="50"/>
        <v>3.2956443230654511</v>
      </c>
      <c r="Y134">
        <f t="shared" si="51"/>
        <v>4.7214281643540978</v>
      </c>
      <c r="Z134">
        <f t="shared" si="52"/>
        <v>1.3634006078704184</v>
      </c>
      <c r="AA134">
        <f t="shared" si="53"/>
        <v>-113.36408793003658</v>
      </c>
      <c r="AB134">
        <f t="shared" si="54"/>
        <v>34.988848381752661</v>
      </c>
      <c r="AC134">
        <f t="shared" si="55"/>
        <v>2.8575431550392336</v>
      </c>
      <c r="AD134">
        <f t="shared" si="56"/>
        <v>150.60067996653538</v>
      </c>
      <c r="AE134">
        <f t="shared" si="57"/>
        <v>25.501251681274457</v>
      </c>
      <c r="AF134">
        <f t="shared" si="58"/>
        <v>2.5595187294051831</v>
      </c>
      <c r="AG134">
        <f t="shared" si="59"/>
        <v>14.832698539506218</v>
      </c>
      <c r="AH134">
        <v>804.33072684534727</v>
      </c>
      <c r="AI134">
        <v>783.92709696969666</v>
      </c>
      <c r="AJ134">
        <v>1.6900555831996391</v>
      </c>
      <c r="AK134">
        <v>60.517425008819501</v>
      </c>
      <c r="AL134">
        <f t="shared" si="60"/>
        <v>2.5706142387763395</v>
      </c>
      <c r="AM134">
        <v>30.217951772495649</v>
      </c>
      <c r="AN134">
        <v>32.513727272727273</v>
      </c>
      <c r="AO134">
        <v>-3.2929989594321539E-6</v>
      </c>
      <c r="AP134">
        <v>101.17215150411209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47539.019392272807</v>
      </c>
      <c r="AV134">
        <f t="shared" si="64"/>
        <v>1200.0162499999999</v>
      </c>
      <c r="AW134">
        <f t="shared" si="65"/>
        <v>1025.9389260931503</v>
      </c>
      <c r="AX134">
        <f t="shared" si="66"/>
        <v>0.85493752779860299</v>
      </c>
      <c r="AY134">
        <f t="shared" si="67"/>
        <v>0.18842942865130374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1678120023.7874999</v>
      </c>
      <c r="BF134">
        <v>755.47600000000011</v>
      </c>
      <c r="BG134">
        <v>780.80087500000002</v>
      </c>
      <c r="BH134">
        <v>32.511987499999996</v>
      </c>
      <c r="BI134">
        <v>30.2261375</v>
      </c>
      <c r="BJ134">
        <v>762.460375</v>
      </c>
      <c r="BK134">
        <v>32.261125</v>
      </c>
      <c r="BL134">
        <v>649.99112500000001</v>
      </c>
      <c r="BM134">
        <v>101.26712499999999</v>
      </c>
      <c r="BN134">
        <v>9.9926862499999991E-2</v>
      </c>
      <c r="BO134">
        <v>31.8005</v>
      </c>
      <c r="BP134">
        <v>31.566050000000001</v>
      </c>
      <c r="BQ134">
        <v>999.9</v>
      </c>
      <c r="BR134">
        <v>0</v>
      </c>
      <c r="BS134">
        <v>0</v>
      </c>
      <c r="BT134">
        <v>8993.28125</v>
      </c>
      <c r="BU134">
        <v>0</v>
      </c>
      <c r="BV134">
        <v>142.20699999999999</v>
      </c>
      <c r="BW134">
        <v>-25.325162500000001</v>
      </c>
      <c r="BX134">
        <v>780.86312499999997</v>
      </c>
      <c r="BY134">
        <v>805.13750000000005</v>
      </c>
      <c r="BZ134">
        <v>2.28583625</v>
      </c>
      <c r="CA134">
        <v>780.80087500000002</v>
      </c>
      <c r="CB134">
        <v>30.2261375</v>
      </c>
      <c r="CC134">
        <v>3.2923925000000001</v>
      </c>
      <c r="CD134">
        <v>3.0609150000000001</v>
      </c>
      <c r="CE134">
        <v>25.585574999999999</v>
      </c>
      <c r="CF134">
        <v>24.363025</v>
      </c>
      <c r="CG134">
        <v>1200.0162499999999</v>
      </c>
      <c r="CH134">
        <v>0.499999625</v>
      </c>
      <c r="CI134">
        <v>0.50000037499999994</v>
      </c>
      <c r="CJ134">
        <v>0</v>
      </c>
      <c r="CK134">
        <v>1269.1875</v>
      </c>
      <c r="CL134">
        <v>4.9990899999999998</v>
      </c>
      <c r="CM134">
        <v>13765.2125</v>
      </c>
      <c r="CN134">
        <v>9557.99</v>
      </c>
      <c r="CO134">
        <v>41</v>
      </c>
      <c r="CP134">
        <v>42.507750000000001</v>
      </c>
      <c r="CQ134">
        <v>41.75</v>
      </c>
      <c r="CR134">
        <v>41.726374999999997</v>
      </c>
      <c r="CS134">
        <v>42.351374999999997</v>
      </c>
      <c r="CT134">
        <v>597.50749999999994</v>
      </c>
      <c r="CU134">
        <v>597.50874999999996</v>
      </c>
      <c r="CV134">
        <v>0</v>
      </c>
      <c r="CW134">
        <v>1678120067.8</v>
      </c>
      <c r="CX134">
        <v>0</v>
      </c>
      <c r="CY134">
        <v>1678116306.0999999</v>
      </c>
      <c r="CZ134" t="s">
        <v>356</v>
      </c>
      <c r="DA134">
        <v>1678116302.5999999</v>
      </c>
      <c r="DB134">
        <v>1678116306.0999999</v>
      </c>
      <c r="DC134">
        <v>12</v>
      </c>
      <c r="DD134">
        <v>3.5000000000000003E-2</v>
      </c>
      <c r="DE134">
        <v>0.05</v>
      </c>
      <c r="DF134">
        <v>-6.1040000000000001</v>
      </c>
      <c r="DG134">
        <v>0.249</v>
      </c>
      <c r="DH134">
        <v>413</v>
      </c>
      <c r="DI134">
        <v>32</v>
      </c>
      <c r="DJ134">
        <v>0.5</v>
      </c>
      <c r="DK134">
        <v>0.15</v>
      </c>
      <c r="DL134">
        <v>-25.17502926829269</v>
      </c>
      <c r="DM134">
        <v>-0.95785923344945678</v>
      </c>
      <c r="DN134">
        <v>0.1098548715437946</v>
      </c>
      <c r="DO134">
        <v>0</v>
      </c>
      <c r="DP134">
        <v>2.3301960975609761</v>
      </c>
      <c r="DQ134">
        <v>-0.17627749128919709</v>
      </c>
      <c r="DR134">
        <v>1.8829816505983761E-2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3.29847</v>
      </c>
      <c r="EB134">
        <v>2.6257000000000001</v>
      </c>
      <c r="EC134">
        <v>0.15727099999999999</v>
      </c>
      <c r="ED134">
        <v>0.158581</v>
      </c>
      <c r="EE134">
        <v>0.13550499999999999</v>
      </c>
      <c r="EF134">
        <v>0.127993</v>
      </c>
      <c r="EG134">
        <v>25477.9</v>
      </c>
      <c r="EH134">
        <v>25809.4</v>
      </c>
      <c r="EI134">
        <v>28123</v>
      </c>
      <c r="EJ134">
        <v>29515.9</v>
      </c>
      <c r="EK134">
        <v>33475.9</v>
      </c>
      <c r="EL134">
        <v>35722.699999999997</v>
      </c>
      <c r="EM134">
        <v>39713</v>
      </c>
      <c r="EN134">
        <v>42169.5</v>
      </c>
      <c r="EO134">
        <v>2.2498999999999998</v>
      </c>
      <c r="EP134">
        <v>2.2214800000000001</v>
      </c>
      <c r="EQ134">
        <v>0.12263300000000001</v>
      </c>
      <c r="ER134">
        <v>0</v>
      </c>
      <c r="ES134">
        <v>29.566299999999998</v>
      </c>
      <c r="ET134">
        <v>999.9</v>
      </c>
      <c r="EU134">
        <v>73.8</v>
      </c>
      <c r="EV134">
        <v>32.6</v>
      </c>
      <c r="EW134">
        <v>35.9968</v>
      </c>
      <c r="EX134">
        <v>56.757199999999997</v>
      </c>
      <c r="EY134">
        <v>-4.0224399999999996</v>
      </c>
      <c r="EZ134">
        <v>2</v>
      </c>
      <c r="FA134">
        <v>0.33270100000000002</v>
      </c>
      <c r="FB134">
        <v>-0.54122800000000004</v>
      </c>
      <c r="FC134">
        <v>20.274799999999999</v>
      </c>
      <c r="FD134">
        <v>5.2207299999999996</v>
      </c>
      <c r="FE134">
        <v>12.004</v>
      </c>
      <c r="FF134">
        <v>4.9871999999999996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1.86222</v>
      </c>
      <c r="FN134">
        <v>1.8643000000000001</v>
      </c>
      <c r="FO134">
        <v>1.8603499999999999</v>
      </c>
      <c r="FP134">
        <v>1.86107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-6.9930000000000003</v>
      </c>
      <c r="GH134">
        <v>0.25090000000000001</v>
      </c>
      <c r="GI134">
        <v>-4.4273770621571362</v>
      </c>
      <c r="GJ134">
        <v>-4.6782648166075668E-3</v>
      </c>
      <c r="GK134">
        <v>2.0645039605938809E-6</v>
      </c>
      <c r="GL134">
        <v>-4.2957140779123221E-10</v>
      </c>
      <c r="GM134">
        <v>-7.2769555290842433E-2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62.1</v>
      </c>
      <c r="GV134">
        <v>62</v>
      </c>
      <c r="GW134">
        <v>2.2827099999999998</v>
      </c>
      <c r="GX134">
        <v>2.51709</v>
      </c>
      <c r="GY134">
        <v>2.04834</v>
      </c>
      <c r="GZ134">
        <v>2.6220699999999999</v>
      </c>
      <c r="HA134">
        <v>2.1972700000000001</v>
      </c>
      <c r="HB134">
        <v>2.33765</v>
      </c>
      <c r="HC134">
        <v>37.409799999999997</v>
      </c>
      <c r="HD134">
        <v>14.744899999999999</v>
      </c>
      <c r="HE134">
        <v>18</v>
      </c>
      <c r="HF134">
        <v>709.49400000000003</v>
      </c>
      <c r="HG134">
        <v>765.02599999999995</v>
      </c>
      <c r="HH134">
        <v>31.0001</v>
      </c>
      <c r="HI134">
        <v>31.6433</v>
      </c>
      <c r="HJ134">
        <v>30.000299999999999</v>
      </c>
      <c r="HK134">
        <v>31.616</v>
      </c>
      <c r="HL134">
        <v>31.628499999999999</v>
      </c>
      <c r="HM134">
        <v>45.670200000000001</v>
      </c>
      <c r="HN134">
        <v>20.8508</v>
      </c>
      <c r="HO134">
        <v>100</v>
      </c>
      <c r="HP134">
        <v>31</v>
      </c>
      <c r="HQ134">
        <v>796.07100000000003</v>
      </c>
      <c r="HR134">
        <v>30.297000000000001</v>
      </c>
      <c r="HS134">
        <v>99.121200000000002</v>
      </c>
      <c r="HT134">
        <v>97.805499999999995</v>
      </c>
    </row>
    <row r="135" spans="1:228" x14ac:dyDescent="0.2">
      <c r="A135">
        <v>120</v>
      </c>
      <c r="B135">
        <v>1678120030.0999999</v>
      </c>
      <c r="C135">
        <v>475</v>
      </c>
      <c r="D135" t="s">
        <v>598</v>
      </c>
      <c r="E135" t="s">
        <v>599</v>
      </c>
      <c r="F135">
        <v>4</v>
      </c>
      <c r="G135">
        <v>1678120028.0999999</v>
      </c>
      <c r="H135">
        <f t="shared" si="34"/>
        <v>2.5774429531023003E-3</v>
      </c>
      <c r="I135">
        <f t="shared" si="35"/>
        <v>2.5774429531023002</v>
      </c>
      <c r="J135">
        <f t="shared" si="36"/>
        <v>14.832145892573047</v>
      </c>
      <c r="K135">
        <f t="shared" si="37"/>
        <v>762.56285714285718</v>
      </c>
      <c r="L135">
        <f t="shared" si="38"/>
        <v>619.09133951568037</v>
      </c>
      <c r="M135">
        <f t="shared" si="39"/>
        <v>62.755446847761341</v>
      </c>
      <c r="N135">
        <f t="shared" si="40"/>
        <v>77.298727659383658</v>
      </c>
      <c r="O135">
        <f t="shared" si="41"/>
        <v>0.19134824802293893</v>
      </c>
      <c r="P135">
        <f t="shared" si="42"/>
        <v>2.7652937973495471</v>
      </c>
      <c r="Q135">
        <f t="shared" si="43"/>
        <v>0.1842850231372116</v>
      </c>
      <c r="R135">
        <f t="shared" si="44"/>
        <v>0.11579101973496589</v>
      </c>
      <c r="S135">
        <f t="shared" si="45"/>
        <v>226.10997339576599</v>
      </c>
      <c r="T135">
        <f t="shared" si="46"/>
        <v>32.493511668067569</v>
      </c>
      <c r="U135">
        <f t="shared" si="47"/>
        <v>31.569942857142859</v>
      </c>
      <c r="V135">
        <f t="shared" si="48"/>
        <v>4.6600748661405946</v>
      </c>
      <c r="W135">
        <f t="shared" si="49"/>
        <v>69.868035037307337</v>
      </c>
      <c r="X135">
        <f t="shared" si="50"/>
        <v>3.2979891680388356</v>
      </c>
      <c r="Y135">
        <f t="shared" si="51"/>
        <v>4.720311894098371</v>
      </c>
      <c r="Z135">
        <f t="shared" si="52"/>
        <v>1.3620856981017591</v>
      </c>
      <c r="AA135">
        <f t="shared" si="53"/>
        <v>-113.66523423181144</v>
      </c>
      <c r="AB135">
        <f t="shared" si="54"/>
        <v>33.750152597218602</v>
      </c>
      <c r="AC135">
        <f t="shared" si="55"/>
        <v>2.7592495397018029</v>
      </c>
      <c r="AD135">
        <f t="shared" si="56"/>
        <v>148.95414130087497</v>
      </c>
      <c r="AE135">
        <f t="shared" si="57"/>
        <v>25.765754224517092</v>
      </c>
      <c r="AF135">
        <f t="shared" si="58"/>
        <v>2.4976449600225621</v>
      </c>
      <c r="AG135">
        <f t="shared" si="59"/>
        <v>14.832145892573047</v>
      </c>
      <c r="AH135">
        <v>811.44371287579702</v>
      </c>
      <c r="AI135">
        <v>790.84766060606023</v>
      </c>
      <c r="AJ135">
        <v>1.7425644763275041</v>
      </c>
      <c r="AK135">
        <v>60.517425008819501</v>
      </c>
      <c r="AL135">
        <f t="shared" si="60"/>
        <v>2.5774429531023002</v>
      </c>
      <c r="AM135">
        <v>30.306221569290479</v>
      </c>
      <c r="AN135">
        <v>32.550496969696951</v>
      </c>
      <c r="AO135">
        <v>9.1854896183220028E-3</v>
      </c>
      <c r="AP135">
        <v>101.17215150411209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47460.00272620067</v>
      </c>
      <c r="AV135">
        <f t="shared" si="64"/>
        <v>1199.974285714286</v>
      </c>
      <c r="AW135">
        <f t="shared" si="65"/>
        <v>1025.9027924330396</v>
      </c>
      <c r="AX135">
        <f t="shared" si="66"/>
        <v>0.85493731377949467</v>
      </c>
      <c r="AY135">
        <f t="shared" si="67"/>
        <v>0.18842901559442482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1678120028.0999999</v>
      </c>
      <c r="BF135">
        <v>762.56285714285718</v>
      </c>
      <c r="BG135">
        <v>788.10071428571416</v>
      </c>
      <c r="BH135">
        <v>32.535128571428572</v>
      </c>
      <c r="BI135">
        <v>30.304971428571431</v>
      </c>
      <c r="BJ135">
        <v>769.56357142857155</v>
      </c>
      <c r="BK135">
        <v>32.28407142857143</v>
      </c>
      <c r="BL135">
        <v>650.10228571428581</v>
      </c>
      <c r="BM135">
        <v>101.2665714285714</v>
      </c>
      <c r="BN135">
        <v>0.10045285714285709</v>
      </c>
      <c r="BO135">
        <v>31.796328571428571</v>
      </c>
      <c r="BP135">
        <v>31.569942857142859</v>
      </c>
      <c r="BQ135">
        <v>999.89999999999986</v>
      </c>
      <c r="BR135">
        <v>0</v>
      </c>
      <c r="BS135">
        <v>0</v>
      </c>
      <c r="BT135">
        <v>8978.0342857142859</v>
      </c>
      <c r="BU135">
        <v>0</v>
      </c>
      <c r="BV135">
        <v>139.0265714285714</v>
      </c>
      <c r="BW135">
        <v>-25.538157142857141</v>
      </c>
      <c r="BX135">
        <v>788.20699999999999</v>
      </c>
      <c r="BY135">
        <v>812.73071428571427</v>
      </c>
      <c r="BZ135">
        <v>2.2301485714285709</v>
      </c>
      <c r="CA135">
        <v>788.10071428571416</v>
      </c>
      <c r="CB135">
        <v>30.304971428571431</v>
      </c>
      <c r="CC135">
        <v>3.294727142857143</v>
      </c>
      <c r="CD135">
        <v>3.0688842857142862</v>
      </c>
      <c r="CE135">
        <v>25.59748571428571</v>
      </c>
      <c r="CF135">
        <v>24.406471428571429</v>
      </c>
      <c r="CG135">
        <v>1199.974285714286</v>
      </c>
      <c r="CH135">
        <v>0.50000614285714284</v>
      </c>
      <c r="CI135">
        <v>0.49999385714285721</v>
      </c>
      <c r="CJ135">
        <v>0</v>
      </c>
      <c r="CK135">
        <v>1273.447142857143</v>
      </c>
      <c r="CL135">
        <v>4.9990899999999998</v>
      </c>
      <c r="CM135">
        <v>13810.928571428571</v>
      </c>
      <c r="CN135">
        <v>9557.6885714285727</v>
      </c>
      <c r="CO135">
        <v>41</v>
      </c>
      <c r="CP135">
        <v>42.5</v>
      </c>
      <c r="CQ135">
        <v>41.75</v>
      </c>
      <c r="CR135">
        <v>41.732000000000014</v>
      </c>
      <c r="CS135">
        <v>42.33</v>
      </c>
      <c r="CT135">
        <v>597.49714285714276</v>
      </c>
      <c r="CU135">
        <v>597.48142857142841</v>
      </c>
      <c r="CV135">
        <v>0</v>
      </c>
      <c r="CW135">
        <v>1678120072</v>
      </c>
      <c r="CX135">
        <v>0</v>
      </c>
      <c r="CY135">
        <v>1678116306.0999999</v>
      </c>
      <c r="CZ135" t="s">
        <v>356</v>
      </c>
      <c r="DA135">
        <v>1678116302.5999999</v>
      </c>
      <c r="DB135">
        <v>1678116306.0999999</v>
      </c>
      <c r="DC135">
        <v>12</v>
      </c>
      <c r="DD135">
        <v>3.5000000000000003E-2</v>
      </c>
      <c r="DE135">
        <v>0.05</v>
      </c>
      <c r="DF135">
        <v>-6.1040000000000001</v>
      </c>
      <c r="DG135">
        <v>0.249</v>
      </c>
      <c r="DH135">
        <v>413</v>
      </c>
      <c r="DI135">
        <v>32</v>
      </c>
      <c r="DJ135">
        <v>0.5</v>
      </c>
      <c r="DK135">
        <v>0.15</v>
      </c>
      <c r="DL135">
        <v>-25.268290243902442</v>
      </c>
      <c r="DM135">
        <v>-1.408889895470417</v>
      </c>
      <c r="DN135">
        <v>0.15511877558491999</v>
      </c>
      <c r="DO135">
        <v>0</v>
      </c>
      <c r="DP135">
        <v>2.3068892682926831</v>
      </c>
      <c r="DQ135">
        <v>-0.35774655052265292</v>
      </c>
      <c r="DR135">
        <v>3.9975945229920193E-2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3.29827</v>
      </c>
      <c r="EB135">
        <v>2.6253199999999999</v>
      </c>
      <c r="EC135">
        <v>0.15819</v>
      </c>
      <c r="ED135">
        <v>0.15948100000000001</v>
      </c>
      <c r="EE135">
        <v>0.13561699999999999</v>
      </c>
      <c r="EF135">
        <v>0.12806200000000001</v>
      </c>
      <c r="EG135">
        <v>25449.599999999999</v>
      </c>
      <c r="EH135">
        <v>25781.599999999999</v>
      </c>
      <c r="EI135">
        <v>28122.400000000001</v>
      </c>
      <c r="EJ135">
        <v>29515.599999999999</v>
      </c>
      <c r="EK135">
        <v>33471</v>
      </c>
      <c r="EL135">
        <v>35720</v>
      </c>
      <c r="EM135">
        <v>39712.300000000003</v>
      </c>
      <c r="EN135">
        <v>42169.5</v>
      </c>
      <c r="EO135">
        <v>2.2496800000000001</v>
      </c>
      <c r="EP135">
        <v>2.2216499999999999</v>
      </c>
      <c r="EQ135">
        <v>0.123639</v>
      </c>
      <c r="ER135">
        <v>0</v>
      </c>
      <c r="ES135">
        <v>29.560600000000001</v>
      </c>
      <c r="ET135">
        <v>999.9</v>
      </c>
      <c r="EU135">
        <v>73.8</v>
      </c>
      <c r="EV135">
        <v>32.6</v>
      </c>
      <c r="EW135">
        <v>35.997</v>
      </c>
      <c r="EX135">
        <v>56.667200000000001</v>
      </c>
      <c r="EY135">
        <v>-4.1306099999999999</v>
      </c>
      <c r="EZ135">
        <v>2</v>
      </c>
      <c r="FA135">
        <v>0.33276699999999998</v>
      </c>
      <c r="FB135">
        <v>-0.53844999999999998</v>
      </c>
      <c r="FC135">
        <v>20.2746</v>
      </c>
      <c r="FD135">
        <v>5.2204300000000003</v>
      </c>
      <c r="FE135">
        <v>12.004300000000001</v>
      </c>
      <c r="FF135">
        <v>4.9869500000000002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1.8622099999999999</v>
      </c>
      <c r="FN135">
        <v>1.8643000000000001</v>
      </c>
      <c r="FO135">
        <v>1.8603499999999999</v>
      </c>
      <c r="FP135">
        <v>1.86107</v>
      </c>
      <c r="FQ135">
        <v>1.8602000000000001</v>
      </c>
      <c r="FR135">
        <v>1.86189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-7.0090000000000003</v>
      </c>
      <c r="GH135">
        <v>0.25119999999999998</v>
      </c>
      <c r="GI135">
        <v>-4.4273770621571362</v>
      </c>
      <c r="GJ135">
        <v>-4.6782648166075668E-3</v>
      </c>
      <c r="GK135">
        <v>2.0645039605938809E-6</v>
      </c>
      <c r="GL135">
        <v>-4.2957140779123221E-10</v>
      </c>
      <c r="GM135">
        <v>-7.2769555290842433E-2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62.1</v>
      </c>
      <c r="GV135">
        <v>62.1</v>
      </c>
      <c r="GW135">
        <v>2.2985799999999998</v>
      </c>
      <c r="GX135">
        <v>2.5158700000000001</v>
      </c>
      <c r="GY135">
        <v>2.04834</v>
      </c>
      <c r="GZ135">
        <v>2.6208499999999999</v>
      </c>
      <c r="HA135">
        <v>2.1972700000000001</v>
      </c>
      <c r="HB135">
        <v>2.34131</v>
      </c>
      <c r="HC135">
        <v>37.409799999999997</v>
      </c>
      <c r="HD135">
        <v>14.744899999999999</v>
      </c>
      <c r="HE135">
        <v>18</v>
      </c>
      <c r="HF135">
        <v>709.30799999999999</v>
      </c>
      <c r="HG135">
        <v>765.21100000000001</v>
      </c>
      <c r="HH135">
        <v>31.000499999999999</v>
      </c>
      <c r="HI135">
        <v>31.6433</v>
      </c>
      <c r="HJ135">
        <v>30.000299999999999</v>
      </c>
      <c r="HK135">
        <v>31.616199999999999</v>
      </c>
      <c r="HL135">
        <v>31.6295</v>
      </c>
      <c r="HM135">
        <v>45.9861</v>
      </c>
      <c r="HN135">
        <v>20.8508</v>
      </c>
      <c r="HO135">
        <v>100</v>
      </c>
      <c r="HP135">
        <v>31</v>
      </c>
      <c r="HQ135">
        <v>802.77499999999998</v>
      </c>
      <c r="HR135">
        <v>30.282699999999998</v>
      </c>
      <c r="HS135">
        <v>99.119299999999996</v>
      </c>
      <c r="HT135">
        <v>97.805199999999999</v>
      </c>
    </row>
    <row r="136" spans="1:228" x14ac:dyDescent="0.2">
      <c r="A136">
        <v>121</v>
      </c>
      <c r="B136">
        <v>1678120034.0999999</v>
      </c>
      <c r="C136">
        <v>479</v>
      </c>
      <c r="D136" t="s">
        <v>600</v>
      </c>
      <c r="E136" t="s">
        <v>601</v>
      </c>
      <c r="F136">
        <v>4</v>
      </c>
      <c r="G136">
        <v>1678120031.7874999</v>
      </c>
      <c r="H136">
        <f t="shared" si="34"/>
        <v>2.5526681406424249E-3</v>
      </c>
      <c r="I136">
        <f t="shared" si="35"/>
        <v>2.552668140642425</v>
      </c>
      <c r="J136">
        <f t="shared" si="36"/>
        <v>15.134337441137671</v>
      </c>
      <c r="K136">
        <f t="shared" si="37"/>
        <v>768.72137500000008</v>
      </c>
      <c r="L136">
        <f t="shared" si="38"/>
        <v>621.75780358882321</v>
      </c>
      <c r="M136">
        <f t="shared" si="39"/>
        <v>63.026468841714461</v>
      </c>
      <c r="N136">
        <f t="shared" si="40"/>
        <v>77.923901412643801</v>
      </c>
      <c r="O136">
        <f t="shared" si="41"/>
        <v>0.19008578192334027</v>
      </c>
      <c r="P136">
        <f t="shared" si="42"/>
        <v>2.769079753579692</v>
      </c>
      <c r="Q136">
        <f t="shared" si="43"/>
        <v>0.18312278243234748</v>
      </c>
      <c r="R136">
        <f t="shared" si="44"/>
        <v>0.11505608654225231</v>
      </c>
      <c r="S136">
        <f t="shared" si="45"/>
        <v>226.12430286052339</v>
      </c>
      <c r="T136">
        <f t="shared" si="46"/>
        <v>32.497032546963624</v>
      </c>
      <c r="U136">
        <f t="shared" si="47"/>
        <v>31.563424999999999</v>
      </c>
      <c r="V136">
        <f t="shared" si="48"/>
        <v>4.6583505452389495</v>
      </c>
      <c r="W136">
        <f t="shared" si="49"/>
        <v>69.937028858870249</v>
      </c>
      <c r="X136">
        <f t="shared" si="50"/>
        <v>3.3007867787779439</v>
      </c>
      <c r="Y136">
        <f t="shared" si="51"/>
        <v>4.7196554280834295</v>
      </c>
      <c r="Z136">
        <f t="shared" si="52"/>
        <v>1.3575637664610056</v>
      </c>
      <c r="AA136">
        <f t="shared" si="53"/>
        <v>-112.57266500233094</v>
      </c>
      <c r="AB136">
        <f t="shared" si="54"/>
        <v>34.403103347701247</v>
      </c>
      <c r="AC136">
        <f t="shared" si="55"/>
        <v>2.8086620976687096</v>
      </c>
      <c r="AD136">
        <f t="shared" si="56"/>
        <v>150.7634033035624</v>
      </c>
      <c r="AE136">
        <f t="shared" si="57"/>
        <v>25.730919365748733</v>
      </c>
      <c r="AF136">
        <f t="shared" si="58"/>
        <v>2.5209604461708324</v>
      </c>
      <c r="AG136">
        <f t="shared" si="59"/>
        <v>15.134337441137671</v>
      </c>
      <c r="AH136">
        <v>818.34650396362861</v>
      </c>
      <c r="AI136">
        <v>797.64952121212093</v>
      </c>
      <c r="AJ136">
        <v>1.691731650549438</v>
      </c>
      <c r="AK136">
        <v>60.517425008819501</v>
      </c>
      <c r="AL136">
        <f t="shared" si="60"/>
        <v>2.552668140642425</v>
      </c>
      <c r="AM136">
        <v>30.311621202243241</v>
      </c>
      <c r="AN136">
        <v>32.568091515151522</v>
      </c>
      <c r="AO136">
        <v>3.6944510477703489E-3</v>
      </c>
      <c r="AP136">
        <v>101.17215150411209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47564.987101463812</v>
      </c>
      <c r="AV136">
        <f t="shared" si="64"/>
        <v>1200.0425</v>
      </c>
      <c r="AW136">
        <f t="shared" si="65"/>
        <v>1025.9618760935352</v>
      </c>
      <c r="AX136">
        <f t="shared" si="66"/>
        <v>0.85493795102551395</v>
      </c>
      <c r="AY136">
        <f t="shared" si="67"/>
        <v>0.18843024547924209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1678120031.7874999</v>
      </c>
      <c r="BF136">
        <v>768.72137500000008</v>
      </c>
      <c r="BG136">
        <v>794.26037499999995</v>
      </c>
      <c r="BH136">
        <v>32.562350000000002</v>
      </c>
      <c r="BI136">
        <v>30.3112125</v>
      </c>
      <c r="BJ136">
        <v>775.73612500000002</v>
      </c>
      <c r="BK136">
        <v>32.311100000000003</v>
      </c>
      <c r="BL136">
        <v>650.03725000000009</v>
      </c>
      <c r="BM136">
        <v>101.26824999999999</v>
      </c>
      <c r="BN136">
        <v>9.9949125E-2</v>
      </c>
      <c r="BO136">
        <v>31.793875</v>
      </c>
      <c r="BP136">
        <v>31.563424999999999</v>
      </c>
      <c r="BQ136">
        <v>999.9</v>
      </c>
      <c r="BR136">
        <v>0</v>
      </c>
      <c r="BS136">
        <v>0</v>
      </c>
      <c r="BT136">
        <v>8997.96875</v>
      </c>
      <c r="BU136">
        <v>0</v>
      </c>
      <c r="BV136">
        <v>137.46324999999999</v>
      </c>
      <c r="BW136">
        <v>-25.538937499999999</v>
      </c>
      <c r="BX136">
        <v>794.59537499999999</v>
      </c>
      <c r="BY136">
        <v>819.08787500000005</v>
      </c>
      <c r="BZ136">
        <v>2.2511462500000001</v>
      </c>
      <c r="CA136">
        <v>794.26037499999995</v>
      </c>
      <c r="CB136">
        <v>30.3112125</v>
      </c>
      <c r="CC136">
        <v>3.2975362499999998</v>
      </c>
      <c r="CD136">
        <v>3.0695637499999999</v>
      </c>
      <c r="CE136">
        <v>25.611862500000001</v>
      </c>
      <c r="CF136">
        <v>24.410174999999999</v>
      </c>
      <c r="CG136">
        <v>1200.0425</v>
      </c>
      <c r="CH136">
        <v>0.49998575000000001</v>
      </c>
      <c r="CI136">
        <v>0.50001437500000001</v>
      </c>
      <c r="CJ136">
        <v>0</v>
      </c>
      <c r="CK136">
        <v>1276.5125</v>
      </c>
      <c r="CL136">
        <v>4.9990899999999998</v>
      </c>
      <c r="CM136">
        <v>13851.4125</v>
      </c>
      <c r="CN136">
        <v>9558.1462499999998</v>
      </c>
      <c r="CO136">
        <v>41</v>
      </c>
      <c r="CP136">
        <v>42.5</v>
      </c>
      <c r="CQ136">
        <v>41.75</v>
      </c>
      <c r="CR136">
        <v>41.734250000000003</v>
      </c>
      <c r="CS136">
        <v>42.327749999999988</v>
      </c>
      <c r="CT136">
        <v>597.50375000000008</v>
      </c>
      <c r="CU136">
        <v>597.53874999999994</v>
      </c>
      <c r="CV136">
        <v>0</v>
      </c>
      <c r="CW136">
        <v>1678120076.2</v>
      </c>
      <c r="CX136">
        <v>0</v>
      </c>
      <c r="CY136">
        <v>1678116306.0999999</v>
      </c>
      <c r="CZ136" t="s">
        <v>356</v>
      </c>
      <c r="DA136">
        <v>1678116302.5999999</v>
      </c>
      <c r="DB136">
        <v>1678116306.0999999</v>
      </c>
      <c r="DC136">
        <v>12</v>
      </c>
      <c r="DD136">
        <v>3.5000000000000003E-2</v>
      </c>
      <c r="DE136">
        <v>0.05</v>
      </c>
      <c r="DF136">
        <v>-6.1040000000000001</v>
      </c>
      <c r="DG136">
        <v>0.249</v>
      </c>
      <c r="DH136">
        <v>413</v>
      </c>
      <c r="DI136">
        <v>32</v>
      </c>
      <c r="DJ136">
        <v>0.5</v>
      </c>
      <c r="DK136">
        <v>0.15</v>
      </c>
      <c r="DL136">
        <v>-25.35650731707317</v>
      </c>
      <c r="DM136">
        <v>-1.284156794425062</v>
      </c>
      <c r="DN136">
        <v>0.14460858084421341</v>
      </c>
      <c r="DO136">
        <v>0</v>
      </c>
      <c r="DP136">
        <v>2.288191219512195</v>
      </c>
      <c r="DQ136">
        <v>-0.36925275261323892</v>
      </c>
      <c r="DR136">
        <v>4.1022379388669192E-2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3.2980999999999998</v>
      </c>
      <c r="EB136">
        <v>2.6252800000000001</v>
      </c>
      <c r="EC136">
        <v>0.15909200000000001</v>
      </c>
      <c r="ED136">
        <v>0.160381</v>
      </c>
      <c r="EE136">
        <v>0.13566600000000001</v>
      </c>
      <c r="EF136">
        <v>0.12807199999999999</v>
      </c>
      <c r="EG136">
        <v>25421.7</v>
      </c>
      <c r="EH136">
        <v>25754.1</v>
      </c>
      <c r="EI136">
        <v>28121.8</v>
      </c>
      <c r="EJ136">
        <v>29515.9</v>
      </c>
      <c r="EK136">
        <v>33468.199999999997</v>
      </c>
      <c r="EL136">
        <v>35720</v>
      </c>
      <c r="EM136">
        <v>39711.1</v>
      </c>
      <c r="EN136">
        <v>42170</v>
      </c>
      <c r="EO136">
        <v>2.2494999999999998</v>
      </c>
      <c r="EP136">
        <v>2.22187</v>
      </c>
      <c r="EQ136">
        <v>0.123143</v>
      </c>
      <c r="ER136">
        <v>0</v>
      </c>
      <c r="ES136">
        <v>29.558299999999999</v>
      </c>
      <c r="ET136">
        <v>999.9</v>
      </c>
      <c r="EU136">
        <v>73.8</v>
      </c>
      <c r="EV136">
        <v>32.6</v>
      </c>
      <c r="EW136">
        <v>35.995899999999999</v>
      </c>
      <c r="EX136">
        <v>56.8172</v>
      </c>
      <c r="EY136">
        <v>-4.1466399999999997</v>
      </c>
      <c r="EZ136">
        <v>2</v>
      </c>
      <c r="FA136">
        <v>0.33289600000000003</v>
      </c>
      <c r="FB136">
        <v>-0.53597499999999998</v>
      </c>
      <c r="FC136">
        <v>20.2746</v>
      </c>
      <c r="FD136">
        <v>5.2208800000000002</v>
      </c>
      <c r="FE136">
        <v>12.004099999999999</v>
      </c>
      <c r="FF136">
        <v>4.9873500000000002</v>
      </c>
      <c r="FG136">
        <v>3.2845499999999999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1.8622000000000001</v>
      </c>
      <c r="FN136">
        <v>1.86432</v>
      </c>
      <c r="FO136">
        <v>1.8603499999999999</v>
      </c>
      <c r="FP136">
        <v>1.8610899999999999</v>
      </c>
      <c r="FQ136">
        <v>1.8602000000000001</v>
      </c>
      <c r="FR136">
        <v>1.86189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-7.0229999999999997</v>
      </c>
      <c r="GH136">
        <v>0.25130000000000002</v>
      </c>
      <c r="GI136">
        <v>-4.4273770621571362</v>
      </c>
      <c r="GJ136">
        <v>-4.6782648166075668E-3</v>
      </c>
      <c r="GK136">
        <v>2.0645039605938809E-6</v>
      </c>
      <c r="GL136">
        <v>-4.2957140779123221E-10</v>
      </c>
      <c r="GM136">
        <v>-7.2769555290842433E-2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62.2</v>
      </c>
      <c r="GV136">
        <v>62.1</v>
      </c>
      <c r="GW136">
        <v>2.3132299999999999</v>
      </c>
      <c r="GX136">
        <v>2.51953</v>
      </c>
      <c r="GY136">
        <v>2.04834</v>
      </c>
      <c r="GZ136">
        <v>2.6208499999999999</v>
      </c>
      <c r="HA136">
        <v>2.1972700000000001</v>
      </c>
      <c r="HB136">
        <v>2.32666</v>
      </c>
      <c r="HC136">
        <v>37.409799999999997</v>
      </c>
      <c r="HD136">
        <v>14.727399999999999</v>
      </c>
      <c r="HE136">
        <v>18</v>
      </c>
      <c r="HF136">
        <v>709.16200000000003</v>
      </c>
      <c r="HG136">
        <v>765.43</v>
      </c>
      <c r="HH136">
        <v>31.000599999999999</v>
      </c>
      <c r="HI136">
        <v>31.643799999999999</v>
      </c>
      <c r="HJ136">
        <v>30.000299999999999</v>
      </c>
      <c r="HK136">
        <v>31.616199999999999</v>
      </c>
      <c r="HL136">
        <v>31.6295</v>
      </c>
      <c r="HM136">
        <v>46.276400000000002</v>
      </c>
      <c r="HN136">
        <v>20.8508</v>
      </c>
      <c r="HO136">
        <v>100</v>
      </c>
      <c r="HP136">
        <v>31</v>
      </c>
      <c r="HQ136">
        <v>809.49800000000005</v>
      </c>
      <c r="HR136">
        <v>30.282699999999998</v>
      </c>
      <c r="HS136">
        <v>99.116699999999994</v>
      </c>
      <c r="HT136">
        <v>97.806200000000004</v>
      </c>
    </row>
    <row r="137" spans="1:228" x14ac:dyDescent="0.2">
      <c r="A137">
        <v>122</v>
      </c>
      <c r="B137">
        <v>1678120038.0999999</v>
      </c>
      <c r="C137">
        <v>483</v>
      </c>
      <c r="D137" t="s">
        <v>602</v>
      </c>
      <c r="E137" t="s">
        <v>603</v>
      </c>
      <c r="F137">
        <v>4</v>
      </c>
      <c r="G137">
        <v>1678120036.0999999</v>
      </c>
      <c r="H137">
        <f t="shared" si="34"/>
        <v>2.5534982449593163E-3</v>
      </c>
      <c r="I137">
        <f t="shared" si="35"/>
        <v>2.5534982449593162</v>
      </c>
      <c r="J137">
        <f t="shared" si="36"/>
        <v>15.16020815035192</v>
      </c>
      <c r="K137">
        <f t="shared" si="37"/>
        <v>775.74428571428575</v>
      </c>
      <c r="L137">
        <f t="shared" si="38"/>
        <v>628.37628516226732</v>
      </c>
      <c r="M137">
        <f t="shared" si="39"/>
        <v>63.698745736325534</v>
      </c>
      <c r="N137">
        <f t="shared" si="40"/>
        <v>78.637496638437696</v>
      </c>
      <c r="O137">
        <f t="shared" si="41"/>
        <v>0.19004652531567209</v>
      </c>
      <c r="P137">
        <f t="shared" si="42"/>
        <v>2.7728436682005855</v>
      </c>
      <c r="Q137">
        <f t="shared" si="43"/>
        <v>0.18309542102601103</v>
      </c>
      <c r="R137">
        <f t="shared" si="44"/>
        <v>0.11503798513633298</v>
      </c>
      <c r="S137">
        <f t="shared" si="45"/>
        <v>226.12861894935688</v>
      </c>
      <c r="T137">
        <f t="shared" si="46"/>
        <v>32.492163072845308</v>
      </c>
      <c r="U137">
        <f t="shared" si="47"/>
        <v>31.57198571428572</v>
      </c>
      <c r="V137">
        <f t="shared" si="48"/>
        <v>4.6606154252116125</v>
      </c>
      <c r="W137">
        <f t="shared" si="49"/>
        <v>69.986322857232494</v>
      </c>
      <c r="X137">
        <f t="shared" si="50"/>
        <v>3.3024038432065375</v>
      </c>
      <c r="Y137">
        <f t="shared" si="51"/>
        <v>4.718641740820166</v>
      </c>
      <c r="Z137">
        <f t="shared" si="52"/>
        <v>1.3582115820050751</v>
      </c>
      <c r="AA137">
        <f t="shared" si="53"/>
        <v>-112.60927260270584</v>
      </c>
      <c r="AB137">
        <f t="shared" si="54"/>
        <v>32.603670383908906</v>
      </c>
      <c r="AC137">
        <f t="shared" si="55"/>
        <v>2.6582060499451043</v>
      </c>
      <c r="AD137">
        <f t="shared" si="56"/>
        <v>148.78122278050506</v>
      </c>
      <c r="AE137">
        <f t="shared" si="57"/>
        <v>25.696052275531542</v>
      </c>
      <c r="AF137">
        <f t="shared" si="58"/>
        <v>2.5384463442819403</v>
      </c>
      <c r="AG137">
        <f t="shared" si="59"/>
        <v>15.16020815035192</v>
      </c>
      <c r="AH137">
        <v>825.08136692093387</v>
      </c>
      <c r="AI137">
        <v>804.38713333333271</v>
      </c>
      <c r="AJ137">
        <v>1.6839336569233909</v>
      </c>
      <c r="AK137">
        <v>60.517425008819501</v>
      </c>
      <c r="AL137">
        <f t="shared" si="60"/>
        <v>2.5534982449593162</v>
      </c>
      <c r="AM137">
        <v>30.310625358862598</v>
      </c>
      <c r="AN137">
        <v>32.583854545454528</v>
      </c>
      <c r="AO137">
        <v>1.1369781169006229E-3</v>
      </c>
      <c r="AP137">
        <v>101.17215150411209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47669.651550547344</v>
      </c>
      <c r="AV137">
        <f t="shared" si="64"/>
        <v>1200.0685714285721</v>
      </c>
      <c r="AW137">
        <f t="shared" si="65"/>
        <v>1025.9838564504444</v>
      </c>
      <c r="AX137">
        <f t="shared" si="66"/>
        <v>0.85493769345955317</v>
      </c>
      <c r="AY137">
        <f t="shared" si="67"/>
        <v>0.18842974837693766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1678120036.0999999</v>
      </c>
      <c r="BF137">
        <v>775.74428571428575</v>
      </c>
      <c r="BG137">
        <v>801.2817142857142</v>
      </c>
      <c r="BH137">
        <v>32.577599999999997</v>
      </c>
      <c r="BI137">
        <v>30.310728571428569</v>
      </c>
      <c r="BJ137">
        <v>782.77471428571425</v>
      </c>
      <c r="BK137">
        <v>32.326214285714293</v>
      </c>
      <c r="BL137">
        <v>649.99271428571421</v>
      </c>
      <c r="BM137">
        <v>101.2704285714286</v>
      </c>
      <c r="BN137">
        <v>9.9956085714285714E-2</v>
      </c>
      <c r="BO137">
        <v>31.790085714285709</v>
      </c>
      <c r="BP137">
        <v>31.57198571428572</v>
      </c>
      <c r="BQ137">
        <v>999.89999999999986</v>
      </c>
      <c r="BR137">
        <v>0</v>
      </c>
      <c r="BS137">
        <v>0</v>
      </c>
      <c r="BT137">
        <v>9017.767142857143</v>
      </c>
      <c r="BU137">
        <v>0</v>
      </c>
      <c r="BV137">
        <v>137.40357142857141</v>
      </c>
      <c r="BW137">
        <v>-25.53744285714285</v>
      </c>
      <c r="BX137">
        <v>801.86714285714277</v>
      </c>
      <c r="BY137">
        <v>826.32828571428581</v>
      </c>
      <c r="BZ137">
        <v>2.2668785714285709</v>
      </c>
      <c r="CA137">
        <v>801.2817142857142</v>
      </c>
      <c r="CB137">
        <v>30.310728571428569</v>
      </c>
      <c r="CC137">
        <v>3.2991457142857139</v>
      </c>
      <c r="CD137">
        <v>3.0695800000000002</v>
      </c>
      <c r="CE137">
        <v>25.620100000000001</v>
      </c>
      <c r="CF137">
        <v>24.410228571428569</v>
      </c>
      <c r="CG137">
        <v>1200.0685714285721</v>
      </c>
      <c r="CH137">
        <v>0.49999171428571432</v>
      </c>
      <c r="CI137">
        <v>0.50000828571428568</v>
      </c>
      <c r="CJ137">
        <v>0</v>
      </c>
      <c r="CK137">
        <v>1280.472857142857</v>
      </c>
      <c r="CL137">
        <v>4.9990899999999998</v>
      </c>
      <c r="CM137">
        <v>13928.87142857143</v>
      </c>
      <c r="CN137">
        <v>9558.36</v>
      </c>
      <c r="CO137">
        <v>41</v>
      </c>
      <c r="CP137">
        <v>42.5</v>
      </c>
      <c r="CQ137">
        <v>41.767714285714291</v>
      </c>
      <c r="CR137">
        <v>41.696000000000012</v>
      </c>
      <c r="CS137">
        <v>42.33</v>
      </c>
      <c r="CT137">
        <v>597.52714285714285</v>
      </c>
      <c r="CU137">
        <v>597.54142857142847</v>
      </c>
      <c r="CV137">
        <v>0</v>
      </c>
      <c r="CW137">
        <v>1678120079.8</v>
      </c>
      <c r="CX137">
        <v>0</v>
      </c>
      <c r="CY137">
        <v>1678116306.0999999</v>
      </c>
      <c r="CZ137" t="s">
        <v>356</v>
      </c>
      <c r="DA137">
        <v>1678116302.5999999</v>
      </c>
      <c r="DB137">
        <v>1678116306.0999999</v>
      </c>
      <c r="DC137">
        <v>12</v>
      </c>
      <c r="DD137">
        <v>3.5000000000000003E-2</v>
      </c>
      <c r="DE137">
        <v>0.05</v>
      </c>
      <c r="DF137">
        <v>-6.1040000000000001</v>
      </c>
      <c r="DG137">
        <v>0.249</v>
      </c>
      <c r="DH137">
        <v>413</v>
      </c>
      <c r="DI137">
        <v>32</v>
      </c>
      <c r="DJ137">
        <v>0.5</v>
      </c>
      <c r="DK137">
        <v>0.15</v>
      </c>
      <c r="DL137">
        <v>-25.42718536585366</v>
      </c>
      <c r="DM137">
        <v>-1.14817003484318</v>
      </c>
      <c r="DN137">
        <v>0.13599475879602149</v>
      </c>
      <c r="DO137">
        <v>0</v>
      </c>
      <c r="DP137">
        <v>2.274675609756097</v>
      </c>
      <c r="DQ137">
        <v>-0.26305630662020801</v>
      </c>
      <c r="DR137">
        <v>3.5738367648637373E-2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3.29813</v>
      </c>
      <c r="EB137">
        <v>2.6252900000000001</v>
      </c>
      <c r="EC137">
        <v>0.15998100000000001</v>
      </c>
      <c r="ED137">
        <v>0.16123499999999999</v>
      </c>
      <c r="EE137">
        <v>0.13570399999999999</v>
      </c>
      <c r="EF137">
        <v>0.12806799999999999</v>
      </c>
      <c r="EG137">
        <v>25394.5</v>
      </c>
      <c r="EH137">
        <v>25727.7</v>
      </c>
      <c r="EI137">
        <v>28121.5</v>
      </c>
      <c r="EJ137">
        <v>29515.7</v>
      </c>
      <c r="EK137">
        <v>33466.6</v>
      </c>
      <c r="EL137">
        <v>35719.9</v>
      </c>
      <c r="EM137">
        <v>39710.9</v>
      </c>
      <c r="EN137">
        <v>42169.599999999999</v>
      </c>
      <c r="EO137">
        <v>2.2496800000000001</v>
      </c>
      <c r="EP137">
        <v>2.2218499999999999</v>
      </c>
      <c r="EQ137">
        <v>0.124533</v>
      </c>
      <c r="ER137">
        <v>0</v>
      </c>
      <c r="ES137">
        <v>29.5564</v>
      </c>
      <c r="ET137">
        <v>999.9</v>
      </c>
      <c r="EU137">
        <v>73.8</v>
      </c>
      <c r="EV137">
        <v>32.6</v>
      </c>
      <c r="EW137">
        <v>35.995800000000003</v>
      </c>
      <c r="EX137">
        <v>56.967199999999998</v>
      </c>
      <c r="EY137">
        <v>-4.1265999999999998</v>
      </c>
      <c r="EZ137">
        <v>2</v>
      </c>
      <c r="FA137">
        <v>0.33308199999999999</v>
      </c>
      <c r="FB137">
        <v>-0.53324300000000002</v>
      </c>
      <c r="FC137">
        <v>20.2746</v>
      </c>
      <c r="FD137">
        <v>5.22058</v>
      </c>
      <c r="FE137">
        <v>12.004099999999999</v>
      </c>
      <c r="FF137">
        <v>4.9871999999999996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1.8622000000000001</v>
      </c>
      <c r="FN137">
        <v>1.8643099999999999</v>
      </c>
      <c r="FO137">
        <v>1.8603400000000001</v>
      </c>
      <c r="FP137">
        <v>1.8610800000000001</v>
      </c>
      <c r="FQ137">
        <v>1.8602000000000001</v>
      </c>
      <c r="FR137">
        <v>1.86188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-7.0380000000000003</v>
      </c>
      <c r="GH137">
        <v>0.25140000000000001</v>
      </c>
      <c r="GI137">
        <v>-4.4273770621571362</v>
      </c>
      <c r="GJ137">
        <v>-4.6782648166075668E-3</v>
      </c>
      <c r="GK137">
        <v>2.0645039605938809E-6</v>
      </c>
      <c r="GL137">
        <v>-4.2957140779123221E-10</v>
      </c>
      <c r="GM137">
        <v>-7.2769555290842433E-2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62.3</v>
      </c>
      <c r="GV137">
        <v>62.2</v>
      </c>
      <c r="GW137">
        <v>2.3278799999999999</v>
      </c>
      <c r="GX137">
        <v>2.52075</v>
      </c>
      <c r="GY137">
        <v>2.04834</v>
      </c>
      <c r="GZ137">
        <v>2.6208499999999999</v>
      </c>
      <c r="HA137">
        <v>2.1972700000000001</v>
      </c>
      <c r="HB137">
        <v>2.2766099999999998</v>
      </c>
      <c r="HC137">
        <v>37.409799999999997</v>
      </c>
      <c r="HD137">
        <v>14.7187</v>
      </c>
      <c r="HE137">
        <v>18</v>
      </c>
      <c r="HF137">
        <v>709.33699999999999</v>
      </c>
      <c r="HG137">
        <v>765.40599999999995</v>
      </c>
      <c r="HH137">
        <v>31.000699999999998</v>
      </c>
      <c r="HI137">
        <v>31.646100000000001</v>
      </c>
      <c r="HJ137">
        <v>30.0001</v>
      </c>
      <c r="HK137">
        <v>31.6187</v>
      </c>
      <c r="HL137">
        <v>31.6295</v>
      </c>
      <c r="HM137">
        <v>46.578000000000003</v>
      </c>
      <c r="HN137">
        <v>20.8508</v>
      </c>
      <c r="HO137">
        <v>100</v>
      </c>
      <c r="HP137">
        <v>31</v>
      </c>
      <c r="HQ137">
        <v>816.20299999999997</v>
      </c>
      <c r="HR137">
        <v>30.282699999999998</v>
      </c>
      <c r="HS137">
        <v>99.116</v>
      </c>
      <c r="HT137">
        <v>97.805300000000003</v>
      </c>
    </row>
    <row r="138" spans="1:228" x14ac:dyDescent="0.2">
      <c r="A138">
        <v>123</v>
      </c>
      <c r="B138">
        <v>1678120042.0999999</v>
      </c>
      <c r="C138">
        <v>487</v>
      </c>
      <c r="D138" t="s">
        <v>604</v>
      </c>
      <c r="E138" t="s">
        <v>605</v>
      </c>
      <c r="F138">
        <v>4</v>
      </c>
      <c r="G138">
        <v>1678120039.7874999</v>
      </c>
      <c r="H138">
        <f t="shared" si="34"/>
        <v>2.5641635807648702E-3</v>
      </c>
      <c r="I138">
        <f t="shared" si="35"/>
        <v>2.5641635807648702</v>
      </c>
      <c r="J138">
        <f t="shared" si="36"/>
        <v>15.142244907142448</v>
      </c>
      <c r="K138">
        <f t="shared" si="37"/>
        <v>781.72550000000001</v>
      </c>
      <c r="L138">
        <f t="shared" si="38"/>
        <v>634.8206082055209</v>
      </c>
      <c r="M138">
        <f t="shared" si="39"/>
        <v>64.351356483250214</v>
      </c>
      <c r="N138">
        <f t="shared" si="40"/>
        <v>79.2430108164682</v>
      </c>
      <c r="O138">
        <f t="shared" si="41"/>
        <v>0.19074207720221392</v>
      </c>
      <c r="P138">
        <f t="shared" si="42"/>
        <v>2.7667849603378074</v>
      </c>
      <c r="Q138">
        <f t="shared" si="43"/>
        <v>0.18372628295006357</v>
      </c>
      <c r="R138">
        <f t="shared" si="44"/>
        <v>0.11543776841301315</v>
      </c>
      <c r="S138">
        <f t="shared" si="45"/>
        <v>226.10807690987502</v>
      </c>
      <c r="T138">
        <f t="shared" si="46"/>
        <v>32.493567356291081</v>
      </c>
      <c r="U138">
        <f t="shared" si="47"/>
        <v>31.580774999999999</v>
      </c>
      <c r="V138">
        <f t="shared" si="48"/>
        <v>4.6629417751167139</v>
      </c>
      <c r="W138">
        <f t="shared" si="49"/>
        <v>70.003488601891675</v>
      </c>
      <c r="X138">
        <f t="shared" si="50"/>
        <v>3.3037806462275552</v>
      </c>
      <c r="Y138">
        <f t="shared" si="51"/>
        <v>4.7194514333651059</v>
      </c>
      <c r="Z138">
        <f t="shared" si="52"/>
        <v>1.3591611288891587</v>
      </c>
      <c r="AA138">
        <f t="shared" si="53"/>
        <v>-113.07961391173077</v>
      </c>
      <c r="AB138">
        <f t="shared" si="54"/>
        <v>31.672879568116038</v>
      </c>
      <c r="AC138">
        <f t="shared" si="55"/>
        <v>2.5881231489535721</v>
      </c>
      <c r="AD138">
        <f t="shared" si="56"/>
        <v>147.28946571521385</v>
      </c>
      <c r="AE138">
        <f t="shared" si="57"/>
        <v>25.580290221968891</v>
      </c>
      <c r="AF138">
        <f t="shared" si="58"/>
        <v>2.5539976937235012</v>
      </c>
      <c r="AG138">
        <f t="shared" si="59"/>
        <v>15.142244907142448</v>
      </c>
      <c r="AH138">
        <v>831.69091696975772</v>
      </c>
      <c r="AI138">
        <v>811.07818181818163</v>
      </c>
      <c r="AJ138">
        <v>1.666747393944902</v>
      </c>
      <c r="AK138">
        <v>60.517425008819501</v>
      </c>
      <c r="AL138">
        <f t="shared" si="60"/>
        <v>2.5641635807648702</v>
      </c>
      <c r="AM138">
        <v>30.310847668398051</v>
      </c>
      <c r="AN138">
        <v>32.596423636363618</v>
      </c>
      <c r="AO138">
        <v>6.7199465491344799E-4</v>
      </c>
      <c r="AP138">
        <v>101.17215150411209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47501.708016909892</v>
      </c>
      <c r="AV138">
        <f t="shared" si="64"/>
        <v>1199.95625</v>
      </c>
      <c r="AW138">
        <f t="shared" si="65"/>
        <v>1025.8881512486398</v>
      </c>
      <c r="AX138">
        <f t="shared" si="66"/>
        <v>0.85493796232040942</v>
      </c>
      <c r="AY138">
        <f t="shared" si="67"/>
        <v>0.18843026727839038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1678120039.7874999</v>
      </c>
      <c r="BF138">
        <v>781.72550000000001</v>
      </c>
      <c r="BG138">
        <v>807.18087500000001</v>
      </c>
      <c r="BH138">
        <v>32.5915125</v>
      </c>
      <c r="BI138">
        <v>30.310825000000001</v>
      </c>
      <c r="BJ138">
        <v>788.76925000000006</v>
      </c>
      <c r="BK138">
        <v>32.339975000000003</v>
      </c>
      <c r="BL138">
        <v>650.00374999999997</v>
      </c>
      <c r="BM138">
        <v>101.26925</v>
      </c>
      <c r="BN138">
        <v>0.1001064</v>
      </c>
      <c r="BO138">
        <v>31.793112499999999</v>
      </c>
      <c r="BP138">
        <v>31.580774999999999</v>
      </c>
      <c r="BQ138">
        <v>999.9</v>
      </c>
      <c r="BR138">
        <v>0</v>
      </c>
      <c r="BS138">
        <v>0</v>
      </c>
      <c r="BT138">
        <v>8985.7037500000006</v>
      </c>
      <c r="BU138">
        <v>0</v>
      </c>
      <c r="BV138">
        <v>141.68562499999999</v>
      </c>
      <c r="BW138">
        <v>-25.455425000000002</v>
      </c>
      <c r="BX138">
        <v>808.06162500000005</v>
      </c>
      <c r="BY138">
        <v>832.41212500000006</v>
      </c>
      <c r="BZ138">
        <v>2.2806649999999999</v>
      </c>
      <c r="CA138">
        <v>807.18087500000001</v>
      </c>
      <c r="CB138">
        <v>30.310825000000001</v>
      </c>
      <c r="CC138">
        <v>3.3005137499999999</v>
      </c>
      <c r="CD138">
        <v>3.0695524999999999</v>
      </c>
      <c r="CE138">
        <v>25.627099999999999</v>
      </c>
      <c r="CF138">
        <v>24.4101</v>
      </c>
      <c r="CG138">
        <v>1199.95625</v>
      </c>
      <c r="CH138">
        <v>0.49998425000000002</v>
      </c>
      <c r="CI138">
        <v>0.50001574999999998</v>
      </c>
      <c r="CJ138">
        <v>0</v>
      </c>
      <c r="CK138">
        <v>1283.5662500000001</v>
      </c>
      <c r="CL138">
        <v>4.9990899999999998</v>
      </c>
      <c r="CM138">
        <v>14054.137500000001</v>
      </c>
      <c r="CN138">
        <v>9557.4449999999997</v>
      </c>
      <c r="CO138">
        <v>41</v>
      </c>
      <c r="CP138">
        <v>42.5</v>
      </c>
      <c r="CQ138">
        <v>41.75</v>
      </c>
      <c r="CR138">
        <v>41.694875000000003</v>
      </c>
      <c r="CS138">
        <v>42.335625</v>
      </c>
      <c r="CT138">
        <v>597.46124999999995</v>
      </c>
      <c r="CU138">
        <v>597.49750000000006</v>
      </c>
      <c r="CV138">
        <v>0</v>
      </c>
      <c r="CW138">
        <v>1678120084</v>
      </c>
      <c r="CX138">
        <v>0</v>
      </c>
      <c r="CY138">
        <v>1678116306.0999999</v>
      </c>
      <c r="CZ138" t="s">
        <v>356</v>
      </c>
      <c r="DA138">
        <v>1678116302.5999999</v>
      </c>
      <c r="DB138">
        <v>1678116306.0999999</v>
      </c>
      <c r="DC138">
        <v>12</v>
      </c>
      <c r="DD138">
        <v>3.5000000000000003E-2</v>
      </c>
      <c r="DE138">
        <v>0.05</v>
      </c>
      <c r="DF138">
        <v>-6.1040000000000001</v>
      </c>
      <c r="DG138">
        <v>0.249</v>
      </c>
      <c r="DH138">
        <v>413</v>
      </c>
      <c r="DI138">
        <v>32</v>
      </c>
      <c r="DJ138">
        <v>0.5</v>
      </c>
      <c r="DK138">
        <v>0.15</v>
      </c>
      <c r="DL138">
        <v>-25.462275609756091</v>
      </c>
      <c r="DM138">
        <v>-0.74011567944252221</v>
      </c>
      <c r="DN138">
        <v>0.11989640198935921</v>
      </c>
      <c r="DO138">
        <v>0</v>
      </c>
      <c r="DP138">
        <v>2.2659197560975608</v>
      </c>
      <c r="DQ138">
        <v>-5.5820696864106997E-2</v>
      </c>
      <c r="DR138">
        <v>2.7503177243313109E-2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3.29813</v>
      </c>
      <c r="EB138">
        <v>2.6253099999999998</v>
      </c>
      <c r="EC138">
        <v>0.160855</v>
      </c>
      <c r="ED138">
        <v>0.16209000000000001</v>
      </c>
      <c r="EE138">
        <v>0.135743</v>
      </c>
      <c r="EF138">
        <v>0.12806999999999999</v>
      </c>
      <c r="EG138">
        <v>25368.5</v>
      </c>
      <c r="EH138">
        <v>25701.599999999999</v>
      </c>
      <c r="EI138">
        <v>28122</v>
      </c>
      <c r="EJ138">
        <v>29515.9</v>
      </c>
      <c r="EK138">
        <v>33465.5</v>
      </c>
      <c r="EL138">
        <v>35720.199999999997</v>
      </c>
      <c r="EM138">
        <v>39711.300000000003</v>
      </c>
      <c r="EN138">
        <v>42170</v>
      </c>
      <c r="EO138">
        <v>2.2496800000000001</v>
      </c>
      <c r="EP138">
        <v>2.2220200000000001</v>
      </c>
      <c r="EQ138">
        <v>0.124335</v>
      </c>
      <c r="ER138">
        <v>0</v>
      </c>
      <c r="ES138">
        <v>29.559000000000001</v>
      </c>
      <c r="ET138">
        <v>999.9</v>
      </c>
      <c r="EU138">
        <v>73.8</v>
      </c>
      <c r="EV138">
        <v>32.6</v>
      </c>
      <c r="EW138">
        <v>35.994399999999999</v>
      </c>
      <c r="EX138">
        <v>56.547199999999997</v>
      </c>
      <c r="EY138">
        <v>-4.0865400000000003</v>
      </c>
      <c r="EZ138">
        <v>2</v>
      </c>
      <c r="FA138">
        <v>0.33306200000000002</v>
      </c>
      <c r="FB138">
        <v>-0.53037599999999996</v>
      </c>
      <c r="FC138">
        <v>20.2745</v>
      </c>
      <c r="FD138">
        <v>5.22058</v>
      </c>
      <c r="FE138">
        <v>12.004</v>
      </c>
      <c r="FF138">
        <v>4.9871499999999997</v>
      </c>
      <c r="FG138">
        <v>3.2844799999999998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1.86222</v>
      </c>
      <c r="FN138">
        <v>1.86432</v>
      </c>
      <c r="FO138">
        <v>1.8603499999999999</v>
      </c>
      <c r="FP138">
        <v>1.86107</v>
      </c>
      <c r="FQ138">
        <v>1.8602000000000001</v>
      </c>
      <c r="FR138">
        <v>1.86189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-7.0519999999999996</v>
      </c>
      <c r="GH138">
        <v>0.2515</v>
      </c>
      <c r="GI138">
        <v>-4.4273770621571362</v>
      </c>
      <c r="GJ138">
        <v>-4.6782648166075668E-3</v>
      </c>
      <c r="GK138">
        <v>2.0645039605938809E-6</v>
      </c>
      <c r="GL138">
        <v>-4.2957140779123221E-10</v>
      </c>
      <c r="GM138">
        <v>-7.2769555290842433E-2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62.3</v>
      </c>
      <c r="GV138">
        <v>62.3</v>
      </c>
      <c r="GW138">
        <v>2.34375</v>
      </c>
      <c r="GX138">
        <v>2.5158700000000001</v>
      </c>
      <c r="GY138">
        <v>2.04834</v>
      </c>
      <c r="GZ138">
        <v>2.6220699999999999</v>
      </c>
      <c r="HA138">
        <v>2.1972700000000001</v>
      </c>
      <c r="HB138">
        <v>2.3303199999999999</v>
      </c>
      <c r="HC138">
        <v>37.409799999999997</v>
      </c>
      <c r="HD138">
        <v>14.744899999999999</v>
      </c>
      <c r="HE138">
        <v>18</v>
      </c>
      <c r="HF138">
        <v>709.34</v>
      </c>
      <c r="HG138">
        <v>765.60699999999997</v>
      </c>
      <c r="HH138">
        <v>31.000800000000002</v>
      </c>
      <c r="HI138">
        <v>31.646100000000001</v>
      </c>
      <c r="HJ138">
        <v>30.0001</v>
      </c>
      <c r="HK138">
        <v>31.6189</v>
      </c>
      <c r="HL138">
        <v>31.631900000000002</v>
      </c>
      <c r="HM138">
        <v>46.889699999999998</v>
      </c>
      <c r="HN138">
        <v>20.8508</v>
      </c>
      <c r="HO138">
        <v>100</v>
      </c>
      <c r="HP138">
        <v>31</v>
      </c>
      <c r="HQ138">
        <v>822.93200000000002</v>
      </c>
      <c r="HR138">
        <v>30.281099999999999</v>
      </c>
      <c r="HS138">
        <v>99.117199999999997</v>
      </c>
      <c r="HT138">
        <v>97.806299999999993</v>
      </c>
    </row>
    <row r="139" spans="1:228" x14ac:dyDescent="0.2">
      <c r="A139">
        <v>124</v>
      </c>
      <c r="B139">
        <v>1678120046.0999999</v>
      </c>
      <c r="C139">
        <v>491</v>
      </c>
      <c r="D139" t="s">
        <v>606</v>
      </c>
      <c r="E139" t="s">
        <v>607</v>
      </c>
      <c r="F139">
        <v>4</v>
      </c>
      <c r="G139">
        <v>1678120044.0999999</v>
      </c>
      <c r="H139">
        <f t="shared" si="34"/>
        <v>2.5682196606881679E-3</v>
      </c>
      <c r="I139">
        <f t="shared" si="35"/>
        <v>2.5682196606881678</v>
      </c>
      <c r="J139">
        <f t="shared" si="36"/>
        <v>15.183824176548566</v>
      </c>
      <c r="K139">
        <f t="shared" si="37"/>
        <v>788.62442857142855</v>
      </c>
      <c r="L139">
        <f t="shared" si="38"/>
        <v>641.49236438809635</v>
      </c>
      <c r="M139">
        <f t="shared" si="39"/>
        <v>65.028665597505551</v>
      </c>
      <c r="N139">
        <f t="shared" si="40"/>
        <v>79.943577031525692</v>
      </c>
      <c r="O139">
        <f t="shared" si="41"/>
        <v>0.19113702488666562</v>
      </c>
      <c r="P139">
        <f t="shared" si="42"/>
        <v>2.7750217672413497</v>
      </c>
      <c r="Q139">
        <f t="shared" si="43"/>
        <v>0.18411280634609758</v>
      </c>
      <c r="R139">
        <f t="shared" si="44"/>
        <v>0.11568009531708998</v>
      </c>
      <c r="S139">
        <f t="shared" si="45"/>
        <v>226.10172296162824</v>
      </c>
      <c r="T139">
        <f t="shared" si="46"/>
        <v>32.497184354678083</v>
      </c>
      <c r="U139">
        <f t="shared" si="47"/>
        <v>31.581885714285711</v>
      </c>
      <c r="V139">
        <f t="shared" si="48"/>
        <v>4.6632358311459292</v>
      </c>
      <c r="W139">
        <f t="shared" si="49"/>
        <v>69.997910081311858</v>
      </c>
      <c r="X139">
        <f t="shared" si="50"/>
        <v>3.3047699101944659</v>
      </c>
      <c r="Y139">
        <f t="shared" si="51"/>
        <v>4.7212408289840893</v>
      </c>
      <c r="Z139">
        <f t="shared" si="52"/>
        <v>1.3584659209514633</v>
      </c>
      <c r="AA139">
        <f t="shared" si="53"/>
        <v>-113.2584870363482</v>
      </c>
      <c r="AB139">
        <f t="shared" si="54"/>
        <v>32.601496771510284</v>
      </c>
      <c r="AC139">
        <f t="shared" si="55"/>
        <v>2.6561990393777095</v>
      </c>
      <c r="AD139">
        <f t="shared" si="56"/>
        <v>148.10093173616804</v>
      </c>
      <c r="AE139">
        <f t="shared" si="57"/>
        <v>25.74089920950745</v>
      </c>
      <c r="AF139">
        <f t="shared" si="58"/>
        <v>2.5630426548229903</v>
      </c>
      <c r="AG139">
        <f t="shared" si="59"/>
        <v>15.183824176548566</v>
      </c>
      <c r="AH139">
        <v>838.38863537970519</v>
      </c>
      <c r="AI139">
        <v>817.72319999999957</v>
      </c>
      <c r="AJ139">
        <v>1.670379212466069</v>
      </c>
      <c r="AK139">
        <v>60.517425008819501</v>
      </c>
      <c r="AL139">
        <f t="shared" si="60"/>
        <v>2.5682196606881678</v>
      </c>
      <c r="AM139">
        <v>30.31180176466497</v>
      </c>
      <c r="AN139">
        <v>32.603701212121202</v>
      </c>
      <c r="AO139">
        <v>2.27837522186721E-4</v>
      </c>
      <c r="AP139">
        <v>101.17215150411209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47728.385463152073</v>
      </c>
      <c r="AV139">
        <f t="shared" si="64"/>
        <v>1199.92</v>
      </c>
      <c r="AW139">
        <f t="shared" si="65"/>
        <v>1025.8574067158695</v>
      </c>
      <c r="AX139">
        <f t="shared" si="66"/>
        <v>0.85493816814110069</v>
      </c>
      <c r="AY139">
        <f t="shared" si="67"/>
        <v>0.18843066451232435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1678120044.0999999</v>
      </c>
      <c r="BF139">
        <v>788.62442857142855</v>
      </c>
      <c r="BG139">
        <v>814.25042857142853</v>
      </c>
      <c r="BH139">
        <v>32.600771428571427</v>
      </c>
      <c r="BI139">
        <v>30.312071428571429</v>
      </c>
      <c r="BJ139">
        <v>795.68357142857144</v>
      </c>
      <c r="BK139">
        <v>32.349171428571431</v>
      </c>
      <c r="BL139">
        <v>650.01585714285716</v>
      </c>
      <c r="BM139">
        <v>101.27114285714291</v>
      </c>
      <c r="BN139">
        <v>9.9768485714285732E-2</v>
      </c>
      <c r="BO139">
        <v>31.799800000000001</v>
      </c>
      <c r="BP139">
        <v>31.581885714285711</v>
      </c>
      <c r="BQ139">
        <v>999.89999999999986</v>
      </c>
      <c r="BR139">
        <v>0</v>
      </c>
      <c r="BS139">
        <v>0</v>
      </c>
      <c r="BT139">
        <v>9029.2842857142859</v>
      </c>
      <c r="BU139">
        <v>0</v>
      </c>
      <c r="BV139">
        <v>148.03428571428569</v>
      </c>
      <c r="BW139">
        <v>-25.625885714285719</v>
      </c>
      <c r="BX139">
        <v>815.20071428571441</v>
      </c>
      <c r="BY139">
        <v>839.70371428571434</v>
      </c>
      <c r="BZ139">
        <v>2.2886885714285721</v>
      </c>
      <c r="CA139">
        <v>814.25042857142853</v>
      </c>
      <c r="CB139">
        <v>30.312071428571429</v>
      </c>
      <c r="CC139">
        <v>3.301522857142857</v>
      </c>
      <c r="CD139">
        <v>3.069744285714286</v>
      </c>
      <c r="CE139">
        <v>25.63224285714286</v>
      </c>
      <c r="CF139">
        <v>24.41114285714286</v>
      </c>
      <c r="CG139">
        <v>1199.92</v>
      </c>
      <c r="CH139">
        <v>0.49997842857142849</v>
      </c>
      <c r="CI139">
        <v>0.50002157142857151</v>
      </c>
      <c r="CJ139">
        <v>0</v>
      </c>
      <c r="CK139">
        <v>1287.1142857142861</v>
      </c>
      <c r="CL139">
        <v>4.9990899999999998</v>
      </c>
      <c r="CM139">
        <v>14118.142857142861</v>
      </c>
      <c r="CN139">
        <v>9557.1442857142865</v>
      </c>
      <c r="CO139">
        <v>41</v>
      </c>
      <c r="CP139">
        <v>42.5</v>
      </c>
      <c r="CQ139">
        <v>41.75</v>
      </c>
      <c r="CR139">
        <v>41.704999999999998</v>
      </c>
      <c r="CS139">
        <v>42.33</v>
      </c>
      <c r="CT139">
        <v>597.4357142857142</v>
      </c>
      <c r="CU139">
        <v>597.48857142857139</v>
      </c>
      <c r="CV139">
        <v>0</v>
      </c>
      <c r="CW139">
        <v>1678120088.2</v>
      </c>
      <c r="CX139">
        <v>0</v>
      </c>
      <c r="CY139">
        <v>1678116306.0999999</v>
      </c>
      <c r="CZ139" t="s">
        <v>356</v>
      </c>
      <c r="DA139">
        <v>1678116302.5999999</v>
      </c>
      <c r="DB139">
        <v>1678116306.0999999</v>
      </c>
      <c r="DC139">
        <v>12</v>
      </c>
      <c r="DD139">
        <v>3.5000000000000003E-2</v>
      </c>
      <c r="DE139">
        <v>0.05</v>
      </c>
      <c r="DF139">
        <v>-6.1040000000000001</v>
      </c>
      <c r="DG139">
        <v>0.249</v>
      </c>
      <c r="DH139">
        <v>413</v>
      </c>
      <c r="DI139">
        <v>32</v>
      </c>
      <c r="DJ139">
        <v>0.5</v>
      </c>
      <c r="DK139">
        <v>0.15</v>
      </c>
      <c r="DL139">
        <v>-25.5296275</v>
      </c>
      <c r="DM139">
        <v>-5.0930206378904233E-2</v>
      </c>
      <c r="DN139">
        <v>6.4772019373723413E-2</v>
      </c>
      <c r="DO139">
        <v>1</v>
      </c>
      <c r="DP139">
        <v>2.2621894999999999</v>
      </c>
      <c r="DQ139">
        <v>0.21420225140712151</v>
      </c>
      <c r="DR139">
        <v>2.1094523335453679E-2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3.2980999999999998</v>
      </c>
      <c r="EB139">
        <v>2.6253000000000002</v>
      </c>
      <c r="EC139">
        <v>0.16173399999999999</v>
      </c>
      <c r="ED139">
        <v>0.16298499999999999</v>
      </c>
      <c r="EE139">
        <v>0.13576299999999999</v>
      </c>
      <c r="EF139">
        <v>0.128081</v>
      </c>
      <c r="EG139">
        <v>25341.9</v>
      </c>
      <c r="EH139">
        <v>25674.1</v>
      </c>
      <c r="EI139">
        <v>28122</v>
      </c>
      <c r="EJ139">
        <v>29515.8</v>
      </c>
      <c r="EK139">
        <v>33464.800000000003</v>
      </c>
      <c r="EL139">
        <v>35719.599999999999</v>
      </c>
      <c r="EM139">
        <v>39711.300000000003</v>
      </c>
      <c r="EN139">
        <v>42169.7</v>
      </c>
      <c r="EO139">
        <v>2.2497699999999998</v>
      </c>
      <c r="EP139">
        <v>2.2219500000000001</v>
      </c>
      <c r="EQ139">
        <v>0.124671</v>
      </c>
      <c r="ER139">
        <v>0</v>
      </c>
      <c r="ES139">
        <v>29.562200000000001</v>
      </c>
      <c r="ET139">
        <v>999.9</v>
      </c>
      <c r="EU139">
        <v>73.8</v>
      </c>
      <c r="EV139">
        <v>32.6</v>
      </c>
      <c r="EW139">
        <v>35.999899999999997</v>
      </c>
      <c r="EX139">
        <v>56.907200000000003</v>
      </c>
      <c r="EY139">
        <v>-4.1306099999999999</v>
      </c>
      <c r="EZ139">
        <v>2</v>
      </c>
      <c r="FA139">
        <v>0.33294200000000002</v>
      </c>
      <c r="FB139">
        <v>-0.52786</v>
      </c>
      <c r="FC139">
        <v>20.2746</v>
      </c>
      <c r="FD139">
        <v>5.2202799999999998</v>
      </c>
      <c r="FE139">
        <v>12.004</v>
      </c>
      <c r="FF139">
        <v>4.9870999999999999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1.8622099999999999</v>
      </c>
      <c r="FN139">
        <v>1.8643099999999999</v>
      </c>
      <c r="FO139">
        <v>1.8603499999999999</v>
      </c>
      <c r="FP139">
        <v>1.86107</v>
      </c>
      <c r="FQ139">
        <v>1.8602000000000001</v>
      </c>
      <c r="FR139">
        <v>1.86189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-7.0659999999999998</v>
      </c>
      <c r="GH139">
        <v>0.25159999999999999</v>
      </c>
      <c r="GI139">
        <v>-4.4273770621571362</v>
      </c>
      <c r="GJ139">
        <v>-4.6782648166075668E-3</v>
      </c>
      <c r="GK139">
        <v>2.0645039605938809E-6</v>
      </c>
      <c r="GL139">
        <v>-4.2957140779123221E-10</v>
      </c>
      <c r="GM139">
        <v>-7.2769555290842433E-2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62.4</v>
      </c>
      <c r="GV139">
        <v>62.3</v>
      </c>
      <c r="GW139">
        <v>2.3596200000000001</v>
      </c>
      <c r="GX139">
        <v>2.5134300000000001</v>
      </c>
      <c r="GY139">
        <v>2.04834</v>
      </c>
      <c r="GZ139">
        <v>2.6208499999999999</v>
      </c>
      <c r="HA139">
        <v>2.1972700000000001</v>
      </c>
      <c r="HB139">
        <v>2.34009</v>
      </c>
      <c r="HC139">
        <v>37.409799999999997</v>
      </c>
      <c r="HD139">
        <v>14.7362</v>
      </c>
      <c r="HE139">
        <v>18</v>
      </c>
      <c r="HF139">
        <v>709.42399999999998</v>
      </c>
      <c r="HG139">
        <v>765.54</v>
      </c>
      <c r="HH139">
        <v>31.000800000000002</v>
      </c>
      <c r="HI139">
        <v>31.646100000000001</v>
      </c>
      <c r="HJ139">
        <v>30.0001</v>
      </c>
      <c r="HK139">
        <v>31.6189</v>
      </c>
      <c r="HL139">
        <v>31.632300000000001</v>
      </c>
      <c r="HM139">
        <v>47.197200000000002</v>
      </c>
      <c r="HN139">
        <v>20.8508</v>
      </c>
      <c r="HO139">
        <v>100</v>
      </c>
      <c r="HP139">
        <v>31</v>
      </c>
      <c r="HQ139">
        <v>829.63699999999994</v>
      </c>
      <c r="HR139">
        <v>30.278400000000001</v>
      </c>
      <c r="HS139">
        <v>99.117400000000004</v>
      </c>
      <c r="HT139">
        <v>97.805800000000005</v>
      </c>
    </row>
    <row r="140" spans="1:228" x14ac:dyDescent="0.2">
      <c r="A140">
        <v>125</v>
      </c>
      <c r="B140">
        <v>1678120050.0999999</v>
      </c>
      <c r="C140">
        <v>495</v>
      </c>
      <c r="D140" t="s">
        <v>608</v>
      </c>
      <c r="E140" t="s">
        <v>609</v>
      </c>
      <c r="F140">
        <v>4</v>
      </c>
      <c r="G140">
        <v>1678120047.7874999</v>
      </c>
      <c r="H140">
        <f t="shared" si="34"/>
        <v>2.5757465973937485E-3</v>
      </c>
      <c r="I140">
        <f t="shared" si="35"/>
        <v>2.5757465973937483</v>
      </c>
      <c r="J140">
        <f t="shared" si="36"/>
        <v>15.363079263007416</v>
      </c>
      <c r="K140">
        <f t="shared" si="37"/>
        <v>794.64862500000004</v>
      </c>
      <c r="L140">
        <f t="shared" si="38"/>
        <v>645.85684551693578</v>
      </c>
      <c r="M140">
        <f t="shared" si="39"/>
        <v>65.471213285920143</v>
      </c>
      <c r="N140">
        <f t="shared" si="40"/>
        <v>80.554398356026894</v>
      </c>
      <c r="O140">
        <f t="shared" si="41"/>
        <v>0.19123009877730782</v>
      </c>
      <c r="P140">
        <f t="shared" si="42"/>
        <v>2.7643657236505499</v>
      </c>
      <c r="Q140">
        <f t="shared" si="43"/>
        <v>0.18417314627162068</v>
      </c>
      <c r="R140">
        <f t="shared" si="44"/>
        <v>0.11572055831937109</v>
      </c>
      <c r="S140">
        <f t="shared" si="45"/>
        <v>226.10688129750071</v>
      </c>
      <c r="T140">
        <f t="shared" si="46"/>
        <v>32.503314493306554</v>
      </c>
      <c r="U140">
        <f t="shared" si="47"/>
        <v>31.598512499999998</v>
      </c>
      <c r="V140">
        <f t="shared" si="48"/>
        <v>4.6676396195762004</v>
      </c>
      <c r="W140">
        <f t="shared" si="49"/>
        <v>69.994525144558679</v>
      </c>
      <c r="X140">
        <f t="shared" si="50"/>
        <v>3.3056732747642443</v>
      </c>
      <c r="Y140">
        <f t="shared" si="51"/>
        <v>4.7227597700492785</v>
      </c>
      <c r="Z140">
        <f t="shared" si="52"/>
        <v>1.3619663448119561</v>
      </c>
      <c r="AA140">
        <f t="shared" si="53"/>
        <v>-113.59042494506431</v>
      </c>
      <c r="AB140">
        <f t="shared" si="54"/>
        <v>30.844135654760784</v>
      </c>
      <c r="AC140">
        <f t="shared" si="55"/>
        <v>2.522982573914176</v>
      </c>
      <c r="AD140">
        <f t="shared" si="56"/>
        <v>145.88357458111133</v>
      </c>
      <c r="AE140">
        <f t="shared" si="57"/>
        <v>25.931135276899713</v>
      </c>
      <c r="AF140">
        <f t="shared" si="58"/>
        <v>2.5686963766221855</v>
      </c>
      <c r="AG140">
        <f t="shared" si="59"/>
        <v>15.363079263007416</v>
      </c>
      <c r="AH140">
        <v>845.38307206584409</v>
      </c>
      <c r="AI140">
        <v>824.49091515151474</v>
      </c>
      <c r="AJ140">
        <v>1.6854266609971931</v>
      </c>
      <c r="AK140">
        <v>60.517425008819501</v>
      </c>
      <c r="AL140">
        <f t="shared" si="60"/>
        <v>2.5757465973937483</v>
      </c>
      <c r="AM140">
        <v>30.31593198384963</v>
      </c>
      <c r="AN140">
        <v>32.614244848484852</v>
      </c>
      <c r="AO140">
        <v>2.7694084136016761E-4</v>
      </c>
      <c r="AP140">
        <v>101.17215150411209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47432.981078337551</v>
      </c>
      <c r="AV140">
        <f t="shared" si="64"/>
        <v>1199.9512500000001</v>
      </c>
      <c r="AW140">
        <f t="shared" si="65"/>
        <v>1025.8837452318655</v>
      </c>
      <c r="AX140">
        <f t="shared" si="66"/>
        <v>0.85493785287682766</v>
      </c>
      <c r="AY140">
        <f t="shared" si="67"/>
        <v>0.18843005605227769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1678120047.7874999</v>
      </c>
      <c r="BF140">
        <v>794.64862500000004</v>
      </c>
      <c r="BG140">
        <v>820.46887500000003</v>
      </c>
      <c r="BH140">
        <v>32.609625000000008</v>
      </c>
      <c r="BI140">
        <v>30.315874999999998</v>
      </c>
      <c r="BJ140">
        <v>801.72112500000003</v>
      </c>
      <c r="BK140">
        <v>32.357950000000002</v>
      </c>
      <c r="BL140">
        <v>650.0095</v>
      </c>
      <c r="BM140">
        <v>101.270875</v>
      </c>
      <c r="BN140">
        <v>0.10021635</v>
      </c>
      <c r="BO140">
        <v>31.805475000000001</v>
      </c>
      <c r="BP140">
        <v>31.598512499999998</v>
      </c>
      <c r="BQ140">
        <v>999.9</v>
      </c>
      <c r="BR140">
        <v>0</v>
      </c>
      <c r="BS140">
        <v>0</v>
      </c>
      <c r="BT140">
        <v>8972.7337500000012</v>
      </c>
      <c r="BU140">
        <v>0</v>
      </c>
      <c r="BV140">
        <v>151.139625</v>
      </c>
      <c r="BW140">
        <v>-25.820225000000001</v>
      </c>
      <c r="BX140">
        <v>821.43537500000002</v>
      </c>
      <c r="BY140">
        <v>846.11987499999998</v>
      </c>
      <c r="BZ140">
        <v>2.2937262500000002</v>
      </c>
      <c r="CA140">
        <v>820.46887500000003</v>
      </c>
      <c r="CB140">
        <v>30.315874999999998</v>
      </c>
      <c r="CC140">
        <v>3.3024037499999999</v>
      </c>
      <c r="CD140">
        <v>3.0701149999999999</v>
      </c>
      <c r="CE140">
        <v>25.636737499999999</v>
      </c>
      <c r="CF140">
        <v>24.413137500000001</v>
      </c>
      <c r="CG140">
        <v>1199.9512500000001</v>
      </c>
      <c r="CH140">
        <v>0.49998787500000003</v>
      </c>
      <c r="CI140">
        <v>0.50001212500000003</v>
      </c>
      <c r="CJ140">
        <v>0</v>
      </c>
      <c r="CK140">
        <v>1290.2662499999999</v>
      </c>
      <c r="CL140">
        <v>4.9990899999999998</v>
      </c>
      <c r="CM140">
        <v>14153.5625</v>
      </c>
      <c r="CN140">
        <v>9557.3987500000003</v>
      </c>
      <c r="CO140">
        <v>41</v>
      </c>
      <c r="CP140">
        <v>42.5</v>
      </c>
      <c r="CQ140">
        <v>41.75</v>
      </c>
      <c r="CR140">
        <v>41.710624999999993</v>
      </c>
      <c r="CS140">
        <v>42.311999999999998</v>
      </c>
      <c r="CT140">
        <v>597.46499999999992</v>
      </c>
      <c r="CU140">
        <v>597.49250000000006</v>
      </c>
      <c r="CV140">
        <v>0</v>
      </c>
      <c r="CW140">
        <v>1678120091.8</v>
      </c>
      <c r="CX140">
        <v>0</v>
      </c>
      <c r="CY140">
        <v>1678116306.0999999</v>
      </c>
      <c r="CZ140" t="s">
        <v>356</v>
      </c>
      <c r="DA140">
        <v>1678116302.5999999</v>
      </c>
      <c r="DB140">
        <v>1678116306.0999999</v>
      </c>
      <c r="DC140">
        <v>12</v>
      </c>
      <c r="DD140">
        <v>3.5000000000000003E-2</v>
      </c>
      <c r="DE140">
        <v>0.05</v>
      </c>
      <c r="DF140">
        <v>-6.1040000000000001</v>
      </c>
      <c r="DG140">
        <v>0.249</v>
      </c>
      <c r="DH140">
        <v>413</v>
      </c>
      <c r="DI140">
        <v>32</v>
      </c>
      <c r="DJ140">
        <v>0.5</v>
      </c>
      <c r="DK140">
        <v>0.15</v>
      </c>
      <c r="DL140">
        <v>-25.583365000000001</v>
      </c>
      <c r="DM140">
        <v>-0.85699136960592082</v>
      </c>
      <c r="DN140">
        <v>0.1276967805976329</v>
      </c>
      <c r="DO140">
        <v>0</v>
      </c>
      <c r="DP140">
        <v>2.2747514999999998</v>
      </c>
      <c r="DQ140">
        <v>0.1656459287054397</v>
      </c>
      <c r="DR140">
        <v>1.6299550384903251E-2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3.2980999999999998</v>
      </c>
      <c r="EB140">
        <v>2.6251699999999998</v>
      </c>
      <c r="EC140">
        <v>0.162608</v>
      </c>
      <c r="ED140">
        <v>0.16386600000000001</v>
      </c>
      <c r="EE140">
        <v>0.135792</v>
      </c>
      <c r="EF140">
        <v>0.12809000000000001</v>
      </c>
      <c r="EG140">
        <v>25314.9</v>
      </c>
      <c r="EH140">
        <v>25646.3</v>
      </c>
      <c r="EI140">
        <v>28121.4</v>
      </c>
      <c r="EJ140">
        <v>29515.1</v>
      </c>
      <c r="EK140">
        <v>33463.599999999999</v>
      </c>
      <c r="EL140">
        <v>35718.699999999997</v>
      </c>
      <c r="EM140">
        <v>39711.199999999997</v>
      </c>
      <c r="EN140">
        <v>42169</v>
      </c>
      <c r="EO140">
        <v>2.2498300000000002</v>
      </c>
      <c r="EP140">
        <v>2.2221199999999999</v>
      </c>
      <c r="EQ140">
        <v>0.12542700000000001</v>
      </c>
      <c r="ER140">
        <v>0</v>
      </c>
      <c r="ES140">
        <v>29.567299999999999</v>
      </c>
      <c r="ET140">
        <v>999.9</v>
      </c>
      <c r="EU140">
        <v>73.8</v>
      </c>
      <c r="EV140">
        <v>32.6</v>
      </c>
      <c r="EW140">
        <v>35.997399999999999</v>
      </c>
      <c r="EX140">
        <v>56.8172</v>
      </c>
      <c r="EY140">
        <v>-4.1626599999999998</v>
      </c>
      <c r="EZ140">
        <v>2</v>
      </c>
      <c r="FA140">
        <v>0.33315</v>
      </c>
      <c r="FB140">
        <v>-0.52455600000000002</v>
      </c>
      <c r="FC140">
        <v>20.2746</v>
      </c>
      <c r="FD140">
        <v>5.2202799999999998</v>
      </c>
      <c r="FE140">
        <v>12.004</v>
      </c>
      <c r="FF140">
        <v>4.9870000000000001</v>
      </c>
      <c r="FG140">
        <v>3.2844000000000002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1.8622300000000001</v>
      </c>
      <c r="FN140">
        <v>1.8643000000000001</v>
      </c>
      <c r="FO140">
        <v>1.8603400000000001</v>
      </c>
      <c r="FP140">
        <v>1.8610599999999999</v>
      </c>
      <c r="FQ140">
        <v>1.8602000000000001</v>
      </c>
      <c r="FR140">
        <v>1.86188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-7.0810000000000004</v>
      </c>
      <c r="GH140">
        <v>0.25169999999999998</v>
      </c>
      <c r="GI140">
        <v>-4.4273770621571362</v>
      </c>
      <c r="GJ140">
        <v>-4.6782648166075668E-3</v>
      </c>
      <c r="GK140">
        <v>2.0645039605938809E-6</v>
      </c>
      <c r="GL140">
        <v>-4.2957140779123221E-10</v>
      </c>
      <c r="GM140">
        <v>-7.2769555290842433E-2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62.5</v>
      </c>
      <c r="GV140">
        <v>62.4</v>
      </c>
      <c r="GW140">
        <v>2.3754900000000001</v>
      </c>
      <c r="GX140">
        <v>2.52197</v>
      </c>
      <c r="GY140">
        <v>2.04834</v>
      </c>
      <c r="GZ140">
        <v>2.6220699999999999</v>
      </c>
      <c r="HA140">
        <v>2.1972700000000001</v>
      </c>
      <c r="HB140">
        <v>2.323</v>
      </c>
      <c r="HC140">
        <v>37.409799999999997</v>
      </c>
      <c r="HD140">
        <v>14.727399999999999</v>
      </c>
      <c r="HE140">
        <v>18</v>
      </c>
      <c r="HF140">
        <v>709.48699999999997</v>
      </c>
      <c r="HG140">
        <v>765.71</v>
      </c>
      <c r="HH140">
        <v>31.000900000000001</v>
      </c>
      <c r="HI140">
        <v>31.648599999999998</v>
      </c>
      <c r="HJ140">
        <v>30.0002</v>
      </c>
      <c r="HK140">
        <v>31.620799999999999</v>
      </c>
      <c r="HL140">
        <v>31.632300000000001</v>
      </c>
      <c r="HM140">
        <v>47.508099999999999</v>
      </c>
      <c r="HN140">
        <v>20.8508</v>
      </c>
      <c r="HO140">
        <v>100</v>
      </c>
      <c r="HP140">
        <v>31</v>
      </c>
      <c r="HQ140">
        <v>836.37099999999998</v>
      </c>
      <c r="HR140">
        <v>30.2712</v>
      </c>
      <c r="HS140">
        <v>99.116299999999995</v>
      </c>
      <c r="HT140">
        <v>97.803700000000006</v>
      </c>
    </row>
    <row r="141" spans="1:228" x14ac:dyDescent="0.2">
      <c r="A141">
        <v>126</v>
      </c>
      <c r="B141">
        <v>1678120054.0999999</v>
      </c>
      <c r="C141">
        <v>499</v>
      </c>
      <c r="D141" t="s">
        <v>610</v>
      </c>
      <c r="E141" t="s">
        <v>611</v>
      </c>
      <c r="F141">
        <v>4</v>
      </c>
      <c r="G141">
        <v>1678120052.0999999</v>
      </c>
      <c r="H141">
        <f t="shared" si="34"/>
        <v>2.5802485768540682E-3</v>
      </c>
      <c r="I141">
        <f t="shared" si="35"/>
        <v>2.5802485768540682</v>
      </c>
      <c r="J141">
        <f t="shared" si="36"/>
        <v>15.174239699482749</v>
      </c>
      <c r="K141">
        <f t="shared" si="37"/>
        <v>801.75871428571429</v>
      </c>
      <c r="L141">
        <f t="shared" si="38"/>
        <v>654.22246947252995</v>
      </c>
      <c r="M141">
        <f t="shared" si="39"/>
        <v>66.317722728270667</v>
      </c>
      <c r="N141">
        <f t="shared" si="40"/>
        <v>81.273289423770507</v>
      </c>
      <c r="O141">
        <f t="shared" si="41"/>
        <v>0.19098289248092992</v>
      </c>
      <c r="P141">
        <f t="shared" si="42"/>
        <v>2.7696574203043598</v>
      </c>
      <c r="Q141">
        <f t="shared" si="43"/>
        <v>0.18395672880187253</v>
      </c>
      <c r="R141">
        <f t="shared" si="44"/>
        <v>0.11558269230543772</v>
      </c>
      <c r="S141">
        <f t="shared" si="45"/>
        <v>226.11510776355914</v>
      </c>
      <c r="T141">
        <f t="shared" si="46"/>
        <v>32.509624178463859</v>
      </c>
      <c r="U141">
        <f t="shared" si="47"/>
        <v>31.616599999999998</v>
      </c>
      <c r="V141">
        <f t="shared" si="48"/>
        <v>4.6724344063537249</v>
      </c>
      <c r="W141">
        <f t="shared" si="49"/>
        <v>69.97857848108184</v>
      </c>
      <c r="X141">
        <f t="shared" si="50"/>
        <v>3.3065549344365444</v>
      </c>
      <c r="Y141">
        <f t="shared" si="51"/>
        <v>4.7250958882087684</v>
      </c>
      <c r="Z141">
        <f t="shared" si="52"/>
        <v>1.3658794719171805</v>
      </c>
      <c r="AA141">
        <f t="shared" si="53"/>
        <v>-113.78896223926441</v>
      </c>
      <c r="AB141">
        <f t="shared" si="54"/>
        <v>29.505191518665651</v>
      </c>
      <c r="AC141">
        <f t="shared" si="55"/>
        <v>2.4091666786952493</v>
      </c>
      <c r="AD141">
        <f t="shared" si="56"/>
        <v>144.24050372165561</v>
      </c>
      <c r="AE141">
        <f t="shared" si="57"/>
        <v>26.03467627457686</v>
      </c>
      <c r="AF141">
        <f t="shared" si="58"/>
        <v>2.5734107649550682</v>
      </c>
      <c r="AG141">
        <f t="shared" si="59"/>
        <v>15.174239699482749</v>
      </c>
      <c r="AH141">
        <v>852.25854720492214</v>
      </c>
      <c r="AI141">
        <v>831.38561818181813</v>
      </c>
      <c r="AJ141">
        <v>1.7288184657093271</v>
      </c>
      <c r="AK141">
        <v>60.517425008819501</v>
      </c>
      <c r="AL141">
        <f t="shared" si="60"/>
        <v>2.5802485768540682</v>
      </c>
      <c r="AM141">
        <v>30.320393278419878</v>
      </c>
      <c r="AN141">
        <v>32.623083030303029</v>
      </c>
      <c r="AO141">
        <v>2.0554954410137609E-4</v>
      </c>
      <c r="AP141">
        <v>101.17215150411209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47577.783905092539</v>
      </c>
      <c r="AV141">
        <f t="shared" si="64"/>
        <v>1199.991428571429</v>
      </c>
      <c r="AW141">
        <f t="shared" si="65"/>
        <v>1025.9184351106528</v>
      </c>
      <c r="AX141">
        <f t="shared" si="66"/>
        <v>0.85493813595984824</v>
      </c>
      <c r="AY141">
        <f t="shared" si="67"/>
        <v>0.18843060240250686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1678120052.0999999</v>
      </c>
      <c r="BF141">
        <v>801.75871428571429</v>
      </c>
      <c r="BG141">
        <v>827.69414285714277</v>
      </c>
      <c r="BH141">
        <v>32.619071428571417</v>
      </c>
      <c r="BI141">
        <v>30.321200000000001</v>
      </c>
      <c r="BJ141">
        <v>808.84671428571426</v>
      </c>
      <c r="BK141">
        <v>32.367342857142859</v>
      </c>
      <c r="BL141">
        <v>650.02814285714271</v>
      </c>
      <c r="BM141">
        <v>101.2688571428572</v>
      </c>
      <c r="BN141">
        <v>9.9906271428571433E-2</v>
      </c>
      <c r="BO141">
        <v>31.8142</v>
      </c>
      <c r="BP141">
        <v>31.616599999999998</v>
      </c>
      <c r="BQ141">
        <v>999.89999999999986</v>
      </c>
      <c r="BR141">
        <v>0</v>
      </c>
      <c r="BS141">
        <v>0</v>
      </c>
      <c r="BT141">
        <v>9000.9814285714292</v>
      </c>
      <c r="BU141">
        <v>0</v>
      </c>
      <c r="BV141">
        <v>155.155</v>
      </c>
      <c r="BW141">
        <v>-25.935385714285712</v>
      </c>
      <c r="BX141">
        <v>828.79314285714293</v>
      </c>
      <c r="BY141">
        <v>853.57528571428577</v>
      </c>
      <c r="BZ141">
        <v>2.2978842857142849</v>
      </c>
      <c r="CA141">
        <v>827.69414285714277</v>
      </c>
      <c r="CB141">
        <v>30.321200000000001</v>
      </c>
      <c r="CC141">
        <v>3.3033014285714288</v>
      </c>
      <c r="CD141">
        <v>3.0705942857142858</v>
      </c>
      <c r="CE141">
        <v>25.641314285714291</v>
      </c>
      <c r="CF141">
        <v>24.415757142857139</v>
      </c>
      <c r="CG141">
        <v>1199.991428571429</v>
      </c>
      <c r="CH141">
        <v>0.49997814285714282</v>
      </c>
      <c r="CI141">
        <v>0.50002185714285718</v>
      </c>
      <c r="CJ141">
        <v>0</v>
      </c>
      <c r="CK141">
        <v>1293.4328571428571</v>
      </c>
      <c r="CL141">
        <v>4.9990899999999998</v>
      </c>
      <c r="CM141">
        <v>14181.514285714289</v>
      </c>
      <c r="CN141">
        <v>9557.7128571428584</v>
      </c>
      <c r="CO141">
        <v>41</v>
      </c>
      <c r="CP141">
        <v>42.5</v>
      </c>
      <c r="CQ141">
        <v>41.75</v>
      </c>
      <c r="CR141">
        <v>41.686999999999998</v>
      </c>
      <c r="CS141">
        <v>42.311999999999998</v>
      </c>
      <c r="CT141">
        <v>597.47142857142865</v>
      </c>
      <c r="CU141">
        <v>597.52142857142849</v>
      </c>
      <c r="CV141">
        <v>0</v>
      </c>
      <c r="CW141">
        <v>1678120096</v>
      </c>
      <c r="CX141">
        <v>0</v>
      </c>
      <c r="CY141">
        <v>1678116306.0999999</v>
      </c>
      <c r="CZ141" t="s">
        <v>356</v>
      </c>
      <c r="DA141">
        <v>1678116302.5999999</v>
      </c>
      <c r="DB141">
        <v>1678116306.0999999</v>
      </c>
      <c r="DC141">
        <v>12</v>
      </c>
      <c r="DD141">
        <v>3.5000000000000003E-2</v>
      </c>
      <c r="DE141">
        <v>0.05</v>
      </c>
      <c r="DF141">
        <v>-6.1040000000000001</v>
      </c>
      <c r="DG141">
        <v>0.249</v>
      </c>
      <c r="DH141">
        <v>413</v>
      </c>
      <c r="DI141">
        <v>32</v>
      </c>
      <c r="DJ141">
        <v>0.5</v>
      </c>
      <c r="DK141">
        <v>0.15</v>
      </c>
      <c r="DL141">
        <v>-25.661940000000001</v>
      </c>
      <c r="DM141">
        <v>-1.587368105065605</v>
      </c>
      <c r="DN141">
        <v>0.1791632297654849</v>
      </c>
      <c r="DO141">
        <v>0</v>
      </c>
      <c r="DP141">
        <v>2.2842790000000002</v>
      </c>
      <c r="DQ141">
        <v>0.1211669043151937</v>
      </c>
      <c r="DR141">
        <v>1.2174362775932E-2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3.29819</v>
      </c>
      <c r="EB141">
        <v>2.6253000000000002</v>
      </c>
      <c r="EC141">
        <v>0.163497</v>
      </c>
      <c r="ED141">
        <v>0.164747</v>
      </c>
      <c r="EE141">
        <v>0.13581099999999999</v>
      </c>
      <c r="EF141">
        <v>0.12810299999999999</v>
      </c>
      <c r="EG141">
        <v>25288.2</v>
      </c>
      <c r="EH141">
        <v>25619.5</v>
      </c>
      <c r="EI141">
        <v>28121.7</v>
      </c>
      <c r="EJ141">
        <v>29515.3</v>
      </c>
      <c r="EK141">
        <v>33462.9</v>
      </c>
      <c r="EL141">
        <v>35718.1</v>
      </c>
      <c r="EM141">
        <v>39711.199999999997</v>
      </c>
      <c r="EN141">
        <v>42168.9</v>
      </c>
      <c r="EO141">
        <v>2.2497500000000001</v>
      </c>
      <c r="EP141">
        <v>2.2218499999999999</v>
      </c>
      <c r="EQ141">
        <v>0.126448</v>
      </c>
      <c r="ER141">
        <v>0</v>
      </c>
      <c r="ES141">
        <v>29.574300000000001</v>
      </c>
      <c r="ET141">
        <v>999.9</v>
      </c>
      <c r="EU141">
        <v>73.8</v>
      </c>
      <c r="EV141">
        <v>32.6</v>
      </c>
      <c r="EW141">
        <v>35.999400000000001</v>
      </c>
      <c r="EX141">
        <v>57.117199999999997</v>
      </c>
      <c r="EY141">
        <v>-4.0785299999999998</v>
      </c>
      <c r="EZ141">
        <v>2</v>
      </c>
      <c r="FA141">
        <v>0.33312000000000003</v>
      </c>
      <c r="FB141">
        <v>-0.52140500000000001</v>
      </c>
      <c r="FC141">
        <v>20.274699999999999</v>
      </c>
      <c r="FD141">
        <v>5.22058</v>
      </c>
      <c r="FE141">
        <v>12.004099999999999</v>
      </c>
      <c r="FF141">
        <v>4.9874000000000001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1.8622300000000001</v>
      </c>
      <c r="FN141">
        <v>1.8643099999999999</v>
      </c>
      <c r="FO141">
        <v>1.8603499999999999</v>
      </c>
      <c r="FP141">
        <v>1.8610500000000001</v>
      </c>
      <c r="FQ141">
        <v>1.8602000000000001</v>
      </c>
      <c r="FR141">
        <v>1.86188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-7.0949999999999998</v>
      </c>
      <c r="GH141">
        <v>0.25180000000000002</v>
      </c>
      <c r="GI141">
        <v>-4.4273770621571362</v>
      </c>
      <c r="GJ141">
        <v>-4.6782648166075668E-3</v>
      </c>
      <c r="GK141">
        <v>2.0645039605938809E-6</v>
      </c>
      <c r="GL141">
        <v>-4.2957140779123221E-10</v>
      </c>
      <c r="GM141">
        <v>-7.2769555290842433E-2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62.5</v>
      </c>
      <c r="GV141">
        <v>62.5</v>
      </c>
      <c r="GW141">
        <v>2.3901400000000002</v>
      </c>
      <c r="GX141">
        <v>2.52197</v>
      </c>
      <c r="GY141">
        <v>2.04834</v>
      </c>
      <c r="GZ141">
        <v>2.6208499999999999</v>
      </c>
      <c r="HA141">
        <v>2.1972700000000001</v>
      </c>
      <c r="HB141">
        <v>2.2875999999999999</v>
      </c>
      <c r="HC141">
        <v>37.409799999999997</v>
      </c>
      <c r="HD141">
        <v>14.727399999999999</v>
      </c>
      <c r="HE141">
        <v>18</v>
      </c>
      <c r="HF141">
        <v>709.43499999999995</v>
      </c>
      <c r="HG141">
        <v>765.47299999999996</v>
      </c>
      <c r="HH141">
        <v>31.000900000000001</v>
      </c>
      <c r="HI141">
        <v>31.648800000000001</v>
      </c>
      <c r="HJ141">
        <v>30.0001</v>
      </c>
      <c r="HK141">
        <v>31.621700000000001</v>
      </c>
      <c r="HL141">
        <v>31.634699999999999</v>
      </c>
      <c r="HM141">
        <v>47.822000000000003</v>
      </c>
      <c r="HN141">
        <v>20.8508</v>
      </c>
      <c r="HO141">
        <v>100</v>
      </c>
      <c r="HP141">
        <v>31</v>
      </c>
      <c r="HQ141">
        <v>843.20399999999995</v>
      </c>
      <c r="HR141">
        <v>30.26</v>
      </c>
      <c r="HS141">
        <v>99.116799999999998</v>
      </c>
      <c r="HT141">
        <v>97.803799999999995</v>
      </c>
    </row>
    <row r="142" spans="1:228" x14ac:dyDescent="0.2">
      <c r="A142">
        <v>127</v>
      </c>
      <c r="B142">
        <v>1678120058.0999999</v>
      </c>
      <c r="C142">
        <v>503</v>
      </c>
      <c r="D142" t="s">
        <v>612</v>
      </c>
      <c r="E142" t="s">
        <v>613</v>
      </c>
      <c r="F142">
        <v>4</v>
      </c>
      <c r="G142">
        <v>1678120055.7874999</v>
      </c>
      <c r="H142">
        <f t="shared" si="34"/>
        <v>2.5878154470312868E-3</v>
      </c>
      <c r="I142">
        <f t="shared" si="35"/>
        <v>2.5878154470312866</v>
      </c>
      <c r="J142">
        <f t="shared" si="36"/>
        <v>15.349904633282403</v>
      </c>
      <c r="K142">
        <f t="shared" si="37"/>
        <v>807.89200000000005</v>
      </c>
      <c r="L142">
        <f t="shared" si="38"/>
        <v>658.58349210984227</v>
      </c>
      <c r="M142">
        <f t="shared" si="39"/>
        <v>66.759164889604776</v>
      </c>
      <c r="N142">
        <f t="shared" si="40"/>
        <v>81.894241029650857</v>
      </c>
      <c r="O142">
        <f t="shared" si="41"/>
        <v>0.1908714800321723</v>
      </c>
      <c r="P142">
        <f t="shared" si="42"/>
        <v>2.7679231584793595</v>
      </c>
      <c r="Q142">
        <f t="shared" si="43"/>
        <v>0.18384912632201106</v>
      </c>
      <c r="R142">
        <f t="shared" si="44"/>
        <v>0.11551510923649559</v>
      </c>
      <c r="S142">
        <f t="shared" si="45"/>
        <v>226.12604361041451</v>
      </c>
      <c r="T142">
        <f t="shared" si="46"/>
        <v>32.519684018450235</v>
      </c>
      <c r="U142">
        <f t="shared" si="47"/>
        <v>31.638512500000001</v>
      </c>
      <c r="V142">
        <f t="shared" si="48"/>
        <v>4.6782489008972039</v>
      </c>
      <c r="W142">
        <f t="shared" si="49"/>
        <v>69.954949282175647</v>
      </c>
      <c r="X142">
        <f t="shared" si="50"/>
        <v>3.3076239679677855</v>
      </c>
      <c r="Y142">
        <f t="shared" si="51"/>
        <v>4.7282200929428164</v>
      </c>
      <c r="Z142">
        <f t="shared" si="52"/>
        <v>1.3706249329294184</v>
      </c>
      <c r="AA142">
        <f t="shared" si="53"/>
        <v>-114.12266121407974</v>
      </c>
      <c r="AB142">
        <f t="shared" si="54"/>
        <v>27.957167606490405</v>
      </c>
      <c r="AC142">
        <f t="shared" si="55"/>
        <v>2.28457477547677</v>
      </c>
      <c r="AD142">
        <f t="shared" si="56"/>
        <v>142.24512477830194</v>
      </c>
      <c r="AE142">
        <f t="shared" si="57"/>
        <v>26.125986524461499</v>
      </c>
      <c r="AF142">
        <f t="shared" si="58"/>
        <v>2.5811143415477966</v>
      </c>
      <c r="AG142">
        <f t="shared" si="59"/>
        <v>15.349904633282403</v>
      </c>
      <c r="AH142">
        <v>859.24580243648461</v>
      </c>
      <c r="AI142">
        <v>838.2527272727275</v>
      </c>
      <c r="AJ142">
        <v>1.7162879032427829</v>
      </c>
      <c r="AK142">
        <v>60.517425008819501</v>
      </c>
      <c r="AL142">
        <f t="shared" si="60"/>
        <v>2.5878154470312866</v>
      </c>
      <c r="AM142">
        <v>30.32521032299158</v>
      </c>
      <c r="AN142">
        <v>32.634469090909079</v>
      </c>
      <c r="AO142">
        <v>2.274494461920512E-4</v>
      </c>
      <c r="AP142">
        <v>101.17215150411209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47528.03563178717</v>
      </c>
      <c r="AV142">
        <f t="shared" si="64"/>
        <v>1200.0525</v>
      </c>
      <c r="AW142">
        <f t="shared" si="65"/>
        <v>1025.9703510934789</v>
      </c>
      <c r="AX142">
        <f t="shared" si="66"/>
        <v>0.85493788904525347</v>
      </c>
      <c r="AY142">
        <f t="shared" si="67"/>
        <v>0.18843012585733918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1678120055.7874999</v>
      </c>
      <c r="BF142">
        <v>807.89200000000005</v>
      </c>
      <c r="BG142">
        <v>833.93174999999997</v>
      </c>
      <c r="BH142">
        <v>32.629925</v>
      </c>
      <c r="BI142">
        <v>30.325225</v>
      </c>
      <c r="BJ142">
        <v>814.99312499999996</v>
      </c>
      <c r="BK142">
        <v>32.378124999999997</v>
      </c>
      <c r="BL142">
        <v>650.03500000000008</v>
      </c>
      <c r="BM142">
        <v>101.26775000000001</v>
      </c>
      <c r="BN142">
        <v>0.1000578625</v>
      </c>
      <c r="BO142">
        <v>31.825862499999999</v>
      </c>
      <c r="BP142">
        <v>31.638512500000001</v>
      </c>
      <c r="BQ142">
        <v>999.9</v>
      </c>
      <c r="BR142">
        <v>0</v>
      </c>
      <c r="BS142">
        <v>0</v>
      </c>
      <c r="BT142">
        <v>8991.875</v>
      </c>
      <c r="BU142">
        <v>0</v>
      </c>
      <c r="BV142">
        <v>157.981875</v>
      </c>
      <c r="BW142">
        <v>-26.039674999999999</v>
      </c>
      <c r="BX142">
        <v>835.14262499999995</v>
      </c>
      <c r="BY142">
        <v>860.01175000000001</v>
      </c>
      <c r="BZ142">
        <v>2.3047062500000002</v>
      </c>
      <c r="CA142">
        <v>833.93174999999997</v>
      </c>
      <c r="CB142">
        <v>30.325225</v>
      </c>
      <c r="CC142">
        <v>3.3043575000000001</v>
      </c>
      <c r="CD142">
        <v>3.0709650000000002</v>
      </c>
      <c r="CE142">
        <v>25.646687499999999</v>
      </c>
      <c r="CF142">
        <v>24.417762499999998</v>
      </c>
      <c r="CG142">
        <v>1200.0525</v>
      </c>
      <c r="CH142">
        <v>0.49998749999999997</v>
      </c>
      <c r="CI142">
        <v>0.50001249999999997</v>
      </c>
      <c r="CJ142">
        <v>0</v>
      </c>
      <c r="CK142">
        <v>1296.2637500000001</v>
      </c>
      <c r="CL142">
        <v>4.9990899999999998</v>
      </c>
      <c r="CM142">
        <v>14204.2</v>
      </c>
      <c r="CN142">
        <v>9558.2374999999993</v>
      </c>
      <c r="CO142">
        <v>41</v>
      </c>
      <c r="CP142">
        <v>42.5</v>
      </c>
      <c r="CQ142">
        <v>41.765500000000003</v>
      </c>
      <c r="CR142">
        <v>41.686999999999998</v>
      </c>
      <c r="CS142">
        <v>42.311999999999998</v>
      </c>
      <c r="CT142">
        <v>597.51125000000002</v>
      </c>
      <c r="CU142">
        <v>597.54124999999999</v>
      </c>
      <c r="CV142">
        <v>0</v>
      </c>
      <c r="CW142">
        <v>1678120100.2</v>
      </c>
      <c r="CX142">
        <v>0</v>
      </c>
      <c r="CY142">
        <v>1678116306.0999999</v>
      </c>
      <c r="CZ142" t="s">
        <v>356</v>
      </c>
      <c r="DA142">
        <v>1678116302.5999999</v>
      </c>
      <c r="DB142">
        <v>1678116306.0999999</v>
      </c>
      <c r="DC142">
        <v>12</v>
      </c>
      <c r="DD142">
        <v>3.5000000000000003E-2</v>
      </c>
      <c r="DE142">
        <v>0.05</v>
      </c>
      <c r="DF142">
        <v>-6.1040000000000001</v>
      </c>
      <c r="DG142">
        <v>0.249</v>
      </c>
      <c r="DH142">
        <v>413</v>
      </c>
      <c r="DI142">
        <v>32</v>
      </c>
      <c r="DJ142">
        <v>0.5</v>
      </c>
      <c r="DK142">
        <v>0.15</v>
      </c>
      <c r="DL142">
        <v>-25.756102500000001</v>
      </c>
      <c r="DM142">
        <v>-2.1944071294558229</v>
      </c>
      <c r="DN142">
        <v>0.2174335248846182</v>
      </c>
      <c r="DO142">
        <v>0</v>
      </c>
      <c r="DP142">
        <v>2.2922172500000002</v>
      </c>
      <c r="DQ142">
        <v>8.8407467166976561E-2</v>
      </c>
      <c r="DR142">
        <v>8.6574101172059489E-3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3.29819</v>
      </c>
      <c r="EB142">
        <v>2.6250800000000001</v>
      </c>
      <c r="EC142">
        <v>0.164386</v>
      </c>
      <c r="ED142">
        <v>0.165635</v>
      </c>
      <c r="EE142">
        <v>0.13584199999999999</v>
      </c>
      <c r="EF142">
        <v>0.12811</v>
      </c>
      <c r="EG142">
        <v>25261.5</v>
      </c>
      <c r="EH142">
        <v>25592.1</v>
      </c>
      <c r="EI142">
        <v>28121.9</v>
      </c>
      <c r="EJ142">
        <v>29515.200000000001</v>
      </c>
      <c r="EK142">
        <v>33462</v>
      </c>
      <c r="EL142">
        <v>35717.800000000003</v>
      </c>
      <c r="EM142">
        <v>39711.5</v>
      </c>
      <c r="EN142">
        <v>42168.800000000003</v>
      </c>
      <c r="EO142">
        <v>2.2496200000000002</v>
      </c>
      <c r="EP142">
        <v>2.2220200000000001</v>
      </c>
      <c r="EQ142">
        <v>0.126995</v>
      </c>
      <c r="ER142">
        <v>0</v>
      </c>
      <c r="ES142">
        <v>29.581900000000001</v>
      </c>
      <c r="ET142">
        <v>999.9</v>
      </c>
      <c r="EU142">
        <v>73.8</v>
      </c>
      <c r="EV142">
        <v>32.6</v>
      </c>
      <c r="EW142">
        <v>35.998800000000003</v>
      </c>
      <c r="EX142">
        <v>57.147199999999998</v>
      </c>
      <c r="EY142">
        <v>-4.1025600000000004</v>
      </c>
      <c r="EZ142">
        <v>2</v>
      </c>
      <c r="FA142">
        <v>0.33313999999999999</v>
      </c>
      <c r="FB142">
        <v>-0.51800900000000005</v>
      </c>
      <c r="FC142">
        <v>20.274799999999999</v>
      </c>
      <c r="FD142">
        <v>5.2204300000000003</v>
      </c>
      <c r="FE142">
        <v>12.0044</v>
      </c>
      <c r="FF142">
        <v>4.9874000000000001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1.8622000000000001</v>
      </c>
      <c r="FN142">
        <v>1.8643000000000001</v>
      </c>
      <c r="FO142">
        <v>1.8603499999999999</v>
      </c>
      <c r="FP142">
        <v>1.8610800000000001</v>
      </c>
      <c r="FQ142">
        <v>1.8602000000000001</v>
      </c>
      <c r="FR142">
        <v>1.86188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-7.11</v>
      </c>
      <c r="GH142">
        <v>0.25180000000000002</v>
      </c>
      <c r="GI142">
        <v>-4.4273770621571362</v>
      </c>
      <c r="GJ142">
        <v>-4.6782648166075668E-3</v>
      </c>
      <c r="GK142">
        <v>2.0645039605938809E-6</v>
      </c>
      <c r="GL142">
        <v>-4.2957140779123221E-10</v>
      </c>
      <c r="GM142">
        <v>-7.2769555290842433E-2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62.6</v>
      </c>
      <c r="GV142">
        <v>62.5</v>
      </c>
      <c r="GW142">
        <v>2.4060100000000002</v>
      </c>
      <c r="GX142">
        <v>2.51831</v>
      </c>
      <c r="GY142">
        <v>2.04834</v>
      </c>
      <c r="GZ142">
        <v>2.6208499999999999</v>
      </c>
      <c r="HA142">
        <v>2.1972700000000001</v>
      </c>
      <c r="HB142">
        <v>2.3120099999999999</v>
      </c>
      <c r="HC142">
        <v>37.409799999999997</v>
      </c>
      <c r="HD142">
        <v>14.7362</v>
      </c>
      <c r="HE142">
        <v>18</v>
      </c>
      <c r="HF142">
        <v>709.33</v>
      </c>
      <c r="HG142">
        <v>765.649</v>
      </c>
      <c r="HH142">
        <v>31.001000000000001</v>
      </c>
      <c r="HI142">
        <v>31.65</v>
      </c>
      <c r="HJ142">
        <v>30.0002</v>
      </c>
      <c r="HK142">
        <v>31.621700000000001</v>
      </c>
      <c r="HL142">
        <v>31.635100000000001</v>
      </c>
      <c r="HM142">
        <v>48.130499999999998</v>
      </c>
      <c r="HN142">
        <v>20.8508</v>
      </c>
      <c r="HO142">
        <v>100</v>
      </c>
      <c r="HP142">
        <v>31</v>
      </c>
      <c r="HQ142">
        <v>849.89099999999996</v>
      </c>
      <c r="HR142">
        <v>30.244599999999998</v>
      </c>
      <c r="HS142">
        <v>99.117400000000004</v>
      </c>
      <c r="HT142">
        <v>97.803700000000006</v>
      </c>
    </row>
    <row r="143" spans="1:228" x14ac:dyDescent="0.2">
      <c r="A143">
        <v>128</v>
      </c>
      <c r="B143">
        <v>1678120062.0999999</v>
      </c>
      <c r="C143">
        <v>507</v>
      </c>
      <c r="D143" t="s">
        <v>614</v>
      </c>
      <c r="E143" t="s">
        <v>615</v>
      </c>
      <c r="F143">
        <v>4</v>
      </c>
      <c r="G143">
        <v>1678120060.0999999</v>
      </c>
      <c r="H143">
        <f t="shared" si="34"/>
        <v>2.5858648291078811E-3</v>
      </c>
      <c r="I143">
        <f t="shared" si="35"/>
        <v>2.585864829107881</v>
      </c>
      <c r="J143">
        <f t="shared" si="36"/>
        <v>15.432935874166079</v>
      </c>
      <c r="K143">
        <f t="shared" si="37"/>
        <v>815.05342857142853</v>
      </c>
      <c r="L143">
        <f t="shared" si="38"/>
        <v>664.53781893911207</v>
      </c>
      <c r="M143">
        <f t="shared" si="39"/>
        <v>67.362135705159247</v>
      </c>
      <c r="N143">
        <f t="shared" si="40"/>
        <v>82.619435790778397</v>
      </c>
      <c r="O143">
        <f t="shared" si="41"/>
        <v>0.19042211900534828</v>
      </c>
      <c r="P143">
        <f t="shared" si="42"/>
        <v>2.7616756437514205</v>
      </c>
      <c r="Q143">
        <f t="shared" si="43"/>
        <v>0.18341695287745208</v>
      </c>
      <c r="R143">
        <f t="shared" si="44"/>
        <v>0.11524351129252247</v>
      </c>
      <c r="S143">
        <f t="shared" si="45"/>
        <v>226.1150854775054</v>
      </c>
      <c r="T143">
        <f t="shared" si="46"/>
        <v>32.531889943644572</v>
      </c>
      <c r="U143">
        <f t="shared" si="47"/>
        <v>31.649042857142859</v>
      </c>
      <c r="V143">
        <f t="shared" si="48"/>
        <v>4.6810453778882657</v>
      </c>
      <c r="W143">
        <f t="shared" si="49"/>
        <v>69.927668869893694</v>
      </c>
      <c r="X143">
        <f t="shared" si="50"/>
        <v>3.3082635839801795</v>
      </c>
      <c r="Y143">
        <f t="shared" si="51"/>
        <v>4.7309793640275384</v>
      </c>
      <c r="Z143">
        <f t="shared" si="52"/>
        <v>1.3727817939080862</v>
      </c>
      <c r="AA143">
        <f t="shared" si="53"/>
        <v>-114.03663896365755</v>
      </c>
      <c r="AB143">
        <f t="shared" si="54"/>
        <v>27.858970225613813</v>
      </c>
      <c r="AC143">
        <f t="shared" si="55"/>
        <v>2.2819343392283828</v>
      </c>
      <c r="AD143">
        <f t="shared" si="56"/>
        <v>142.21935107869004</v>
      </c>
      <c r="AE143">
        <f t="shared" si="57"/>
        <v>26.235074514767746</v>
      </c>
      <c r="AF143">
        <f t="shared" si="58"/>
        <v>2.5850068585642236</v>
      </c>
      <c r="AG143">
        <f t="shared" si="59"/>
        <v>15.432935874166079</v>
      </c>
      <c r="AH143">
        <v>866.20763442017926</v>
      </c>
      <c r="AI143">
        <v>845.12844242424217</v>
      </c>
      <c r="AJ143">
        <v>1.717943858585556</v>
      </c>
      <c r="AK143">
        <v>60.517425008819501</v>
      </c>
      <c r="AL143">
        <f t="shared" si="60"/>
        <v>2.585864829107881</v>
      </c>
      <c r="AM143">
        <v>30.32811063511582</v>
      </c>
      <c r="AN143">
        <v>32.63686848484847</v>
      </c>
      <c r="AO143">
        <v>4.7163731192969367E-5</v>
      </c>
      <c r="AP143">
        <v>101.17215150411209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47353.932077250713</v>
      </c>
      <c r="AV143">
        <f t="shared" si="64"/>
        <v>1199.987142857143</v>
      </c>
      <c r="AW143">
        <f t="shared" si="65"/>
        <v>1025.9151779676195</v>
      </c>
      <c r="AX143">
        <f t="shared" si="66"/>
        <v>0.85493847502810572</v>
      </c>
      <c r="AY143">
        <f t="shared" si="67"/>
        <v>0.18843125680424405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1678120060.0999999</v>
      </c>
      <c r="BF143">
        <v>815.05342857142853</v>
      </c>
      <c r="BG143">
        <v>841.21528571428576</v>
      </c>
      <c r="BH143">
        <v>32.63652857142857</v>
      </c>
      <c r="BI143">
        <v>30.32824285714285</v>
      </c>
      <c r="BJ143">
        <v>822.17028571428568</v>
      </c>
      <c r="BK143">
        <v>32.384657142857137</v>
      </c>
      <c r="BL143">
        <v>649.99957142857147</v>
      </c>
      <c r="BM143">
        <v>101.26685714285711</v>
      </c>
      <c r="BN143">
        <v>0.10003844285714281</v>
      </c>
      <c r="BO143">
        <v>31.836157142857139</v>
      </c>
      <c r="BP143">
        <v>31.649042857142859</v>
      </c>
      <c r="BQ143">
        <v>999.89999999999986</v>
      </c>
      <c r="BR143">
        <v>0</v>
      </c>
      <c r="BS143">
        <v>0</v>
      </c>
      <c r="BT143">
        <v>8958.84</v>
      </c>
      <c r="BU143">
        <v>0</v>
      </c>
      <c r="BV143">
        <v>163.3258571428571</v>
      </c>
      <c r="BW143">
        <v>-26.16161428571429</v>
      </c>
      <c r="BX143">
        <v>842.55142857142869</v>
      </c>
      <c r="BY143">
        <v>867.52557142857131</v>
      </c>
      <c r="BZ143">
        <v>2.3082914285714291</v>
      </c>
      <c r="CA143">
        <v>841.21528571428576</v>
      </c>
      <c r="CB143">
        <v>30.32824285714285</v>
      </c>
      <c r="CC143">
        <v>3.3050000000000002</v>
      </c>
      <c r="CD143">
        <v>3.0712471428571431</v>
      </c>
      <c r="CE143">
        <v>25.649985714285709</v>
      </c>
      <c r="CF143">
        <v>24.419314285714279</v>
      </c>
      <c r="CG143">
        <v>1199.987142857143</v>
      </c>
      <c r="CH143">
        <v>0.4999661428571428</v>
      </c>
      <c r="CI143">
        <v>0.5000338571428572</v>
      </c>
      <c r="CJ143">
        <v>0</v>
      </c>
      <c r="CK143">
        <v>1299.4685714285711</v>
      </c>
      <c r="CL143">
        <v>4.9990899999999998</v>
      </c>
      <c r="CM143">
        <v>14247.72857142857</v>
      </c>
      <c r="CN143">
        <v>9557.619999999999</v>
      </c>
      <c r="CO143">
        <v>41</v>
      </c>
      <c r="CP143">
        <v>42.5</v>
      </c>
      <c r="CQ143">
        <v>41.75</v>
      </c>
      <c r="CR143">
        <v>41.686999999999998</v>
      </c>
      <c r="CS143">
        <v>42.311999999999998</v>
      </c>
      <c r="CT143">
        <v>597.45571428571418</v>
      </c>
      <c r="CU143">
        <v>597.5328571428571</v>
      </c>
      <c r="CV143">
        <v>0</v>
      </c>
      <c r="CW143">
        <v>1678120103.8</v>
      </c>
      <c r="CX143">
        <v>0</v>
      </c>
      <c r="CY143">
        <v>1678116306.0999999</v>
      </c>
      <c r="CZ143" t="s">
        <v>356</v>
      </c>
      <c r="DA143">
        <v>1678116302.5999999</v>
      </c>
      <c r="DB143">
        <v>1678116306.0999999</v>
      </c>
      <c r="DC143">
        <v>12</v>
      </c>
      <c r="DD143">
        <v>3.5000000000000003E-2</v>
      </c>
      <c r="DE143">
        <v>0.05</v>
      </c>
      <c r="DF143">
        <v>-6.1040000000000001</v>
      </c>
      <c r="DG143">
        <v>0.249</v>
      </c>
      <c r="DH143">
        <v>413</v>
      </c>
      <c r="DI143">
        <v>32</v>
      </c>
      <c r="DJ143">
        <v>0.5</v>
      </c>
      <c r="DK143">
        <v>0.15</v>
      </c>
      <c r="DL143">
        <v>-25.892855000000001</v>
      </c>
      <c r="DM143">
        <v>-2.062842776735339</v>
      </c>
      <c r="DN143">
        <v>0.20337764005661971</v>
      </c>
      <c r="DO143">
        <v>0</v>
      </c>
      <c r="DP143">
        <v>2.2980277500000001</v>
      </c>
      <c r="DQ143">
        <v>7.744153846152764E-2</v>
      </c>
      <c r="DR143">
        <v>7.5364310145784787E-3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3.2980999999999998</v>
      </c>
      <c r="EB143">
        <v>2.6249899999999999</v>
      </c>
      <c r="EC143">
        <v>0.16527500000000001</v>
      </c>
      <c r="ED143">
        <v>0.166514</v>
      </c>
      <c r="EE143">
        <v>0.135853</v>
      </c>
      <c r="EF143">
        <v>0.12812100000000001</v>
      </c>
      <c r="EG143">
        <v>25234.6</v>
      </c>
      <c r="EH143">
        <v>25565.3</v>
      </c>
      <c r="EI143">
        <v>28121.9</v>
      </c>
      <c r="EJ143">
        <v>29515.5</v>
      </c>
      <c r="EK143">
        <v>33462</v>
      </c>
      <c r="EL143">
        <v>35717.9</v>
      </c>
      <c r="EM143">
        <v>39711.9</v>
      </c>
      <c r="EN143">
        <v>42169.4</v>
      </c>
      <c r="EO143">
        <v>2.2496</v>
      </c>
      <c r="EP143">
        <v>2.222</v>
      </c>
      <c r="EQ143">
        <v>0.12661500000000001</v>
      </c>
      <c r="ER143">
        <v>0</v>
      </c>
      <c r="ES143">
        <v>29.591799999999999</v>
      </c>
      <c r="ET143">
        <v>999.9</v>
      </c>
      <c r="EU143">
        <v>73.8</v>
      </c>
      <c r="EV143">
        <v>32.6</v>
      </c>
      <c r="EW143">
        <v>35.9985</v>
      </c>
      <c r="EX143">
        <v>57.087200000000003</v>
      </c>
      <c r="EY143">
        <v>-4.1546500000000002</v>
      </c>
      <c r="EZ143">
        <v>2</v>
      </c>
      <c r="FA143">
        <v>0.33328799999999997</v>
      </c>
      <c r="FB143">
        <v>-0.51300100000000004</v>
      </c>
      <c r="FC143">
        <v>20.274699999999999</v>
      </c>
      <c r="FD143">
        <v>5.2202799999999998</v>
      </c>
      <c r="FE143">
        <v>12.004099999999999</v>
      </c>
      <c r="FF143">
        <v>4.98705</v>
      </c>
      <c r="FG143">
        <v>3.2845499999999999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1.8643000000000001</v>
      </c>
      <c r="FO143">
        <v>1.8603499999999999</v>
      </c>
      <c r="FP143">
        <v>1.8610599999999999</v>
      </c>
      <c r="FQ143">
        <v>1.8602000000000001</v>
      </c>
      <c r="FR143">
        <v>1.86188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-7.1239999999999997</v>
      </c>
      <c r="GH143">
        <v>0.25190000000000001</v>
      </c>
      <c r="GI143">
        <v>-4.4273770621571362</v>
      </c>
      <c r="GJ143">
        <v>-4.6782648166075668E-3</v>
      </c>
      <c r="GK143">
        <v>2.0645039605938809E-6</v>
      </c>
      <c r="GL143">
        <v>-4.2957140779123221E-10</v>
      </c>
      <c r="GM143">
        <v>-7.2769555290842433E-2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62.7</v>
      </c>
      <c r="GV143">
        <v>62.6</v>
      </c>
      <c r="GW143">
        <v>2.4218799999999998</v>
      </c>
      <c r="GX143">
        <v>2.5122100000000001</v>
      </c>
      <c r="GY143">
        <v>2.04834</v>
      </c>
      <c r="GZ143">
        <v>2.6220699999999999</v>
      </c>
      <c r="HA143">
        <v>2.1972700000000001</v>
      </c>
      <c r="HB143">
        <v>2.33765</v>
      </c>
      <c r="HC143">
        <v>37.385800000000003</v>
      </c>
      <c r="HD143">
        <v>14.7187</v>
      </c>
      <c r="HE143">
        <v>18</v>
      </c>
      <c r="HF143">
        <v>709.33100000000002</v>
      </c>
      <c r="HG143">
        <v>765.62800000000004</v>
      </c>
      <c r="HH143">
        <v>31.001200000000001</v>
      </c>
      <c r="HI143">
        <v>31.651599999999998</v>
      </c>
      <c r="HJ143">
        <v>30.0002</v>
      </c>
      <c r="HK143">
        <v>31.6236</v>
      </c>
      <c r="HL143">
        <v>31.635400000000001</v>
      </c>
      <c r="HM143">
        <v>48.438299999999998</v>
      </c>
      <c r="HN143">
        <v>21.126000000000001</v>
      </c>
      <c r="HO143">
        <v>100</v>
      </c>
      <c r="HP143">
        <v>31</v>
      </c>
      <c r="HQ143">
        <v>856.57</v>
      </c>
      <c r="HR143">
        <v>30.224399999999999</v>
      </c>
      <c r="HS143">
        <v>99.118099999999998</v>
      </c>
      <c r="HT143">
        <v>97.804900000000004</v>
      </c>
    </row>
    <row r="144" spans="1:228" x14ac:dyDescent="0.2">
      <c r="A144">
        <v>129</v>
      </c>
      <c r="B144">
        <v>1678120066.0999999</v>
      </c>
      <c r="C144">
        <v>511</v>
      </c>
      <c r="D144" t="s">
        <v>616</v>
      </c>
      <c r="E144" t="s">
        <v>617</v>
      </c>
      <c r="F144">
        <v>4</v>
      </c>
      <c r="G144">
        <v>1678120063.7874999</v>
      </c>
      <c r="H144">
        <f t="shared" ref="H144:H207" si="68">(I144)/1000</f>
        <v>2.5939299216478605E-3</v>
      </c>
      <c r="I144">
        <f t="shared" ref="I144:I207" si="69">IF(BD144, AL144, AF144)</f>
        <v>2.5939299216478604</v>
      </c>
      <c r="J144">
        <f t="shared" ref="J144:J207" si="70">IF(BD144, AG144, AE144)</f>
        <v>15.214413687390113</v>
      </c>
      <c r="K144">
        <f t="shared" ref="K144:K207" si="71">BF144 - IF(AS144&gt;1, J144*AZ144*100/(AU144*BT144), 0)</f>
        <v>821.29237499999999</v>
      </c>
      <c r="L144">
        <f t="shared" ref="L144:L207" si="72">((R144-H144/2)*K144-J144)/(R144+H144/2)</f>
        <v>672.87012665745738</v>
      </c>
      <c r="M144">
        <f t="shared" ref="M144:M207" si="73">L144*(BM144+BN144)/1000</f>
        <v>68.207341143681433</v>
      </c>
      <c r="N144">
        <f t="shared" ref="N144:N207" si="74">(BF144 - IF(AS144&gt;1, J144*AZ144*100/(AU144*BT144), 0))*(BM144+BN144)/1000</f>
        <v>83.252572793808838</v>
      </c>
      <c r="O144">
        <f t="shared" ref="O144:O207" si="75">2/((1/Q144-1/P144)+SIGN(Q144)*SQRT((1/Q144-1/P144)*(1/Q144-1/P144) + 4*BA144/((BA144+1)*(BA144+1))*(2*1/Q144*1/P144-1/P144*1/P144)))</f>
        <v>0.19096525466009581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2.7634436810328333</v>
      </c>
      <c r="Q144">
        <f t="shared" ref="Q144:Q207" si="77">H144*(1000-(1000*0.61365*EXP(17.502*U144/(240.97+U144))/(BM144+BN144)+BH144)/2)/(1000*0.61365*EXP(17.502*U144/(240.97+U144))/(BM144+BN144)-BH144)</f>
        <v>0.18392519364219917</v>
      </c>
      <c r="R144">
        <f t="shared" ref="R144:R207" si="78">1/((BA144+1)/(O144/1.6)+1/(P144/1.37)) + BA144/((BA144+1)/(O144/1.6) + BA144/(P144/1.37))</f>
        <v>0.11556414411828089</v>
      </c>
      <c r="S144">
        <f t="shared" ref="S144:S207" si="79">(AV144*AY144)</f>
        <v>226.11090733740451</v>
      </c>
      <c r="T144">
        <f t="shared" ref="T144:T207" si="80">(BO144+(S144+2*0.95*0.0000000567*(((BO144+$B$6)+273)^4-(BO144+273)^4)-44100*H144)/(1.84*29.3*P144+8*0.95*0.0000000567*(BO144+273)^3))</f>
        <v>32.535810531848696</v>
      </c>
      <c r="U144">
        <f t="shared" ref="U144:U207" si="81">($C$6*BP144+$D$6*BQ144+$E$6*T144)</f>
        <v>31.652450000000002</v>
      </c>
      <c r="V144">
        <f t="shared" ref="V144:V207" si="82">0.61365*EXP(17.502*U144/(240.97+U144))</f>
        <v>4.6819505017840974</v>
      </c>
      <c r="W144">
        <f t="shared" ref="W144:W207" si="83">(X144/Y144*100)</f>
        <v>69.910646772217845</v>
      </c>
      <c r="X144">
        <f t="shared" ref="X144:X207" si="84">BH144*(BM144+BN144)/1000</f>
        <v>3.3086894781504306</v>
      </c>
      <c r="Y144">
        <f t="shared" ref="Y144:Y207" si="85">0.61365*EXP(17.502*BO144/(240.97+BO144))</f>
        <v>4.7327404778999815</v>
      </c>
      <c r="Z144">
        <f t="shared" ref="Z144:Z207" si="86">(V144-BH144*(BM144+BN144)/1000)</f>
        <v>1.3732610236336669</v>
      </c>
      <c r="AA144">
        <f t="shared" ref="AA144:AA207" si="87">(-H144*44100)</f>
        <v>-114.39230954467065</v>
      </c>
      <c r="AB144">
        <f t="shared" ref="AB144:AB207" si="88">2*29.3*P144*0.92*(BO144-U144)</f>
        <v>28.347697652376219</v>
      </c>
      <c r="AC144">
        <f t="shared" ref="AC144:AC207" si="89">2*0.95*0.0000000567*(((BO144+$B$6)+273)^4-(U144+273)^4)</f>
        <v>2.3205944695391407</v>
      </c>
      <c r="AD144">
        <f t="shared" ref="AD144:AD207" si="90">S144+AC144+AA144+AB144</f>
        <v>142.38688991464923</v>
      </c>
      <c r="AE144">
        <f t="shared" ref="AE144:AE207" si="91">BL144*AS144*(BG144-BF144*(1000-AS144*BI144)/(1000-AS144*BH144))/(100*AZ144)</f>
        <v>26.207084512246237</v>
      </c>
      <c r="AF144">
        <f t="shared" ref="AF144:AF207" si="92">1000*BL144*AS144*(BH144-BI144)/(100*AZ144*(1000-AS144*BH144))</f>
        <v>2.5985246537425848</v>
      </c>
      <c r="AG144">
        <f t="shared" ref="AG144:AG207" si="93">(AH144 - AI144 - BM144*1000/(8.314*(BO144+273.15)) * AK144/BL144 * AJ144) * BL144/(100*AZ144) * (1000 - BI144)/1000</f>
        <v>15.214413687390113</v>
      </c>
      <c r="AH144">
        <v>873.21002844881934</v>
      </c>
      <c r="AI144">
        <v>852.18735151515148</v>
      </c>
      <c r="AJ144">
        <v>1.7588596080143031</v>
      </c>
      <c r="AK144">
        <v>60.517425008819501</v>
      </c>
      <c r="AL144">
        <f t="shared" ref="AL144:AL207" si="94">(AN144 - AM144 + BM144*1000/(8.314*(BO144+273.15)) * AP144/BL144 * AO144) * BL144/(100*AZ144) * 1000/(1000 - AN144)</f>
        <v>2.5939299216478604</v>
      </c>
      <c r="AM144">
        <v>30.3269870457653</v>
      </c>
      <c r="AN144">
        <v>32.642661818181807</v>
      </c>
      <c r="AO144">
        <v>8.3198031235166118E-5</v>
      </c>
      <c r="AP144">
        <v>101.17215150411209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47401.71134776665</v>
      </c>
      <c r="AV144">
        <f t="shared" ref="AV144:AV207" si="98">$B$10*BU144+$C$10*BV144+$F$10*CG144*(1-CJ144)</f>
        <v>1199.9762499999999</v>
      </c>
      <c r="AW144">
        <f t="shared" ref="AW144:AW207" si="99">AV144*AX144</f>
        <v>1025.9047639053908</v>
      </c>
      <c r="AX144">
        <f t="shared" ref="AX144:AX207" si="100">($B$10*$D$8+$C$10*$D$8+$F$10*((CT144+CL144)/MAX(CT144+CL144+CU144, 0.1)*$I$8+CU144/MAX(CT144+CL144+CU144, 0.1)*$J$8))/($B$10+$C$10+$F$10)</f>
        <v>0.85493755722697928</v>
      </c>
      <c r="AY144">
        <f t="shared" ref="AY144:AY207" si="101">($B$10*$K$8+$C$10*$K$8+$F$10*((CT144+CL144)/MAX(CT144+CL144+CU144, 0.1)*$P$8+CU144/MAX(CT144+CL144+CU144, 0.1)*$Q$8))/($B$10+$C$10+$F$10)</f>
        <v>0.18842948544806992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1678120063.7874999</v>
      </c>
      <c r="BF144">
        <v>821.29237499999999</v>
      </c>
      <c r="BG144">
        <v>847.45299999999997</v>
      </c>
      <c r="BH144">
        <v>32.640450000000001</v>
      </c>
      <c r="BI144">
        <v>30.320150000000002</v>
      </c>
      <c r="BJ144">
        <v>828.42262499999993</v>
      </c>
      <c r="BK144">
        <v>32.388550000000002</v>
      </c>
      <c r="BL144">
        <v>650.01274999999998</v>
      </c>
      <c r="BM144">
        <v>101.26775000000001</v>
      </c>
      <c r="BN144">
        <v>0.1000154</v>
      </c>
      <c r="BO144">
        <v>31.842725000000002</v>
      </c>
      <c r="BP144">
        <v>31.652450000000002</v>
      </c>
      <c r="BQ144">
        <v>999.9</v>
      </c>
      <c r="BR144">
        <v>0</v>
      </c>
      <c r="BS144">
        <v>0</v>
      </c>
      <c r="BT144">
        <v>8968.125</v>
      </c>
      <c r="BU144">
        <v>0</v>
      </c>
      <c r="BV144">
        <v>168.47075000000001</v>
      </c>
      <c r="BW144">
        <v>-26.160787500000001</v>
      </c>
      <c r="BX144">
        <v>849.00400000000002</v>
      </c>
      <c r="BY144">
        <v>873.95112499999993</v>
      </c>
      <c r="BZ144">
        <v>2.3202862500000001</v>
      </c>
      <c r="CA144">
        <v>847.45299999999997</v>
      </c>
      <c r="CB144">
        <v>30.320150000000002</v>
      </c>
      <c r="CC144">
        <v>3.3054237500000001</v>
      </c>
      <c r="CD144">
        <v>3.07045375</v>
      </c>
      <c r="CE144">
        <v>25.652149999999999</v>
      </c>
      <c r="CF144">
        <v>24.414987499999999</v>
      </c>
      <c r="CG144">
        <v>1199.9762499999999</v>
      </c>
      <c r="CH144">
        <v>0.49999812500000002</v>
      </c>
      <c r="CI144">
        <v>0.50000187499999993</v>
      </c>
      <c r="CJ144">
        <v>0</v>
      </c>
      <c r="CK144">
        <v>1302.11375</v>
      </c>
      <c r="CL144">
        <v>4.9990899999999998</v>
      </c>
      <c r="CM144">
        <v>14235.137500000001</v>
      </c>
      <c r="CN144">
        <v>9557.6549999999988</v>
      </c>
      <c r="CO144">
        <v>41</v>
      </c>
      <c r="CP144">
        <v>42.5</v>
      </c>
      <c r="CQ144">
        <v>41.75</v>
      </c>
      <c r="CR144">
        <v>41.686999999999998</v>
      </c>
      <c r="CS144">
        <v>42.311999999999998</v>
      </c>
      <c r="CT144">
        <v>597.48874999999998</v>
      </c>
      <c r="CU144">
        <v>597.49250000000006</v>
      </c>
      <c r="CV144">
        <v>0</v>
      </c>
      <c r="CW144">
        <v>1678120108</v>
      </c>
      <c r="CX144">
        <v>0</v>
      </c>
      <c r="CY144">
        <v>1678116306.0999999</v>
      </c>
      <c r="CZ144" t="s">
        <v>356</v>
      </c>
      <c r="DA144">
        <v>1678116302.5999999</v>
      </c>
      <c r="DB144">
        <v>1678116306.0999999</v>
      </c>
      <c r="DC144">
        <v>12</v>
      </c>
      <c r="DD144">
        <v>3.5000000000000003E-2</v>
      </c>
      <c r="DE144">
        <v>0.05</v>
      </c>
      <c r="DF144">
        <v>-6.1040000000000001</v>
      </c>
      <c r="DG144">
        <v>0.249</v>
      </c>
      <c r="DH144">
        <v>413</v>
      </c>
      <c r="DI144">
        <v>32</v>
      </c>
      <c r="DJ144">
        <v>0.5</v>
      </c>
      <c r="DK144">
        <v>0.15</v>
      </c>
      <c r="DL144">
        <v>-26.0119425</v>
      </c>
      <c r="DM144">
        <v>-1.4241444652907489</v>
      </c>
      <c r="DN144">
        <v>0.14319781403272211</v>
      </c>
      <c r="DO144">
        <v>0</v>
      </c>
      <c r="DP144">
        <v>2.3035987499999999</v>
      </c>
      <c r="DQ144">
        <v>8.6898123827389262E-2</v>
      </c>
      <c r="DR144">
        <v>9.3726008096739095E-3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3.2980800000000001</v>
      </c>
      <c r="EB144">
        <v>2.6251600000000002</v>
      </c>
      <c r="EC144">
        <v>0.16616700000000001</v>
      </c>
      <c r="ED144">
        <v>0.16738800000000001</v>
      </c>
      <c r="EE144">
        <v>0.135855</v>
      </c>
      <c r="EF144">
        <v>0.12798899999999999</v>
      </c>
      <c r="EG144">
        <v>25207.5</v>
      </c>
      <c r="EH144">
        <v>25537.8</v>
      </c>
      <c r="EI144">
        <v>28121.9</v>
      </c>
      <c r="EJ144">
        <v>29514.799999999999</v>
      </c>
      <c r="EK144">
        <v>33461.5</v>
      </c>
      <c r="EL144">
        <v>35722.400000000001</v>
      </c>
      <c r="EM144">
        <v>39711.300000000003</v>
      </c>
      <c r="EN144">
        <v>42168.3</v>
      </c>
      <c r="EO144">
        <v>2.24953</v>
      </c>
      <c r="EP144">
        <v>2.22187</v>
      </c>
      <c r="EQ144">
        <v>0.126552</v>
      </c>
      <c r="ER144">
        <v>0</v>
      </c>
      <c r="ES144">
        <v>29.6005</v>
      </c>
      <c r="ET144">
        <v>999.9</v>
      </c>
      <c r="EU144">
        <v>73.8</v>
      </c>
      <c r="EV144">
        <v>32.6</v>
      </c>
      <c r="EW144">
        <v>36.002400000000002</v>
      </c>
      <c r="EX144">
        <v>56.8172</v>
      </c>
      <c r="EY144">
        <v>-4.2147399999999999</v>
      </c>
      <c r="EZ144">
        <v>2</v>
      </c>
      <c r="FA144">
        <v>0.33330300000000002</v>
      </c>
      <c r="FB144">
        <v>-0.50836899999999996</v>
      </c>
      <c r="FC144">
        <v>20.2746</v>
      </c>
      <c r="FD144">
        <v>5.2199900000000001</v>
      </c>
      <c r="FE144">
        <v>12.0044</v>
      </c>
      <c r="FF144">
        <v>4.9869000000000003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1.86219</v>
      </c>
      <c r="FN144">
        <v>1.86429</v>
      </c>
      <c r="FO144">
        <v>1.86033</v>
      </c>
      <c r="FP144">
        <v>1.8610599999999999</v>
      </c>
      <c r="FQ144">
        <v>1.8602000000000001</v>
      </c>
      <c r="FR144">
        <v>1.86188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-7.1379999999999999</v>
      </c>
      <c r="GH144">
        <v>0.25190000000000001</v>
      </c>
      <c r="GI144">
        <v>-4.4273770621571362</v>
      </c>
      <c r="GJ144">
        <v>-4.6782648166075668E-3</v>
      </c>
      <c r="GK144">
        <v>2.0645039605938809E-6</v>
      </c>
      <c r="GL144">
        <v>-4.2957140779123221E-10</v>
      </c>
      <c r="GM144">
        <v>-7.2769555290842433E-2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62.7</v>
      </c>
      <c r="GV144">
        <v>62.7</v>
      </c>
      <c r="GW144">
        <v>2.4365199999999998</v>
      </c>
      <c r="GX144">
        <v>2.51953</v>
      </c>
      <c r="GY144">
        <v>2.04834</v>
      </c>
      <c r="GZ144">
        <v>2.6220699999999999</v>
      </c>
      <c r="HA144">
        <v>2.1972700000000001</v>
      </c>
      <c r="HB144">
        <v>2.34619</v>
      </c>
      <c r="HC144">
        <v>37.385800000000003</v>
      </c>
      <c r="HD144">
        <v>14.7362</v>
      </c>
      <c r="HE144">
        <v>18</v>
      </c>
      <c r="HF144">
        <v>709.279</v>
      </c>
      <c r="HG144">
        <v>765.53899999999999</v>
      </c>
      <c r="HH144">
        <v>31.001300000000001</v>
      </c>
      <c r="HI144">
        <v>31.652799999999999</v>
      </c>
      <c r="HJ144">
        <v>30.0002</v>
      </c>
      <c r="HK144">
        <v>31.624500000000001</v>
      </c>
      <c r="HL144">
        <v>31.637799999999999</v>
      </c>
      <c r="HM144">
        <v>48.745199999999997</v>
      </c>
      <c r="HN144">
        <v>21.126000000000001</v>
      </c>
      <c r="HO144">
        <v>100</v>
      </c>
      <c r="HP144">
        <v>31</v>
      </c>
      <c r="HQ144">
        <v>863.26900000000001</v>
      </c>
      <c r="HR144">
        <v>30.222000000000001</v>
      </c>
      <c r="HS144">
        <v>99.117199999999997</v>
      </c>
      <c r="HT144">
        <v>97.802300000000002</v>
      </c>
    </row>
    <row r="145" spans="1:228" x14ac:dyDescent="0.2">
      <c r="A145">
        <v>130</v>
      </c>
      <c r="B145">
        <v>1678120070.0999999</v>
      </c>
      <c r="C145">
        <v>515</v>
      </c>
      <c r="D145" t="s">
        <v>618</v>
      </c>
      <c r="E145" t="s">
        <v>619</v>
      </c>
      <c r="F145">
        <v>4</v>
      </c>
      <c r="G145">
        <v>1678120068.0999999</v>
      </c>
      <c r="H145">
        <f t="shared" si="68"/>
        <v>2.5992736914087445E-3</v>
      </c>
      <c r="I145">
        <f t="shared" si="69"/>
        <v>2.5992736914087446</v>
      </c>
      <c r="J145">
        <f t="shared" si="70"/>
        <v>15.574820052674436</v>
      </c>
      <c r="K145">
        <f t="shared" si="71"/>
        <v>828.41842857142854</v>
      </c>
      <c r="L145">
        <f t="shared" si="72"/>
        <v>676.58734997328236</v>
      </c>
      <c r="M145">
        <f t="shared" si="73"/>
        <v>68.585039419836875</v>
      </c>
      <c r="N145">
        <f t="shared" si="74"/>
        <v>83.976016669443169</v>
      </c>
      <c r="O145">
        <f t="shared" si="75"/>
        <v>0.19078406964071531</v>
      </c>
      <c r="P145">
        <f t="shared" si="76"/>
        <v>2.7668021229229711</v>
      </c>
      <c r="Q145">
        <f t="shared" si="77"/>
        <v>0.18376528890881488</v>
      </c>
      <c r="R145">
        <f t="shared" si="78"/>
        <v>0.11546240188326755</v>
      </c>
      <c r="S145">
        <f t="shared" si="79"/>
        <v>226.12200695026246</v>
      </c>
      <c r="T145">
        <f t="shared" si="80"/>
        <v>32.538813642872313</v>
      </c>
      <c r="U145">
        <f t="shared" si="81"/>
        <v>31.662671428571429</v>
      </c>
      <c r="V145">
        <f t="shared" si="82"/>
        <v>4.6846667878620138</v>
      </c>
      <c r="W145">
        <f t="shared" si="83"/>
        <v>69.862288701753499</v>
      </c>
      <c r="X145">
        <f t="shared" si="84"/>
        <v>3.3073705280266625</v>
      </c>
      <c r="Y145">
        <f t="shared" si="85"/>
        <v>4.7341285112287625</v>
      </c>
      <c r="Z145">
        <f t="shared" si="86"/>
        <v>1.3772962598353513</v>
      </c>
      <c r="AA145">
        <f t="shared" si="87"/>
        <v>-114.62796979112564</v>
      </c>
      <c r="AB145">
        <f t="shared" si="88"/>
        <v>27.629404260536553</v>
      </c>
      <c r="AC145">
        <f t="shared" si="89"/>
        <v>2.2592194014941187</v>
      </c>
      <c r="AD145">
        <f t="shared" si="90"/>
        <v>141.38266082116749</v>
      </c>
      <c r="AE145">
        <f t="shared" si="91"/>
        <v>26.224991494458926</v>
      </c>
      <c r="AF145">
        <f t="shared" si="92"/>
        <v>2.6558201918429516</v>
      </c>
      <c r="AG145">
        <f t="shared" si="93"/>
        <v>15.574820052674436</v>
      </c>
      <c r="AH145">
        <v>880.03499752182074</v>
      </c>
      <c r="AI145">
        <v>858.91435757575721</v>
      </c>
      <c r="AJ145">
        <v>1.6931583480330721</v>
      </c>
      <c r="AK145">
        <v>60.517425008819501</v>
      </c>
      <c r="AL145">
        <f t="shared" si="94"/>
        <v>2.5992736914087446</v>
      </c>
      <c r="AM145">
        <v>30.255034986492891</v>
      </c>
      <c r="AN145">
        <v>32.615601212121213</v>
      </c>
      <c r="AO145">
        <v>-6.357392855993859E-3</v>
      </c>
      <c r="AP145">
        <v>101.17215150411209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47493.644246751588</v>
      </c>
      <c r="AV145">
        <f t="shared" si="98"/>
        <v>1200.027142857143</v>
      </c>
      <c r="AW145">
        <f t="shared" si="99"/>
        <v>1025.9490564509131</v>
      </c>
      <c r="AX145">
        <f t="shared" si="100"/>
        <v>0.85493820915436336</v>
      </c>
      <c r="AY145">
        <f t="shared" si="101"/>
        <v>0.18843074366792145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1678120068.0999999</v>
      </c>
      <c r="BF145">
        <v>828.41842857142854</v>
      </c>
      <c r="BG145">
        <v>854.6567142857142</v>
      </c>
      <c r="BH145">
        <v>32.627014285714289</v>
      </c>
      <c r="BI145">
        <v>30.255500000000001</v>
      </c>
      <c r="BJ145">
        <v>835.56371428571424</v>
      </c>
      <c r="BK145">
        <v>32.375242857142858</v>
      </c>
      <c r="BL145">
        <v>650.00714285714287</v>
      </c>
      <c r="BM145">
        <v>101.2691428571429</v>
      </c>
      <c r="BN145">
        <v>9.9940414285714291E-2</v>
      </c>
      <c r="BO145">
        <v>31.847899999999999</v>
      </c>
      <c r="BP145">
        <v>31.662671428571429</v>
      </c>
      <c r="BQ145">
        <v>999.89999999999986</v>
      </c>
      <c r="BR145">
        <v>0</v>
      </c>
      <c r="BS145">
        <v>0</v>
      </c>
      <c r="BT145">
        <v>8985.8042857142846</v>
      </c>
      <c r="BU145">
        <v>0</v>
      </c>
      <c r="BV145">
        <v>173.91157142857139</v>
      </c>
      <c r="BW145">
        <v>-26.23847142857143</v>
      </c>
      <c r="BX145">
        <v>856.35885714285712</v>
      </c>
      <c r="BY145">
        <v>881.32157142857159</v>
      </c>
      <c r="BZ145">
        <v>2.371508571428572</v>
      </c>
      <c r="CA145">
        <v>854.6567142857142</v>
      </c>
      <c r="CB145">
        <v>30.255500000000001</v>
      </c>
      <c r="CC145">
        <v>3.3041100000000001</v>
      </c>
      <c r="CD145">
        <v>3.063948571428571</v>
      </c>
      <c r="CE145">
        <v>25.645442857142861</v>
      </c>
      <c r="CF145">
        <v>24.37958571428571</v>
      </c>
      <c r="CG145">
        <v>1200.027142857143</v>
      </c>
      <c r="CH145">
        <v>0.49997614285714292</v>
      </c>
      <c r="CI145">
        <v>0.50002400000000014</v>
      </c>
      <c r="CJ145">
        <v>0</v>
      </c>
      <c r="CK145">
        <v>1305.058571428571</v>
      </c>
      <c r="CL145">
        <v>4.9990899999999998</v>
      </c>
      <c r="CM145">
        <v>14280.314285714279</v>
      </c>
      <c r="CN145">
        <v>9557.982857142857</v>
      </c>
      <c r="CO145">
        <v>41</v>
      </c>
      <c r="CP145">
        <v>42.544285714285706</v>
      </c>
      <c r="CQ145">
        <v>41.767714285714291</v>
      </c>
      <c r="CR145">
        <v>41.704999999999998</v>
      </c>
      <c r="CS145">
        <v>42.311999999999998</v>
      </c>
      <c r="CT145">
        <v>597.48571428571427</v>
      </c>
      <c r="CU145">
        <v>597.54142857142858</v>
      </c>
      <c r="CV145">
        <v>0</v>
      </c>
      <c r="CW145">
        <v>1678120112.2</v>
      </c>
      <c r="CX145">
        <v>0</v>
      </c>
      <c r="CY145">
        <v>1678116306.0999999</v>
      </c>
      <c r="CZ145" t="s">
        <v>356</v>
      </c>
      <c r="DA145">
        <v>1678116302.5999999</v>
      </c>
      <c r="DB145">
        <v>1678116306.0999999</v>
      </c>
      <c r="DC145">
        <v>12</v>
      </c>
      <c r="DD145">
        <v>3.5000000000000003E-2</v>
      </c>
      <c r="DE145">
        <v>0.05</v>
      </c>
      <c r="DF145">
        <v>-6.1040000000000001</v>
      </c>
      <c r="DG145">
        <v>0.249</v>
      </c>
      <c r="DH145">
        <v>413</v>
      </c>
      <c r="DI145">
        <v>32</v>
      </c>
      <c r="DJ145">
        <v>0.5</v>
      </c>
      <c r="DK145">
        <v>0.15</v>
      </c>
      <c r="DL145">
        <v>-26.0942075</v>
      </c>
      <c r="DM145">
        <v>-1.0878450281426351</v>
      </c>
      <c r="DN145">
        <v>0.1129769542594861</v>
      </c>
      <c r="DO145">
        <v>0</v>
      </c>
      <c r="DP145">
        <v>2.3183152499999999</v>
      </c>
      <c r="DQ145">
        <v>0.22543530956847571</v>
      </c>
      <c r="DR145">
        <v>2.5754429326574131E-2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3.2980700000000001</v>
      </c>
      <c r="EB145">
        <v>2.6251099999999998</v>
      </c>
      <c r="EC145">
        <v>0.16703699999999999</v>
      </c>
      <c r="ED145">
        <v>0.16824900000000001</v>
      </c>
      <c r="EE145">
        <v>0.13578399999999999</v>
      </c>
      <c r="EF145">
        <v>0.127885</v>
      </c>
      <c r="EG145">
        <v>25181</v>
      </c>
      <c r="EH145">
        <v>25511.4</v>
      </c>
      <c r="EI145">
        <v>28121.7</v>
      </c>
      <c r="EJ145">
        <v>29514.799999999999</v>
      </c>
      <c r="EK145">
        <v>33464.1</v>
      </c>
      <c r="EL145">
        <v>35726.9</v>
      </c>
      <c r="EM145">
        <v>39711.1</v>
      </c>
      <c r="EN145">
        <v>42168.5</v>
      </c>
      <c r="EO145">
        <v>2.2494000000000001</v>
      </c>
      <c r="EP145">
        <v>2.22187</v>
      </c>
      <c r="EQ145">
        <v>0.12646199999999999</v>
      </c>
      <c r="ER145">
        <v>0</v>
      </c>
      <c r="ES145">
        <v>29.6097</v>
      </c>
      <c r="ET145">
        <v>999.9</v>
      </c>
      <c r="EU145">
        <v>73.8</v>
      </c>
      <c r="EV145">
        <v>32.6</v>
      </c>
      <c r="EW145">
        <v>35.997999999999998</v>
      </c>
      <c r="EX145">
        <v>56.877200000000002</v>
      </c>
      <c r="EY145">
        <v>-4.1546500000000002</v>
      </c>
      <c r="EZ145">
        <v>2</v>
      </c>
      <c r="FA145">
        <v>0.333366</v>
      </c>
      <c r="FB145">
        <v>-0.50596399999999997</v>
      </c>
      <c r="FC145">
        <v>20.2744</v>
      </c>
      <c r="FD145">
        <v>5.2195400000000003</v>
      </c>
      <c r="FE145">
        <v>12.004099999999999</v>
      </c>
      <c r="FF145">
        <v>4.9866999999999999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1.86219</v>
      </c>
      <c r="FN145">
        <v>1.8643000000000001</v>
      </c>
      <c r="FO145">
        <v>1.86033</v>
      </c>
      <c r="FP145">
        <v>1.86104</v>
      </c>
      <c r="FQ145">
        <v>1.8602000000000001</v>
      </c>
      <c r="FR145">
        <v>1.86188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-7.1529999999999996</v>
      </c>
      <c r="GH145">
        <v>0.25169999999999998</v>
      </c>
      <c r="GI145">
        <v>-4.4273770621571362</v>
      </c>
      <c r="GJ145">
        <v>-4.6782648166075668E-3</v>
      </c>
      <c r="GK145">
        <v>2.0645039605938809E-6</v>
      </c>
      <c r="GL145">
        <v>-4.2957140779123221E-10</v>
      </c>
      <c r="GM145">
        <v>-7.2769555290842433E-2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62.8</v>
      </c>
      <c r="GV145">
        <v>62.7</v>
      </c>
      <c r="GW145">
        <v>2.4523899999999998</v>
      </c>
      <c r="GX145">
        <v>2.51831</v>
      </c>
      <c r="GY145">
        <v>2.04834</v>
      </c>
      <c r="GZ145">
        <v>2.6208499999999999</v>
      </c>
      <c r="HA145">
        <v>2.1972700000000001</v>
      </c>
      <c r="HB145">
        <v>2.2973599999999998</v>
      </c>
      <c r="HC145">
        <v>37.385800000000003</v>
      </c>
      <c r="HD145">
        <v>14.7187</v>
      </c>
      <c r="HE145">
        <v>18</v>
      </c>
      <c r="HF145">
        <v>709.17499999999995</v>
      </c>
      <c r="HG145">
        <v>765.53899999999999</v>
      </c>
      <c r="HH145">
        <v>31.000900000000001</v>
      </c>
      <c r="HI145">
        <v>31.654399999999999</v>
      </c>
      <c r="HJ145">
        <v>30.0002</v>
      </c>
      <c r="HK145">
        <v>31.624500000000001</v>
      </c>
      <c r="HL145">
        <v>31.637799999999999</v>
      </c>
      <c r="HM145">
        <v>49.055399999999999</v>
      </c>
      <c r="HN145">
        <v>21.126000000000001</v>
      </c>
      <c r="HO145">
        <v>100</v>
      </c>
      <c r="HP145">
        <v>31</v>
      </c>
      <c r="HQ145">
        <v>869.98299999999995</v>
      </c>
      <c r="HR145">
        <v>30.238499999999998</v>
      </c>
      <c r="HS145">
        <v>99.116600000000005</v>
      </c>
      <c r="HT145">
        <v>97.802700000000002</v>
      </c>
    </row>
    <row r="146" spans="1:228" x14ac:dyDescent="0.2">
      <c r="A146">
        <v>131</v>
      </c>
      <c r="B146">
        <v>1678120074.0999999</v>
      </c>
      <c r="C146">
        <v>519</v>
      </c>
      <c r="D146" t="s">
        <v>620</v>
      </c>
      <c r="E146" t="s">
        <v>621</v>
      </c>
      <c r="F146">
        <v>4</v>
      </c>
      <c r="G146">
        <v>1678120071.7874999</v>
      </c>
      <c r="H146">
        <f t="shared" si="68"/>
        <v>2.6060384122288975E-3</v>
      </c>
      <c r="I146">
        <f t="shared" si="69"/>
        <v>2.6060384122288975</v>
      </c>
      <c r="J146">
        <f t="shared" si="70"/>
        <v>15.514123082192175</v>
      </c>
      <c r="K146">
        <f t="shared" si="71"/>
        <v>834.51162499999998</v>
      </c>
      <c r="L146">
        <f t="shared" si="72"/>
        <v>682.94230525461933</v>
      </c>
      <c r="M146">
        <f t="shared" si="73"/>
        <v>69.229853646897809</v>
      </c>
      <c r="N146">
        <f t="shared" si="74"/>
        <v>84.594433850229095</v>
      </c>
      <c r="O146">
        <f t="shared" si="75"/>
        <v>0.19068152710507974</v>
      </c>
      <c r="P146">
        <f t="shared" si="76"/>
        <v>2.7665321231344211</v>
      </c>
      <c r="Q146">
        <f t="shared" si="77"/>
        <v>0.18366948289816487</v>
      </c>
      <c r="R146">
        <f t="shared" si="78"/>
        <v>0.11540194761770629</v>
      </c>
      <c r="S146">
        <f t="shared" si="79"/>
        <v>226.12822157307437</v>
      </c>
      <c r="T146">
        <f t="shared" si="80"/>
        <v>32.537452944923359</v>
      </c>
      <c r="U146">
        <f t="shared" si="81"/>
        <v>31.670725000000001</v>
      </c>
      <c r="V146">
        <f t="shared" si="82"/>
        <v>4.6868079447008695</v>
      </c>
      <c r="W146">
        <f t="shared" si="83"/>
        <v>69.814776651425973</v>
      </c>
      <c r="X146">
        <f t="shared" si="84"/>
        <v>3.305193818354756</v>
      </c>
      <c r="Y146">
        <f t="shared" si="85"/>
        <v>4.7342324603530006</v>
      </c>
      <c r="Z146">
        <f t="shared" si="86"/>
        <v>1.3816141263461135</v>
      </c>
      <c r="AA146">
        <f t="shared" si="87"/>
        <v>-114.92629397929439</v>
      </c>
      <c r="AB146">
        <f t="shared" si="88"/>
        <v>26.483318998469048</v>
      </c>
      <c r="AC146">
        <f t="shared" si="89"/>
        <v>2.1658068499885488</v>
      </c>
      <c r="AD146">
        <f t="shared" si="90"/>
        <v>139.85105344223757</v>
      </c>
      <c r="AE146">
        <f t="shared" si="91"/>
        <v>26.275309985765887</v>
      </c>
      <c r="AF146">
        <f t="shared" si="92"/>
        <v>2.6391081698341718</v>
      </c>
      <c r="AG146">
        <f t="shared" si="93"/>
        <v>15.514123082192175</v>
      </c>
      <c r="AH146">
        <v>886.88741298062803</v>
      </c>
      <c r="AI146">
        <v>865.74836969696923</v>
      </c>
      <c r="AJ146">
        <v>1.713618514262055</v>
      </c>
      <c r="AK146">
        <v>60.517425008819501</v>
      </c>
      <c r="AL146">
        <f t="shared" si="94"/>
        <v>2.6060384122288975</v>
      </c>
      <c r="AM146">
        <v>30.24849091946378</v>
      </c>
      <c r="AN146">
        <v>32.598953333333327</v>
      </c>
      <c r="AO146">
        <v>-3.7507775922247938E-3</v>
      </c>
      <c r="AP146">
        <v>101.17215150411209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47486.132823397857</v>
      </c>
      <c r="AV146">
        <f t="shared" si="98"/>
        <v>1200.07</v>
      </c>
      <c r="AW146">
        <f t="shared" si="99"/>
        <v>1025.9847324212822</v>
      </c>
      <c r="AX146">
        <f t="shared" si="100"/>
        <v>0.85493740566907106</v>
      </c>
      <c r="AY146">
        <f t="shared" si="101"/>
        <v>0.18842919294130708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1678120071.7874999</v>
      </c>
      <c r="BF146">
        <v>834.51162499999998</v>
      </c>
      <c r="BG146">
        <v>860.7986249999999</v>
      </c>
      <c r="BH146">
        <v>32.605249999999998</v>
      </c>
      <c r="BI146">
        <v>30.248587499999999</v>
      </c>
      <c r="BJ146">
        <v>841.67025000000001</v>
      </c>
      <c r="BK146">
        <v>32.353637499999998</v>
      </c>
      <c r="BL146">
        <v>650.00212499999998</v>
      </c>
      <c r="BM146">
        <v>101.27</v>
      </c>
      <c r="BN146">
        <v>9.9988524999999995E-2</v>
      </c>
      <c r="BO146">
        <v>31.848287500000001</v>
      </c>
      <c r="BP146">
        <v>31.670725000000001</v>
      </c>
      <c r="BQ146">
        <v>999.9</v>
      </c>
      <c r="BR146">
        <v>0</v>
      </c>
      <c r="BS146">
        <v>0</v>
      </c>
      <c r="BT146">
        <v>8984.2962499999994</v>
      </c>
      <c r="BU146">
        <v>0</v>
      </c>
      <c r="BV146">
        <v>180.74825000000001</v>
      </c>
      <c r="BW146">
        <v>-26.2869125</v>
      </c>
      <c r="BX146">
        <v>862.63812499999995</v>
      </c>
      <c r="BY146">
        <v>887.64875000000006</v>
      </c>
      <c r="BZ146">
        <v>2.3566699999999998</v>
      </c>
      <c r="CA146">
        <v>860.7986249999999</v>
      </c>
      <c r="CB146">
        <v>30.248587499999999</v>
      </c>
      <c r="CC146">
        <v>3.3019349999999998</v>
      </c>
      <c r="CD146">
        <v>3.06327375</v>
      </c>
      <c r="CE146">
        <v>25.634350000000001</v>
      </c>
      <c r="CF146">
        <v>24.375912499999998</v>
      </c>
      <c r="CG146">
        <v>1200.07</v>
      </c>
      <c r="CH146">
        <v>0.50000475</v>
      </c>
      <c r="CI146">
        <v>0.49999525</v>
      </c>
      <c r="CJ146">
        <v>0</v>
      </c>
      <c r="CK146">
        <v>1307.5687499999999</v>
      </c>
      <c r="CL146">
        <v>4.9990899999999998</v>
      </c>
      <c r="CM146">
        <v>14347.025</v>
      </c>
      <c r="CN146">
        <v>9558.4337500000001</v>
      </c>
      <c r="CO146">
        <v>41</v>
      </c>
      <c r="CP146">
        <v>42.546499999999988</v>
      </c>
      <c r="CQ146">
        <v>41.780999999999999</v>
      </c>
      <c r="CR146">
        <v>41.686999999999998</v>
      </c>
      <c r="CS146">
        <v>42.311999999999998</v>
      </c>
      <c r="CT146">
        <v>597.54</v>
      </c>
      <c r="CU146">
        <v>597.53125</v>
      </c>
      <c r="CV146">
        <v>0</v>
      </c>
      <c r="CW146">
        <v>1678120115.8</v>
      </c>
      <c r="CX146">
        <v>0</v>
      </c>
      <c r="CY146">
        <v>1678116306.0999999</v>
      </c>
      <c r="CZ146" t="s">
        <v>356</v>
      </c>
      <c r="DA146">
        <v>1678116302.5999999</v>
      </c>
      <c r="DB146">
        <v>1678116306.0999999</v>
      </c>
      <c r="DC146">
        <v>12</v>
      </c>
      <c r="DD146">
        <v>3.5000000000000003E-2</v>
      </c>
      <c r="DE146">
        <v>0.05</v>
      </c>
      <c r="DF146">
        <v>-6.1040000000000001</v>
      </c>
      <c r="DG146">
        <v>0.249</v>
      </c>
      <c r="DH146">
        <v>413</v>
      </c>
      <c r="DI146">
        <v>32</v>
      </c>
      <c r="DJ146">
        <v>0.5</v>
      </c>
      <c r="DK146">
        <v>0.15</v>
      </c>
      <c r="DL146">
        <v>-26.1662675</v>
      </c>
      <c r="DM146">
        <v>-0.87770994371478761</v>
      </c>
      <c r="DN146">
        <v>9.2428933206815667E-2</v>
      </c>
      <c r="DO146">
        <v>0</v>
      </c>
      <c r="DP146">
        <v>2.33056625</v>
      </c>
      <c r="DQ146">
        <v>0.24840393996247959</v>
      </c>
      <c r="DR146">
        <v>2.7506008951454601E-2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363</v>
      </c>
      <c r="EA146">
        <v>3.2981400000000001</v>
      </c>
      <c r="EB146">
        <v>2.6251699999999998</v>
      </c>
      <c r="EC146">
        <v>0.167909</v>
      </c>
      <c r="ED146">
        <v>0.16911300000000001</v>
      </c>
      <c r="EE146">
        <v>0.13573499999999999</v>
      </c>
      <c r="EF146">
        <v>0.12789</v>
      </c>
      <c r="EG146">
        <v>25154.6</v>
      </c>
      <c r="EH146">
        <v>25484.7</v>
      </c>
      <c r="EI146">
        <v>28121.7</v>
      </c>
      <c r="EJ146">
        <v>29514.6</v>
      </c>
      <c r="EK146">
        <v>33466.1</v>
      </c>
      <c r="EL146">
        <v>35726.400000000001</v>
      </c>
      <c r="EM146">
        <v>39711.199999999997</v>
      </c>
      <c r="EN146">
        <v>42168</v>
      </c>
      <c r="EO146">
        <v>2.24953</v>
      </c>
      <c r="EP146">
        <v>2.22187</v>
      </c>
      <c r="EQ146">
        <v>0.12667100000000001</v>
      </c>
      <c r="ER146">
        <v>0</v>
      </c>
      <c r="ES146">
        <v>29.619599999999998</v>
      </c>
      <c r="ET146">
        <v>999.9</v>
      </c>
      <c r="EU146">
        <v>73.8</v>
      </c>
      <c r="EV146">
        <v>32.6</v>
      </c>
      <c r="EW146">
        <v>35.9938</v>
      </c>
      <c r="EX146">
        <v>56.4572</v>
      </c>
      <c r="EY146">
        <v>-4.1185900000000002</v>
      </c>
      <c r="EZ146">
        <v>2</v>
      </c>
      <c r="FA146">
        <v>0.333735</v>
      </c>
      <c r="FB146">
        <v>-0.50477099999999997</v>
      </c>
      <c r="FC146">
        <v>20.2744</v>
      </c>
      <c r="FD146">
        <v>5.2211800000000004</v>
      </c>
      <c r="FE146">
        <v>12.005000000000001</v>
      </c>
      <c r="FF146">
        <v>4.9874000000000001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1.86222</v>
      </c>
      <c r="FN146">
        <v>1.8643099999999999</v>
      </c>
      <c r="FO146">
        <v>1.8603499999999999</v>
      </c>
      <c r="FP146">
        <v>1.8610800000000001</v>
      </c>
      <c r="FQ146">
        <v>1.8602000000000001</v>
      </c>
      <c r="FR146">
        <v>1.86189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-7.1660000000000004</v>
      </c>
      <c r="GH146">
        <v>0.2515</v>
      </c>
      <c r="GI146">
        <v>-4.4273770621571362</v>
      </c>
      <c r="GJ146">
        <v>-4.6782648166075668E-3</v>
      </c>
      <c r="GK146">
        <v>2.0645039605938809E-6</v>
      </c>
      <c r="GL146">
        <v>-4.2957140779123221E-10</v>
      </c>
      <c r="GM146">
        <v>-7.2769555290842433E-2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62.9</v>
      </c>
      <c r="GV146">
        <v>62.8</v>
      </c>
      <c r="GW146">
        <v>2.4682599999999999</v>
      </c>
      <c r="GX146">
        <v>2.52197</v>
      </c>
      <c r="GY146">
        <v>2.04834</v>
      </c>
      <c r="GZ146">
        <v>2.6208499999999999</v>
      </c>
      <c r="HA146">
        <v>2.1972700000000001</v>
      </c>
      <c r="HB146">
        <v>2.2729499999999998</v>
      </c>
      <c r="HC146">
        <v>37.409799999999997</v>
      </c>
      <c r="HD146">
        <v>14.7187</v>
      </c>
      <c r="HE146">
        <v>18</v>
      </c>
      <c r="HF146">
        <v>709.30799999999999</v>
      </c>
      <c r="HG146">
        <v>765.55100000000004</v>
      </c>
      <c r="HH146">
        <v>31.000599999999999</v>
      </c>
      <c r="HI146">
        <v>31.657</v>
      </c>
      <c r="HJ146">
        <v>30.0001</v>
      </c>
      <c r="HK146">
        <v>31.627099999999999</v>
      </c>
      <c r="HL146">
        <v>31.6389</v>
      </c>
      <c r="HM146">
        <v>49.3658</v>
      </c>
      <c r="HN146">
        <v>21.126000000000001</v>
      </c>
      <c r="HO146">
        <v>100</v>
      </c>
      <c r="HP146">
        <v>31</v>
      </c>
      <c r="HQ146">
        <v>876.70799999999997</v>
      </c>
      <c r="HR146">
        <v>30.238499999999998</v>
      </c>
      <c r="HS146">
        <v>99.116699999999994</v>
      </c>
      <c r="HT146">
        <v>97.8018</v>
      </c>
    </row>
    <row r="147" spans="1:228" x14ac:dyDescent="0.2">
      <c r="A147">
        <v>132</v>
      </c>
      <c r="B147">
        <v>1678120078.0999999</v>
      </c>
      <c r="C147">
        <v>523</v>
      </c>
      <c r="D147" t="s">
        <v>622</v>
      </c>
      <c r="E147" t="s">
        <v>623</v>
      </c>
      <c r="F147">
        <v>4</v>
      </c>
      <c r="G147">
        <v>1678120076.0999999</v>
      </c>
      <c r="H147">
        <f t="shared" si="68"/>
        <v>2.6152507173932645E-3</v>
      </c>
      <c r="I147">
        <f t="shared" si="69"/>
        <v>2.6152507173932644</v>
      </c>
      <c r="J147">
        <f t="shared" si="70"/>
        <v>15.700200628445252</v>
      </c>
      <c r="K147">
        <f t="shared" si="71"/>
        <v>841.64542857142862</v>
      </c>
      <c r="L147">
        <f t="shared" si="72"/>
        <v>688.48903677518229</v>
      </c>
      <c r="M147">
        <f t="shared" si="73"/>
        <v>69.792207798333962</v>
      </c>
      <c r="N147">
        <f t="shared" si="74"/>
        <v>85.317687727474905</v>
      </c>
      <c r="O147">
        <f t="shared" si="75"/>
        <v>0.19095568011642872</v>
      </c>
      <c r="P147">
        <f t="shared" si="76"/>
        <v>2.7758997393288132</v>
      </c>
      <c r="Q147">
        <f t="shared" si="77"/>
        <v>0.18394665094099644</v>
      </c>
      <c r="R147">
        <f t="shared" si="78"/>
        <v>0.11557495609518545</v>
      </c>
      <c r="S147">
        <f t="shared" si="79"/>
        <v>226.10715219231136</v>
      </c>
      <c r="T147">
        <f t="shared" si="80"/>
        <v>32.539086106222101</v>
      </c>
      <c r="U147">
        <f t="shared" si="81"/>
        <v>31.676485714285722</v>
      </c>
      <c r="V147">
        <f t="shared" si="82"/>
        <v>4.6883400354596088</v>
      </c>
      <c r="W147">
        <f t="shared" si="83"/>
        <v>69.762699701335549</v>
      </c>
      <c r="X147">
        <f t="shared" si="84"/>
        <v>3.3039313013457638</v>
      </c>
      <c r="Y147">
        <f t="shared" si="85"/>
        <v>4.7359567727315355</v>
      </c>
      <c r="Z147">
        <f t="shared" si="86"/>
        <v>1.3844087341138449</v>
      </c>
      <c r="AA147">
        <f t="shared" si="87"/>
        <v>-115.33255663704297</v>
      </c>
      <c r="AB147">
        <f t="shared" si="88"/>
        <v>26.672673299596333</v>
      </c>
      <c r="AC147">
        <f t="shared" si="89"/>
        <v>2.1740616212265094</v>
      </c>
      <c r="AD147">
        <f t="shared" si="90"/>
        <v>139.62133047609123</v>
      </c>
      <c r="AE147">
        <f t="shared" si="91"/>
        <v>26.326481913393447</v>
      </c>
      <c r="AF147">
        <f t="shared" si="92"/>
        <v>2.6209101734710822</v>
      </c>
      <c r="AG147">
        <f t="shared" si="93"/>
        <v>15.700200628445252</v>
      </c>
      <c r="AH147">
        <v>893.76360513415727</v>
      </c>
      <c r="AI147">
        <v>872.53292121212098</v>
      </c>
      <c r="AJ147">
        <v>1.6904669214973369</v>
      </c>
      <c r="AK147">
        <v>60.517425008819501</v>
      </c>
      <c r="AL147">
        <f t="shared" si="94"/>
        <v>2.6152507173932644</v>
      </c>
      <c r="AM147">
        <v>30.25177844823645</v>
      </c>
      <c r="AN147">
        <v>32.590952727272722</v>
      </c>
      <c r="AO147">
        <v>-5.9676578661885553E-4</v>
      </c>
      <c r="AP147">
        <v>101.17215150411209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47744.070638704856</v>
      </c>
      <c r="AV147">
        <f t="shared" si="98"/>
        <v>1199.951428571429</v>
      </c>
      <c r="AW147">
        <f t="shared" si="99"/>
        <v>1025.8840208250322</v>
      </c>
      <c r="AX147">
        <f t="shared" si="100"/>
        <v>0.85493795531905137</v>
      </c>
      <c r="AY147">
        <f t="shared" si="101"/>
        <v>0.18843025376576897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1678120076.0999999</v>
      </c>
      <c r="BF147">
        <v>841.64542857142862</v>
      </c>
      <c r="BG147">
        <v>867.98371428571431</v>
      </c>
      <c r="BH147">
        <v>32.592757142857153</v>
      </c>
      <c r="BI147">
        <v>30.25224285714285</v>
      </c>
      <c r="BJ147">
        <v>848.81914285714288</v>
      </c>
      <c r="BK147">
        <v>32.341257142857152</v>
      </c>
      <c r="BL147">
        <v>649.98214285714289</v>
      </c>
      <c r="BM147">
        <v>101.2704285714286</v>
      </c>
      <c r="BN147">
        <v>9.9679114285714285E-2</v>
      </c>
      <c r="BO147">
        <v>31.854714285714291</v>
      </c>
      <c r="BP147">
        <v>31.676485714285722</v>
      </c>
      <c r="BQ147">
        <v>999.89999999999986</v>
      </c>
      <c r="BR147">
        <v>0</v>
      </c>
      <c r="BS147">
        <v>0</v>
      </c>
      <c r="BT147">
        <v>9034.0185714285708</v>
      </c>
      <c r="BU147">
        <v>0</v>
      </c>
      <c r="BV147">
        <v>188.32742857142861</v>
      </c>
      <c r="BW147">
        <v>-26.338228571428569</v>
      </c>
      <c r="BX147">
        <v>870.00142857142851</v>
      </c>
      <c r="BY147">
        <v>895.06157142857137</v>
      </c>
      <c r="BZ147">
        <v>2.3405228571428571</v>
      </c>
      <c r="CA147">
        <v>867.98371428571431</v>
      </c>
      <c r="CB147">
        <v>30.25224285714285</v>
      </c>
      <c r="CC147">
        <v>3.300681428571429</v>
      </c>
      <c r="CD147">
        <v>3.0636585714285718</v>
      </c>
      <c r="CE147">
        <v>25.627942857142859</v>
      </c>
      <c r="CF147">
        <v>24.377985714285721</v>
      </c>
      <c r="CG147">
        <v>1199.951428571429</v>
      </c>
      <c r="CH147">
        <v>0.49998428571428571</v>
      </c>
      <c r="CI147">
        <v>0.50001571428571423</v>
      </c>
      <c r="CJ147">
        <v>0</v>
      </c>
      <c r="CK147">
        <v>1310.5842857142859</v>
      </c>
      <c r="CL147">
        <v>4.9990899999999998</v>
      </c>
      <c r="CM147">
        <v>14389.38571428571</v>
      </c>
      <c r="CN147">
        <v>9557.4285714285706</v>
      </c>
      <c r="CO147">
        <v>41.017714285714291</v>
      </c>
      <c r="CP147">
        <v>42.561999999999998</v>
      </c>
      <c r="CQ147">
        <v>41.811999999999998</v>
      </c>
      <c r="CR147">
        <v>41.686999999999998</v>
      </c>
      <c r="CS147">
        <v>42.311999999999998</v>
      </c>
      <c r="CT147">
        <v>597.45857142857142</v>
      </c>
      <c r="CU147">
        <v>597.49428571428575</v>
      </c>
      <c r="CV147">
        <v>0</v>
      </c>
      <c r="CW147">
        <v>1678120120</v>
      </c>
      <c r="CX147">
        <v>0</v>
      </c>
      <c r="CY147">
        <v>1678116306.0999999</v>
      </c>
      <c r="CZ147" t="s">
        <v>356</v>
      </c>
      <c r="DA147">
        <v>1678116302.5999999</v>
      </c>
      <c r="DB147">
        <v>1678116306.0999999</v>
      </c>
      <c r="DC147">
        <v>12</v>
      </c>
      <c r="DD147">
        <v>3.5000000000000003E-2</v>
      </c>
      <c r="DE147">
        <v>0.05</v>
      </c>
      <c r="DF147">
        <v>-6.1040000000000001</v>
      </c>
      <c r="DG147">
        <v>0.249</v>
      </c>
      <c r="DH147">
        <v>413</v>
      </c>
      <c r="DI147">
        <v>32</v>
      </c>
      <c r="DJ147">
        <v>0.5</v>
      </c>
      <c r="DK147">
        <v>0.15</v>
      </c>
      <c r="DL147">
        <v>-26.225339999999999</v>
      </c>
      <c r="DM147">
        <v>-0.70198424015007932</v>
      </c>
      <c r="DN147">
        <v>7.4682718215126342E-2</v>
      </c>
      <c r="DO147">
        <v>0</v>
      </c>
      <c r="DP147">
        <v>2.33842325</v>
      </c>
      <c r="DQ147">
        <v>0.16506292682926091</v>
      </c>
      <c r="DR147">
        <v>2.411361009756733E-2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363</v>
      </c>
      <c r="EA147">
        <v>3.29799</v>
      </c>
      <c r="EB147">
        <v>2.62521</v>
      </c>
      <c r="EC147">
        <v>0.168769</v>
      </c>
      <c r="ED147">
        <v>0.16996900000000001</v>
      </c>
      <c r="EE147">
        <v>0.13572300000000001</v>
      </c>
      <c r="EF147">
        <v>0.12790499999999999</v>
      </c>
      <c r="EG147">
        <v>25128.7</v>
      </c>
      <c r="EH147">
        <v>25458</v>
      </c>
      <c r="EI147">
        <v>28121.8</v>
      </c>
      <c r="EJ147">
        <v>29514.2</v>
      </c>
      <c r="EK147">
        <v>33467</v>
      </c>
      <c r="EL147">
        <v>35725.599999999999</v>
      </c>
      <c r="EM147">
        <v>39711.599999999999</v>
      </c>
      <c r="EN147">
        <v>42167.8</v>
      </c>
      <c r="EO147">
        <v>2.2495500000000002</v>
      </c>
      <c r="EP147">
        <v>2.22207</v>
      </c>
      <c r="EQ147">
        <v>0.125974</v>
      </c>
      <c r="ER147">
        <v>0</v>
      </c>
      <c r="ES147">
        <v>29.627600000000001</v>
      </c>
      <c r="ET147">
        <v>999.9</v>
      </c>
      <c r="EU147">
        <v>73.8</v>
      </c>
      <c r="EV147">
        <v>32.6</v>
      </c>
      <c r="EW147">
        <v>35.995399999999997</v>
      </c>
      <c r="EX147">
        <v>56.757199999999997</v>
      </c>
      <c r="EY147">
        <v>-3.98237</v>
      </c>
      <c r="EZ147">
        <v>2</v>
      </c>
      <c r="FA147">
        <v>0.33369900000000002</v>
      </c>
      <c r="FB147">
        <v>-0.50506300000000004</v>
      </c>
      <c r="FC147">
        <v>20.2746</v>
      </c>
      <c r="FD147">
        <v>5.2199900000000001</v>
      </c>
      <c r="FE147">
        <v>12.004300000000001</v>
      </c>
      <c r="FF147">
        <v>4.9867499999999998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1.8642700000000001</v>
      </c>
      <c r="FO147">
        <v>1.86033</v>
      </c>
      <c r="FP147">
        <v>1.86103</v>
      </c>
      <c r="FQ147">
        <v>1.8602000000000001</v>
      </c>
      <c r="FR147">
        <v>1.86188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-7.181</v>
      </c>
      <c r="GH147">
        <v>0.2515</v>
      </c>
      <c r="GI147">
        <v>-4.4273770621571362</v>
      </c>
      <c r="GJ147">
        <v>-4.6782648166075668E-3</v>
      </c>
      <c r="GK147">
        <v>2.0645039605938809E-6</v>
      </c>
      <c r="GL147">
        <v>-4.2957140779123221E-10</v>
      </c>
      <c r="GM147">
        <v>-7.2769555290842433E-2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62.9</v>
      </c>
      <c r="GV147">
        <v>62.9</v>
      </c>
      <c r="GW147">
        <v>2.48291</v>
      </c>
      <c r="GX147">
        <v>2.5122100000000001</v>
      </c>
      <c r="GY147">
        <v>2.04834</v>
      </c>
      <c r="GZ147">
        <v>2.6208499999999999</v>
      </c>
      <c r="HA147">
        <v>2.1972700000000001</v>
      </c>
      <c r="HB147">
        <v>2.31934</v>
      </c>
      <c r="HC147">
        <v>37.409799999999997</v>
      </c>
      <c r="HD147">
        <v>14.7362</v>
      </c>
      <c r="HE147">
        <v>18</v>
      </c>
      <c r="HF147">
        <v>709.33199999999999</v>
      </c>
      <c r="HG147">
        <v>765.77</v>
      </c>
      <c r="HH147">
        <v>31.000299999999999</v>
      </c>
      <c r="HI147">
        <v>31.658300000000001</v>
      </c>
      <c r="HJ147">
        <v>30.0001</v>
      </c>
      <c r="HK147">
        <v>31.627300000000002</v>
      </c>
      <c r="HL147">
        <v>31.640599999999999</v>
      </c>
      <c r="HM147">
        <v>49.674999999999997</v>
      </c>
      <c r="HN147">
        <v>21.126000000000001</v>
      </c>
      <c r="HO147">
        <v>100</v>
      </c>
      <c r="HP147">
        <v>31</v>
      </c>
      <c r="HQ147">
        <v>883.41899999999998</v>
      </c>
      <c r="HR147">
        <v>30.238499999999998</v>
      </c>
      <c r="HS147">
        <v>99.117500000000007</v>
      </c>
      <c r="HT147">
        <v>97.800899999999999</v>
      </c>
    </row>
    <row r="148" spans="1:228" x14ac:dyDescent="0.2">
      <c r="A148">
        <v>133</v>
      </c>
      <c r="B148">
        <v>1678120082.0999999</v>
      </c>
      <c r="C148">
        <v>527</v>
      </c>
      <c r="D148" t="s">
        <v>624</v>
      </c>
      <c r="E148" t="s">
        <v>625</v>
      </c>
      <c r="F148">
        <v>4</v>
      </c>
      <c r="G148">
        <v>1678120079.7874999</v>
      </c>
      <c r="H148">
        <f t="shared" si="68"/>
        <v>2.6190638091784348E-3</v>
      </c>
      <c r="I148">
        <f t="shared" si="69"/>
        <v>2.6190638091784346</v>
      </c>
      <c r="J148">
        <f t="shared" si="70"/>
        <v>15.621510613462476</v>
      </c>
      <c r="K148">
        <f t="shared" si="71"/>
        <v>847.75262500000008</v>
      </c>
      <c r="L148">
        <f t="shared" si="72"/>
        <v>695.2099228584301</v>
      </c>
      <c r="M148">
        <f t="shared" si="73"/>
        <v>70.473828548289333</v>
      </c>
      <c r="N148">
        <f t="shared" si="74"/>
        <v>85.937169739992811</v>
      </c>
      <c r="O148">
        <f t="shared" si="75"/>
        <v>0.19110637376092288</v>
      </c>
      <c r="P148">
        <f t="shared" si="76"/>
        <v>2.7683371343984318</v>
      </c>
      <c r="Q148">
        <f t="shared" si="77"/>
        <v>0.18406807927220281</v>
      </c>
      <c r="R148">
        <f t="shared" si="78"/>
        <v>0.11565331575873301</v>
      </c>
      <c r="S148">
        <f t="shared" si="79"/>
        <v>226.12133282315762</v>
      </c>
      <c r="T148">
        <f t="shared" si="80"/>
        <v>32.54670535864205</v>
      </c>
      <c r="U148">
        <f t="shared" si="81"/>
        <v>31.680712499999998</v>
      </c>
      <c r="V148">
        <f t="shared" si="82"/>
        <v>4.6894644475923526</v>
      </c>
      <c r="W148">
        <f t="shared" si="83"/>
        <v>69.736101507627225</v>
      </c>
      <c r="X148">
        <f t="shared" si="84"/>
        <v>3.303953360605496</v>
      </c>
      <c r="Y148">
        <f t="shared" si="85"/>
        <v>4.7377947564851093</v>
      </c>
      <c r="Z148">
        <f t="shared" si="86"/>
        <v>1.3855110869868565</v>
      </c>
      <c r="AA148">
        <f t="shared" si="87"/>
        <v>-115.50071398476898</v>
      </c>
      <c r="AB148">
        <f t="shared" si="88"/>
        <v>26.991246088995577</v>
      </c>
      <c r="AC148">
        <f t="shared" si="89"/>
        <v>2.2061584978719968</v>
      </c>
      <c r="AD148">
        <f t="shared" si="90"/>
        <v>139.8180234252562</v>
      </c>
      <c r="AE148">
        <f t="shared" si="91"/>
        <v>26.456261408598955</v>
      </c>
      <c r="AF148">
        <f t="shared" si="92"/>
        <v>2.6168347861019128</v>
      </c>
      <c r="AG148">
        <f t="shared" si="93"/>
        <v>15.621510613462476</v>
      </c>
      <c r="AH148">
        <v>900.7337434777611</v>
      </c>
      <c r="AI148">
        <v>879.4460181818182</v>
      </c>
      <c r="AJ148">
        <v>1.726065853621054</v>
      </c>
      <c r="AK148">
        <v>60.517425008819501</v>
      </c>
      <c r="AL148">
        <f t="shared" si="94"/>
        <v>2.6190638091784346</v>
      </c>
      <c r="AM148">
        <v>30.256199544043032</v>
      </c>
      <c r="AN148">
        <v>32.594040606060602</v>
      </c>
      <c r="AO148">
        <v>1.583050318629166E-4</v>
      </c>
      <c r="AP148">
        <v>101.17215150411209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47533.925323393487</v>
      </c>
      <c r="AV148">
        <f t="shared" si="98"/>
        <v>1200.0350000000001</v>
      </c>
      <c r="AW148">
        <f t="shared" si="99"/>
        <v>1025.9546574213252</v>
      </c>
      <c r="AX148">
        <f t="shared" si="100"/>
        <v>0.85493727884713788</v>
      </c>
      <c r="AY148">
        <f t="shared" si="101"/>
        <v>0.18842894817497624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1678120079.7874999</v>
      </c>
      <c r="BF148">
        <v>847.75262500000008</v>
      </c>
      <c r="BG148">
        <v>874.22187499999995</v>
      </c>
      <c r="BH148">
        <v>32.592824999999998</v>
      </c>
      <c r="BI148">
        <v>30.2559875</v>
      </c>
      <c r="BJ148">
        <v>854.93887500000005</v>
      </c>
      <c r="BK148">
        <v>32.341324999999998</v>
      </c>
      <c r="BL148">
        <v>649.99249999999995</v>
      </c>
      <c r="BM148">
        <v>101.2705</v>
      </c>
      <c r="BN148">
        <v>0.10007344999999999</v>
      </c>
      <c r="BO148">
        <v>31.861562500000002</v>
      </c>
      <c r="BP148">
        <v>31.680712499999998</v>
      </c>
      <c r="BQ148">
        <v>999.9</v>
      </c>
      <c r="BR148">
        <v>0</v>
      </c>
      <c r="BS148">
        <v>0</v>
      </c>
      <c r="BT148">
        <v>8993.8274999999994</v>
      </c>
      <c r="BU148">
        <v>0</v>
      </c>
      <c r="BV148">
        <v>193.245</v>
      </c>
      <c r="BW148">
        <v>-26.469412500000001</v>
      </c>
      <c r="BX148">
        <v>876.31387500000005</v>
      </c>
      <c r="BY148">
        <v>901.49749999999995</v>
      </c>
      <c r="BZ148">
        <v>2.3368275000000001</v>
      </c>
      <c r="CA148">
        <v>874.22187499999995</v>
      </c>
      <c r="CB148">
        <v>30.2559875</v>
      </c>
      <c r="CC148">
        <v>3.3006912499999999</v>
      </c>
      <c r="CD148">
        <v>3.0640412499999998</v>
      </c>
      <c r="CE148">
        <v>25.627974999999999</v>
      </c>
      <c r="CF148">
        <v>24.380075000000001</v>
      </c>
      <c r="CG148">
        <v>1200.0350000000001</v>
      </c>
      <c r="CH148">
        <v>0.50000850000000008</v>
      </c>
      <c r="CI148">
        <v>0.49999149999999998</v>
      </c>
      <c r="CJ148">
        <v>0</v>
      </c>
      <c r="CK148">
        <v>1312.9637499999999</v>
      </c>
      <c r="CL148">
        <v>4.9990899999999998</v>
      </c>
      <c r="CM148">
        <v>14419.775</v>
      </c>
      <c r="CN148">
        <v>9558.1712499999994</v>
      </c>
      <c r="CO148">
        <v>41.015500000000003</v>
      </c>
      <c r="CP148">
        <v>42.561999999999998</v>
      </c>
      <c r="CQ148">
        <v>41.811999999999998</v>
      </c>
      <c r="CR148">
        <v>41.686999999999998</v>
      </c>
      <c r="CS148">
        <v>42.343499999999999</v>
      </c>
      <c r="CT148">
        <v>597.52749999999992</v>
      </c>
      <c r="CU148">
        <v>597.50874999999996</v>
      </c>
      <c r="CV148">
        <v>0</v>
      </c>
      <c r="CW148">
        <v>1678120124.2</v>
      </c>
      <c r="CX148">
        <v>0</v>
      </c>
      <c r="CY148">
        <v>1678116306.0999999</v>
      </c>
      <c r="CZ148" t="s">
        <v>356</v>
      </c>
      <c r="DA148">
        <v>1678116302.5999999</v>
      </c>
      <c r="DB148">
        <v>1678116306.0999999</v>
      </c>
      <c r="DC148">
        <v>12</v>
      </c>
      <c r="DD148">
        <v>3.5000000000000003E-2</v>
      </c>
      <c r="DE148">
        <v>0.05</v>
      </c>
      <c r="DF148">
        <v>-6.1040000000000001</v>
      </c>
      <c r="DG148">
        <v>0.249</v>
      </c>
      <c r="DH148">
        <v>413</v>
      </c>
      <c r="DI148">
        <v>32</v>
      </c>
      <c r="DJ148">
        <v>0.5</v>
      </c>
      <c r="DK148">
        <v>0.15</v>
      </c>
      <c r="DL148">
        <v>-26.288035000000001</v>
      </c>
      <c r="DM148">
        <v>-1.022784990619084</v>
      </c>
      <c r="DN148">
        <v>0.1054356285844588</v>
      </c>
      <c r="DO148">
        <v>0</v>
      </c>
      <c r="DP148">
        <v>2.3441114999999999</v>
      </c>
      <c r="DQ148">
        <v>3.048180112570003E-2</v>
      </c>
      <c r="DR148">
        <v>1.920447559164273E-2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3.29819</v>
      </c>
      <c r="EB148">
        <v>2.6254300000000002</v>
      </c>
      <c r="EC148">
        <v>0.16964000000000001</v>
      </c>
      <c r="ED148">
        <v>0.17083599999999999</v>
      </c>
      <c r="EE148">
        <v>0.13572699999999999</v>
      </c>
      <c r="EF148">
        <v>0.127911</v>
      </c>
      <c r="EG148">
        <v>25102.1</v>
      </c>
      <c r="EH148">
        <v>25431.599999999999</v>
      </c>
      <c r="EI148">
        <v>28121.599999999999</v>
      </c>
      <c r="EJ148">
        <v>29514.5</v>
      </c>
      <c r="EK148">
        <v>33466.6</v>
      </c>
      <c r="EL148">
        <v>35725.599999999999</v>
      </c>
      <c r="EM148">
        <v>39711.300000000003</v>
      </c>
      <c r="EN148">
        <v>42167.9</v>
      </c>
      <c r="EO148">
        <v>2.24953</v>
      </c>
      <c r="EP148">
        <v>2.22193</v>
      </c>
      <c r="EQ148">
        <v>0.12587799999999999</v>
      </c>
      <c r="ER148">
        <v>0</v>
      </c>
      <c r="ES148">
        <v>29.638100000000001</v>
      </c>
      <c r="ET148">
        <v>999.9</v>
      </c>
      <c r="EU148">
        <v>73.8</v>
      </c>
      <c r="EV148">
        <v>32.6</v>
      </c>
      <c r="EW148">
        <v>35.997</v>
      </c>
      <c r="EX148">
        <v>56.397199999999998</v>
      </c>
      <c r="EY148">
        <v>-4.1466399999999997</v>
      </c>
      <c r="EZ148">
        <v>2</v>
      </c>
      <c r="FA148">
        <v>0.33376499999999998</v>
      </c>
      <c r="FB148">
        <v>-0.50358700000000001</v>
      </c>
      <c r="FC148">
        <v>20.2746</v>
      </c>
      <c r="FD148">
        <v>5.2201399999999998</v>
      </c>
      <c r="FE148">
        <v>12.0046</v>
      </c>
      <c r="FF148">
        <v>4.9867999999999997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1.8621799999999999</v>
      </c>
      <c r="FN148">
        <v>1.86425</v>
      </c>
      <c r="FO148">
        <v>1.8603400000000001</v>
      </c>
      <c r="FP148">
        <v>1.8609899999999999</v>
      </c>
      <c r="FQ148">
        <v>1.8602000000000001</v>
      </c>
      <c r="FR148">
        <v>1.86188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-7.194</v>
      </c>
      <c r="GH148">
        <v>0.25159999999999999</v>
      </c>
      <c r="GI148">
        <v>-4.4273770621571362</v>
      </c>
      <c r="GJ148">
        <v>-4.6782648166075668E-3</v>
      </c>
      <c r="GK148">
        <v>2.0645039605938809E-6</v>
      </c>
      <c r="GL148">
        <v>-4.2957140779123221E-10</v>
      </c>
      <c r="GM148">
        <v>-7.2769555290842433E-2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63</v>
      </c>
      <c r="GV148">
        <v>62.9</v>
      </c>
      <c r="GW148">
        <v>2.49878</v>
      </c>
      <c r="GX148">
        <v>2.5109900000000001</v>
      </c>
      <c r="GY148">
        <v>2.04834</v>
      </c>
      <c r="GZ148">
        <v>2.6220699999999999</v>
      </c>
      <c r="HA148">
        <v>2.1972700000000001</v>
      </c>
      <c r="HB148">
        <v>2.34009</v>
      </c>
      <c r="HC148">
        <v>37.409799999999997</v>
      </c>
      <c r="HD148">
        <v>14.7362</v>
      </c>
      <c r="HE148">
        <v>18</v>
      </c>
      <c r="HF148">
        <v>709.34</v>
      </c>
      <c r="HG148">
        <v>765.64499999999998</v>
      </c>
      <c r="HH148">
        <v>31.000299999999999</v>
      </c>
      <c r="HI148">
        <v>31.6599</v>
      </c>
      <c r="HJ148">
        <v>30.0002</v>
      </c>
      <c r="HK148">
        <v>31.629799999999999</v>
      </c>
      <c r="HL148">
        <v>31.642299999999999</v>
      </c>
      <c r="HM148">
        <v>49.982599999999998</v>
      </c>
      <c r="HN148">
        <v>21.126000000000001</v>
      </c>
      <c r="HO148">
        <v>100</v>
      </c>
      <c r="HP148">
        <v>31</v>
      </c>
      <c r="HQ148">
        <v>890.12099999999998</v>
      </c>
      <c r="HR148">
        <v>30.238499999999998</v>
      </c>
      <c r="HS148">
        <v>99.116699999999994</v>
      </c>
      <c r="HT148">
        <v>97.801500000000004</v>
      </c>
    </row>
    <row r="149" spans="1:228" x14ac:dyDescent="0.2">
      <c r="A149">
        <v>134</v>
      </c>
      <c r="B149">
        <v>1678120086.0999999</v>
      </c>
      <c r="C149">
        <v>531</v>
      </c>
      <c r="D149" t="s">
        <v>626</v>
      </c>
      <c r="E149" t="s">
        <v>627</v>
      </c>
      <c r="F149">
        <v>4</v>
      </c>
      <c r="G149">
        <v>1678120084.0999999</v>
      </c>
      <c r="H149">
        <f t="shared" si="68"/>
        <v>2.6159907697278521E-3</v>
      </c>
      <c r="I149">
        <f t="shared" si="69"/>
        <v>2.6159907697278522</v>
      </c>
      <c r="J149">
        <f t="shared" si="70"/>
        <v>15.708024921519485</v>
      </c>
      <c r="K149">
        <f t="shared" si="71"/>
        <v>854.98171428571436</v>
      </c>
      <c r="L149">
        <f t="shared" si="72"/>
        <v>701.13000463702326</v>
      </c>
      <c r="M149">
        <f t="shared" si="73"/>
        <v>71.073551044042347</v>
      </c>
      <c r="N149">
        <f t="shared" si="74"/>
        <v>86.669499394006905</v>
      </c>
      <c r="O149">
        <f t="shared" si="75"/>
        <v>0.19054904348282831</v>
      </c>
      <c r="P149">
        <f t="shared" si="76"/>
        <v>2.7693571404453232</v>
      </c>
      <c r="Q149">
        <f t="shared" si="77"/>
        <v>0.18355340833485284</v>
      </c>
      <c r="R149">
        <f t="shared" si="78"/>
        <v>0.11532801233550696</v>
      </c>
      <c r="S149">
        <f t="shared" si="79"/>
        <v>226.12632094863486</v>
      </c>
      <c r="T149">
        <f t="shared" si="80"/>
        <v>32.557203087672995</v>
      </c>
      <c r="U149">
        <f t="shared" si="81"/>
        <v>31.689800000000002</v>
      </c>
      <c r="V149">
        <f t="shared" si="82"/>
        <v>4.6918827050409</v>
      </c>
      <c r="W149">
        <f t="shared" si="83"/>
        <v>69.701146676397045</v>
      </c>
      <c r="X149">
        <f t="shared" si="84"/>
        <v>3.3041436798705255</v>
      </c>
      <c r="Y149">
        <f t="shared" si="85"/>
        <v>4.7404437909906161</v>
      </c>
      <c r="Z149">
        <f t="shared" si="86"/>
        <v>1.3877390251703745</v>
      </c>
      <c r="AA149">
        <f t="shared" si="87"/>
        <v>-115.36519294499828</v>
      </c>
      <c r="AB149">
        <f t="shared" si="88"/>
        <v>27.117433078962694</v>
      </c>
      <c r="AC149">
        <f t="shared" si="89"/>
        <v>2.2158628527650084</v>
      </c>
      <c r="AD149">
        <f t="shared" si="90"/>
        <v>140.09442393536429</v>
      </c>
      <c r="AE149">
        <f t="shared" si="91"/>
        <v>26.539131272471849</v>
      </c>
      <c r="AF149">
        <f t="shared" si="92"/>
        <v>2.6151368175946801</v>
      </c>
      <c r="AG149">
        <f t="shared" si="93"/>
        <v>15.708024921519485</v>
      </c>
      <c r="AH149">
        <v>907.72475357697624</v>
      </c>
      <c r="AI149">
        <v>886.36241818181804</v>
      </c>
      <c r="AJ149">
        <v>1.724529183066472</v>
      </c>
      <c r="AK149">
        <v>60.517425008819501</v>
      </c>
      <c r="AL149">
        <f t="shared" si="94"/>
        <v>2.6159907697278522</v>
      </c>
      <c r="AM149">
        <v>30.259472549023609</v>
      </c>
      <c r="AN149">
        <v>32.595108484848467</v>
      </c>
      <c r="AO149">
        <v>3.866726184398939E-5</v>
      </c>
      <c r="AP149">
        <v>101.17215150411209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47560.563978243648</v>
      </c>
      <c r="AV149">
        <f t="shared" si="98"/>
        <v>1200.0614285714289</v>
      </c>
      <c r="AW149">
        <f t="shared" si="99"/>
        <v>1025.9772564500702</v>
      </c>
      <c r="AX149">
        <f t="shared" si="100"/>
        <v>0.85493728239512612</v>
      </c>
      <c r="AY149">
        <f t="shared" si="101"/>
        <v>0.18842895502259333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1678120084.0999999</v>
      </c>
      <c r="BF149">
        <v>854.98171428571436</v>
      </c>
      <c r="BG149">
        <v>881.54128571428566</v>
      </c>
      <c r="BH149">
        <v>32.594885714285716</v>
      </c>
      <c r="BI149">
        <v>30.25977142857143</v>
      </c>
      <c r="BJ149">
        <v>862.18328571428572</v>
      </c>
      <c r="BK149">
        <v>32.343342857142858</v>
      </c>
      <c r="BL149">
        <v>650.04871428571437</v>
      </c>
      <c r="BM149">
        <v>101.27</v>
      </c>
      <c r="BN149">
        <v>0.10000352857142859</v>
      </c>
      <c r="BO149">
        <v>31.87142857142857</v>
      </c>
      <c r="BP149">
        <v>31.689800000000002</v>
      </c>
      <c r="BQ149">
        <v>999.89999999999986</v>
      </c>
      <c r="BR149">
        <v>0</v>
      </c>
      <c r="BS149">
        <v>0</v>
      </c>
      <c r="BT149">
        <v>8999.2857142857138</v>
      </c>
      <c r="BU149">
        <v>0</v>
      </c>
      <c r="BV149">
        <v>199.0722857142857</v>
      </c>
      <c r="BW149">
        <v>-26.559785714285709</v>
      </c>
      <c r="BX149">
        <v>883.78871428571415</v>
      </c>
      <c r="BY149">
        <v>909.0491428571429</v>
      </c>
      <c r="BZ149">
        <v>2.3350957142857141</v>
      </c>
      <c r="CA149">
        <v>881.54128571428566</v>
      </c>
      <c r="CB149">
        <v>30.25977142857143</v>
      </c>
      <c r="CC149">
        <v>3.3008899999999999</v>
      </c>
      <c r="CD149">
        <v>3.064412857142857</v>
      </c>
      <c r="CE149">
        <v>25.629014285714291</v>
      </c>
      <c r="CF149">
        <v>24.38214285714286</v>
      </c>
      <c r="CG149">
        <v>1200.0614285714289</v>
      </c>
      <c r="CH149">
        <v>0.50000985714285717</v>
      </c>
      <c r="CI149">
        <v>0.49999028571428578</v>
      </c>
      <c r="CJ149">
        <v>0</v>
      </c>
      <c r="CK149">
        <v>1315.398571428572</v>
      </c>
      <c r="CL149">
        <v>4.9990899999999998</v>
      </c>
      <c r="CM149">
        <v>14432.685714285721</v>
      </c>
      <c r="CN149">
        <v>9558.3857142857159</v>
      </c>
      <c r="CO149">
        <v>41.026571428571437</v>
      </c>
      <c r="CP149">
        <v>42.561999999999998</v>
      </c>
      <c r="CQ149">
        <v>41.811999999999998</v>
      </c>
      <c r="CR149">
        <v>41.713999999999999</v>
      </c>
      <c r="CS149">
        <v>42.338999999999999</v>
      </c>
      <c r="CT149">
        <v>597.54</v>
      </c>
      <c r="CU149">
        <v>597.52142857142849</v>
      </c>
      <c r="CV149">
        <v>0</v>
      </c>
      <c r="CW149">
        <v>1678120127.8</v>
      </c>
      <c r="CX149">
        <v>0</v>
      </c>
      <c r="CY149">
        <v>1678116306.0999999</v>
      </c>
      <c r="CZ149" t="s">
        <v>356</v>
      </c>
      <c r="DA149">
        <v>1678116302.5999999</v>
      </c>
      <c r="DB149">
        <v>1678116306.0999999</v>
      </c>
      <c r="DC149">
        <v>12</v>
      </c>
      <c r="DD149">
        <v>3.5000000000000003E-2</v>
      </c>
      <c r="DE149">
        <v>0.05</v>
      </c>
      <c r="DF149">
        <v>-6.1040000000000001</v>
      </c>
      <c r="DG149">
        <v>0.249</v>
      </c>
      <c r="DH149">
        <v>413</v>
      </c>
      <c r="DI149">
        <v>32</v>
      </c>
      <c r="DJ149">
        <v>0.5</v>
      </c>
      <c r="DK149">
        <v>0.15</v>
      </c>
      <c r="DL149">
        <v>-26.362324999999998</v>
      </c>
      <c r="DM149">
        <v>-1.256613883677312</v>
      </c>
      <c r="DN149">
        <v>0.1249507978165805</v>
      </c>
      <c r="DO149">
        <v>0</v>
      </c>
      <c r="DP149">
        <v>2.348115</v>
      </c>
      <c r="DQ149">
        <v>-0.1214895309568516</v>
      </c>
      <c r="DR149">
        <v>1.3540694406122621E-2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3.2981400000000001</v>
      </c>
      <c r="EB149">
        <v>2.6252499999999999</v>
      </c>
      <c r="EC149">
        <v>0.17050599999999999</v>
      </c>
      <c r="ED149">
        <v>0.17169599999999999</v>
      </c>
      <c r="EE149">
        <v>0.13573399999999999</v>
      </c>
      <c r="EF149">
        <v>0.12792100000000001</v>
      </c>
      <c r="EG149">
        <v>25075.9</v>
      </c>
      <c r="EH149">
        <v>25404.799999999999</v>
      </c>
      <c r="EI149">
        <v>28121.599999999999</v>
      </c>
      <c r="EJ149">
        <v>29514.1</v>
      </c>
      <c r="EK149">
        <v>33466.300000000003</v>
      </c>
      <c r="EL149">
        <v>35724.699999999997</v>
      </c>
      <c r="EM149">
        <v>39711.1</v>
      </c>
      <c r="EN149">
        <v>42167.3</v>
      </c>
      <c r="EO149">
        <v>2.2494499999999999</v>
      </c>
      <c r="EP149">
        <v>2.2219699999999998</v>
      </c>
      <c r="EQ149">
        <v>0.126217</v>
      </c>
      <c r="ER149">
        <v>0</v>
      </c>
      <c r="ES149">
        <v>29.650600000000001</v>
      </c>
      <c r="ET149">
        <v>999.9</v>
      </c>
      <c r="EU149">
        <v>73.900000000000006</v>
      </c>
      <c r="EV149">
        <v>32.6</v>
      </c>
      <c r="EW149">
        <v>36.046900000000001</v>
      </c>
      <c r="EX149">
        <v>56.697200000000002</v>
      </c>
      <c r="EY149">
        <v>-4.1306099999999999</v>
      </c>
      <c r="EZ149">
        <v>2</v>
      </c>
      <c r="FA149">
        <v>0.33402199999999999</v>
      </c>
      <c r="FB149">
        <v>-0.50212400000000001</v>
      </c>
      <c r="FC149">
        <v>20.274699999999999</v>
      </c>
      <c r="FD149">
        <v>5.2202799999999998</v>
      </c>
      <c r="FE149">
        <v>12.004099999999999</v>
      </c>
      <c r="FF149">
        <v>4.9869500000000002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1.86426</v>
      </c>
      <c r="FO149">
        <v>1.8603499999999999</v>
      </c>
      <c r="FP149">
        <v>1.86103</v>
      </c>
      <c r="FQ149">
        <v>1.8602000000000001</v>
      </c>
      <c r="FR149">
        <v>1.86188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-7.2089999999999996</v>
      </c>
      <c r="GH149">
        <v>0.25159999999999999</v>
      </c>
      <c r="GI149">
        <v>-4.4273770621571362</v>
      </c>
      <c r="GJ149">
        <v>-4.6782648166075668E-3</v>
      </c>
      <c r="GK149">
        <v>2.0645039605938809E-6</v>
      </c>
      <c r="GL149">
        <v>-4.2957140779123221E-10</v>
      </c>
      <c r="GM149">
        <v>-7.2769555290842433E-2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63.1</v>
      </c>
      <c r="GV149">
        <v>63</v>
      </c>
      <c r="GW149">
        <v>2.5146500000000001</v>
      </c>
      <c r="GX149">
        <v>2.52075</v>
      </c>
      <c r="GY149">
        <v>2.04834</v>
      </c>
      <c r="GZ149">
        <v>2.6220699999999999</v>
      </c>
      <c r="HA149">
        <v>2.1972700000000001</v>
      </c>
      <c r="HB149">
        <v>2.3095699999999999</v>
      </c>
      <c r="HC149">
        <v>37.409799999999997</v>
      </c>
      <c r="HD149">
        <v>14.7187</v>
      </c>
      <c r="HE149">
        <v>18</v>
      </c>
      <c r="HF149">
        <v>709.28499999999997</v>
      </c>
      <c r="HG149">
        <v>765.71199999999999</v>
      </c>
      <c r="HH149">
        <v>31.000399999999999</v>
      </c>
      <c r="HI149">
        <v>31.661799999999999</v>
      </c>
      <c r="HJ149">
        <v>30.000399999999999</v>
      </c>
      <c r="HK149">
        <v>31.630500000000001</v>
      </c>
      <c r="HL149">
        <v>31.643699999999999</v>
      </c>
      <c r="HM149">
        <v>50.288200000000003</v>
      </c>
      <c r="HN149">
        <v>21.126000000000001</v>
      </c>
      <c r="HO149">
        <v>100</v>
      </c>
      <c r="HP149">
        <v>31</v>
      </c>
      <c r="HQ149">
        <v>896.8</v>
      </c>
      <c r="HR149">
        <v>30.238499999999998</v>
      </c>
      <c r="HS149">
        <v>99.116500000000002</v>
      </c>
      <c r="HT149">
        <v>97.8001</v>
      </c>
    </row>
    <row r="150" spans="1:228" x14ac:dyDescent="0.2">
      <c r="A150">
        <v>135</v>
      </c>
      <c r="B150">
        <v>1678120090.0999999</v>
      </c>
      <c r="C150">
        <v>535</v>
      </c>
      <c r="D150" t="s">
        <v>628</v>
      </c>
      <c r="E150" t="s">
        <v>629</v>
      </c>
      <c r="F150">
        <v>4</v>
      </c>
      <c r="G150">
        <v>1678120087.7874999</v>
      </c>
      <c r="H150">
        <f t="shared" si="68"/>
        <v>2.6184084779948729E-3</v>
      </c>
      <c r="I150">
        <f t="shared" si="69"/>
        <v>2.6184084779948731</v>
      </c>
      <c r="J150">
        <f t="shared" si="70"/>
        <v>15.680230399180171</v>
      </c>
      <c r="K150">
        <f t="shared" si="71"/>
        <v>861.13799999999992</v>
      </c>
      <c r="L150">
        <f t="shared" si="72"/>
        <v>706.96224154375079</v>
      </c>
      <c r="M150">
        <f t="shared" si="73"/>
        <v>71.664642497982769</v>
      </c>
      <c r="N150">
        <f t="shared" si="74"/>
        <v>87.29341297870252</v>
      </c>
      <c r="O150">
        <f t="shared" si="75"/>
        <v>0.19002790458732075</v>
      </c>
      <c r="P150">
        <f t="shared" si="76"/>
        <v>2.7669255365565419</v>
      </c>
      <c r="Q150">
        <f t="shared" si="77"/>
        <v>0.18306385686617443</v>
      </c>
      <c r="R150">
        <f t="shared" si="78"/>
        <v>0.11501933935751883</v>
      </c>
      <c r="S150">
        <f t="shared" si="79"/>
        <v>226.12511848560604</v>
      </c>
      <c r="T150">
        <f t="shared" si="80"/>
        <v>32.566583605580909</v>
      </c>
      <c r="U150">
        <f t="shared" si="81"/>
        <v>31.709499999999998</v>
      </c>
      <c r="V150">
        <f t="shared" si="82"/>
        <v>4.6971287633235539</v>
      </c>
      <c r="W150">
        <f t="shared" si="83"/>
        <v>69.669794434078568</v>
      </c>
      <c r="X150">
        <f t="shared" si="84"/>
        <v>3.3044347233135825</v>
      </c>
      <c r="Y150">
        <f t="shared" si="85"/>
        <v>4.742994794451751</v>
      </c>
      <c r="Z150">
        <f t="shared" si="86"/>
        <v>1.3926940400099714</v>
      </c>
      <c r="AA150">
        <f t="shared" si="87"/>
        <v>-115.47181387957389</v>
      </c>
      <c r="AB150">
        <f t="shared" si="88"/>
        <v>25.571551167138331</v>
      </c>
      <c r="AC150">
        <f t="shared" si="89"/>
        <v>2.0916801119507609</v>
      </c>
      <c r="AD150">
        <f t="shared" si="90"/>
        <v>138.31653588512123</v>
      </c>
      <c r="AE150">
        <f t="shared" si="91"/>
        <v>26.568081815943486</v>
      </c>
      <c r="AF150">
        <f t="shared" si="92"/>
        <v>2.6155858862346286</v>
      </c>
      <c r="AG150">
        <f t="shared" si="93"/>
        <v>15.680230399180171</v>
      </c>
      <c r="AH150">
        <v>914.70858285981001</v>
      </c>
      <c r="AI150">
        <v>893.31735757575723</v>
      </c>
      <c r="AJ150">
        <v>1.739115268113308</v>
      </c>
      <c r="AK150">
        <v>60.517425008819501</v>
      </c>
      <c r="AL150">
        <f t="shared" si="94"/>
        <v>2.6184084779948731</v>
      </c>
      <c r="AM150">
        <v>30.261897746758741</v>
      </c>
      <c r="AN150">
        <v>32.599550303030291</v>
      </c>
      <c r="AO150">
        <v>8.2657028609186206E-5</v>
      </c>
      <c r="AP150">
        <v>101.17215150411209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47491.912155096827</v>
      </c>
      <c r="AV150">
        <f t="shared" si="98"/>
        <v>1200.0462500000001</v>
      </c>
      <c r="AW150">
        <f t="shared" si="99"/>
        <v>1025.9651385935781</v>
      </c>
      <c r="AX150">
        <f t="shared" si="100"/>
        <v>0.8549379980926386</v>
      </c>
      <c r="AY150">
        <f t="shared" si="101"/>
        <v>0.18843033631879272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1678120087.7874999</v>
      </c>
      <c r="BF150">
        <v>861.13799999999992</v>
      </c>
      <c r="BG150">
        <v>887.74112500000001</v>
      </c>
      <c r="BH150">
        <v>32.597812500000003</v>
      </c>
      <c r="BI150">
        <v>30.262162499999999</v>
      </c>
      <c r="BJ150">
        <v>868.35237500000005</v>
      </c>
      <c r="BK150">
        <v>32.346249999999998</v>
      </c>
      <c r="BL150">
        <v>650.00925000000007</v>
      </c>
      <c r="BM150">
        <v>101.26975</v>
      </c>
      <c r="BN150">
        <v>0.10008036250000001</v>
      </c>
      <c r="BO150">
        <v>31.880925000000001</v>
      </c>
      <c r="BP150">
        <v>31.709499999999998</v>
      </c>
      <c r="BQ150">
        <v>999.9</v>
      </c>
      <c r="BR150">
        <v>0</v>
      </c>
      <c r="BS150">
        <v>0</v>
      </c>
      <c r="BT150">
        <v>8986.4050000000007</v>
      </c>
      <c r="BU150">
        <v>0</v>
      </c>
      <c r="BV150">
        <v>201.33212499999999</v>
      </c>
      <c r="BW150">
        <v>-26.603087500000001</v>
      </c>
      <c r="BX150">
        <v>890.15525000000002</v>
      </c>
      <c r="BY150">
        <v>915.44449999999995</v>
      </c>
      <c r="BZ150">
        <v>2.3356587499999999</v>
      </c>
      <c r="CA150">
        <v>887.74112500000001</v>
      </c>
      <c r="CB150">
        <v>30.262162499999999</v>
      </c>
      <c r="CC150">
        <v>3.3011712499999999</v>
      </c>
      <c r="CD150">
        <v>3.0646387499999999</v>
      </c>
      <c r="CE150">
        <v>25.630437499999999</v>
      </c>
      <c r="CF150">
        <v>24.383324999999999</v>
      </c>
      <c r="CG150">
        <v>1200.0462500000001</v>
      </c>
      <c r="CH150">
        <v>0.49998399999999998</v>
      </c>
      <c r="CI150">
        <v>0.50001600000000002</v>
      </c>
      <c r="CJ150">
        <v>0</v>
      </c>
      <c r="CK150">
        <v>1317.58125</v>
      </c>
      <c r="CL150">
        <v>4.9990899999999998</v>
      </c>
      <c r="CM150">
        <v>14363.3</v>
      </c>
      <c r="CN150">
        <v>9558.1612499999992</v>
      </c>
      <c r="CO150">
        <v>41.061999999999998</v>
      </c>
      <c r="CP150">
        <v>42.561999999999998</v>
      </c>
      <c r="CQ150">
        <v>41.811999999999998</v>
      </c>
      <c r="CR150">
        <v>41.734250000000003</v>
      </c>
      <c r="CS150">
        <v>42.359250000000003</v>
      </c>
      <c r="CT150">
        <v>597.50374999999997</v>
      </c>
      <c r="CU150">
        <v>597.54250000000002</v>
      </c>
      <c r="CV150">
        <v>0</v>
      </c>
      <c r="CW150">
        <v>1678120132</v>
      </c>
      <c r="CX150">
        <v>0</v>
      </c>
      <c r="CY150">
        <v>1678116306.0999999</v>
      </c>
      <c r="CZ150" t="s">
        <v>356</v>
      </c>
      <c r="DA150">
        <v>1678116302.5999999</v>
      </c>
      <c r="DB150">
        <v>1678116306.0999999</v>
      </c>
      <c r="DC150">
        <v>12</v>
      </c>
      <c r="DD150">
        <v>3.5000000000000003E-2</v>
      </c>
      <c r="DE150">
        <v>0.05</v>
      </c>
      <c r="DF150">
        <v>-6.1040000000000001</v>
      </c>
      <c r="DG150">
        <v>0.249</v>
      </c>
      <c r="DH150">
        <v>413</v>
      </c>
      <c r="DI150">
        <v>32</v>
      </c>
      <c r="DJ150">
        <v>0.5</v>
      </c>
      <c r="DK150">
        <v>0.15</v>
      </c>
      <c r="DL150">
        <v>-26.44162249999999</v>
      </c>
      <c r="DM150">
        <v>-1.2991418386491409</v>
      </c>
      <c r="DN150">
        <v>0.1301411185742232</v>
      </c>
      <c r="DO150">
        <v>0</v>
      </c>
      <c r="DP150">
        <v>2.3419105</v>
      </c>
      <c r="DQ150">
        <v>-8.0989643527207056E-2</v>
      </c>
      <c r="DR150">
        <v>9.3139795334754739E-3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3.2981500000000001</v>
      </c>
      <c r="EB150">
        <v>2.6249899999999999</v>
      </c>
      <c r="EC150">
        <v>0.17136899999999999</v>
      </c>
      <c r="ED150">
        <v>0.172541</v>
      </c>
      <c r="EE150">
        <v>0.135742</v>
      </c>
      <c r="EF150">
        <v>0.12792899999999999</v>
      </c>
      <c r="EG150">
        <v>25050.1</v>
      </c>
      <c r="EH150">
        <v>25378.6</v>
      </c>
      <c r="EI150">
        <v>28122</v>
      </c>
      <c r="EJ150">
        <v>29513.8</v>
      </c>
      <c r="EK150">
        <v>33466.699999999997</v>
      </c>
      <c r="EL150">
        <v>35724.300000000003</v>
      </c>
      <c r="EM150">
        <v>39711.9</v>
      </c>
      <c r="EN150">
        <v>42167.199999999997</v>
      </c>
      <c r="EO150">
        <v>2.24953</v>
      </c>
      <c r="EP150">
        <v>2.2218300000000002</v>
      </c>
      <c r="EQ150">
        <v>0.12625800000000001</v>
      </c>
      <c r="ER150">
        <v>0</v>
      </c>
      <c r="ES150">
        <v>29.663399999999999</v>
      </c>
      <c r="ET150">
        <v>999.9</v>
      </c>
      <c r="EU150">
        <v>73.900000000000006</v>
      </c>
      <c r="EV150">
        <v>32.6</v>
      </c>
      <c r="EW150">
        <v>36.044499999999999</v>
      </c>
      <c r="EX150">
        <v>57.087200000000003</v>
      </c>
      <c r="EY150">
        <v>-4.0464700000000002</v>
      </c>
      <c r="EZ150">
        <v>2</v>
      </c>
      <c r="FA150">
        <v>0.33416200000000001</v>
      </c>
      <c r="FB150">
        <v>-0.50039199999999995</v>
      </c>
      <c r="FC150">
        <v>20.2744</v>
      </c>
      <c r="FD150">
        <v>5.2192400000000001</v>
      </c>
      <c r="FE150">
        <v>12.004099999999999</v>
      </c>
      <c r="FF150">
        <v>4.9863999999999997</v>
      </c>
      <c r="FG150">
        <v>3.2843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1.8622000000000001</v>
      </c>
      <c r="FN150">
        <v>1.8642799999999999</v>
      </c>
      <c r="FO150">
        <v>1.8603400000000001</v>
      </c>
      <c r="FP150">
        <v>1.8610500000000001</v>
      </c>
      <c r="FQ150">
        <v>1.86019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-7.2229999999999999</v>
      </c>
      <c r="GH150">
        <v>0.2515</v>
      </c>
      <c r="GI150">
        <v>-4.4273770621571362</v>
      </c>
      <c r="GJ150">
        <v>-4.6782648166075668E-3</v>
      </c>
      <c r="GK150">
        <v>2.0645039605938809E-6</v>
      </c>
      <c r="GL150">
        <v>-4.2957140779123221E-10</v>
      </c>
      <c r="GM150">
        <v>-7.2769555290842433E-2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63.1</v>
      </c>
      <c r="GV150">
        <v>63.1</v>
      </c>
      <c r="GW150">
        <v>2.5293000000000001</v>
      </c>
      <c r="GX150">
        <v>2.5158700000000001</v>
      </c>
      <c r="GY150">
        <v>2.04834</v>
      </c>
      <c r="GZ150">
        <v>2.6220699999999999</v>
      </c>
      <c r="HA150">
        <v>2.1972700000000001</v>
      </c>
      <c r="HB150">
        <v>2.3083499999999999</v>
      </c>
      <c r="HC150">
        <v>37.385800000000003</v>
      </c>
      <c r="HD150">
        <v>14.727399999999999</v>
      </c>
      <c r="HE150">
        <v>18</v>
      </c>
      <c r="HF150">
        <v>709.375</v>
      </c>
      <c r="HG150">
        <v>765.59799999999996</v>
      </c>
      <c r="HH150">
        <v>31.000499999999999</v>
      </c>
      <c r="HI150">
        <v>31.663900000000002</v>
      </c>
      <c r="HJ150">
        <v>30.000299999999999</v>
      </c>
      <c r="HK150">
        <v>31.6328</v>
      </c>
      <c r="HL150">
        <v>31.646100000000001</v>
      </c>
      <c r="HM150">
        <v>50.594200000000001</v>
      </c>
      <c r="HN150">
        <v>21.126000000000001</v>
      </c>
      <c r="HO150">
        <v>100</v>
      </c>
      <c r="HP150">
        <v>31</v>
      </c>
      <c r="HQ150">
        <v>903.47900000000004</v>
      </c>
      <c r="HR150">
        <v>30.338200000000001</v>
      </c>
      <c r="HS150">
        <v>99.118200000000002</v>
      </c>
      <c r="HT150">
        <v>97.799599999999998</v>
      </c>
    </row>
    <row r="151" spans="1:228" x14ac:dyDescent="0.2">
      <c r="A151">
        <v>136</v>
      </c>
      <c r="B151">
        <v>1678120094.0999999</v>
      </c>
      <c r="C151">
        <v>539</v>
      </c>
      <c r="D151" t="s">
        <v>630</v>
      </c>
      <c r="E151" t="s">
        <v>631</v>
      </c>
      <c r="F151">
        <v>4</v>
      </c>
      <c r="G151">
        <v>1678120092.0999999</v>
      </c>
      <c r="H151">
        <f t="shared" si="68"/>
        <v>2.6181144418448098E-3</v>
      </c>
      <c r="I151">
        <f t="shared" si="69"/>
        <v>2.6181144418448099</v>
      </c>
      <c r="J151">
        <f t="shared" si="70"/>
        <v>15.758856290998853</v>
      </c>
      <c r="K151">
        <f t="shared" si="71"/>
        <v>868.35300000000007</v>
      </c>
      <c r="L151">
        <f t="shared" si="72"/>
        <v>713.20475962088449</v>
      </c>
      <c r="M151">
        <f t="shared" si="73"/>
        <v>72.298141692596303</v>
      </c>
      <c r="N151">
        <f t="shared" si="74"/>
        <v>88.025643949099489</v>
      </c>
      <c r="O151">
        <f t="shared" si="75"/>
        <v>0.18984860748321528</v>
      </c>
      <c r="P151">
        <f t="shared" si="76"/>
        <v>2.7692247595713271</v>
      </c>
      <c r="Q151">
        <f t="shared" si="77"/>
        <v>0.18290298081841899</v>
      </c>
      <c r="R151">
        <f t="shared" si="78"/>
        <v>0.11491722918010239</v>
      </c>
      <c r="S151">
        <f t="shared" si="79"/>
        <v>226.11384352162446</v>
      </c>
      <c r="T151">
        <f t="shared" si="80"/>
        <v>32.574210116992191</v>
      </c>
      <c r="U151">
        <f t="shared" si="81"/>
        <v>31.714642857142849</v>
      </c>
      <c r="V151">
        <f t="shared" si="82"/>
        <v>4.6984991330599266</v>
      </c>
      <c r="W151">
        <f t="shared" si="83"/>
        <v>69.643970848546459</v>
      </c>
      <c r="X151">
        <f t="shared" si="84"/>
        <v>3.3047346333058343</v>
      </c>
      <c r="Y151">
        <f t="shared" si="85"/>
        <v>4.7451841028602226</v>
      </c>
      <c r="Z151">
        <f t="shared" si="86"/>
        <v>1.3937644997540923</v>
      </c>
      <c r="AA151">
        <f t="shared" si="87"/>
        <v>-115.45884688535611</v>
      </c>
      <c r="AB151">
        <f t="shared" si="88"/>
        <v>26.041216805088585</v>
      </c>
      <c r="AC151">
        <f t="shared" si="89"/>
        <v>2.1284680580243207</v>
      </c>
      <c r="AD151">
        <f t="shared" si="90"/>
        <v>138.82468149938126</v>
      </c>
      <c r="AE151">
        <f t="shared" si="91"/>
        <v>26.536371680070371</v>
      </c>
      <c r="AF151">
        <f t="shared" si="92"/>
        <v>2.6172536546620244</v>
      </c>
      <c r="AG151">
        <f t="shared" si="93"/>
        <v>15.758856290998853</v>
      </c>
      <c r="AH151">
        <v>921.56544018410591</v>
      </c>
      <c r="AI151">
        <v>900.17900606060664</v>
      </c>
      <c r="AJ151">
        <v>1.717197504170765</v>
      </c>
      <c r="AK151">
        <v>60.517425008819501</v>
      </c>
      <c r="AL151">
        <f t="shared" si="94"/>
        <v>2.6181144418448099</v>
      </c>
      <c r="AM151">
        <v>30.263221346075959</v>
      </c>
      <c r="AN151">
        <v>32.600983636363623</v>
      </c>
      <c r="AO151">
        <v>5.5989399708013252E-5</v>
      </c>
      <c r="AP151">
        <v>101.17215150411209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47554.162459020437</v>
      </c>
      <c r="AV151">
        <f t="shared" si="98"/>
        <v>1199.984285714286</v>
      </c>
      <c r="AW151">
        <f t="shared" si="99"/>
        <v>1025.9123707365932</v>
      </c>
      <c r="AX151">
        <f t="shared" si="100"/>
        <v>0.85493817123273641</v>
      </c>
      <c r="AY151">
        <f t="shared" si="101"/>
        <v>0.18843067047918138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1678120092.0999999</v>
      </c>
      <c r="BF151">
        <v>868.35300000000007</v>
      </c>
      <c r="BG151">
        <v>894.94799999999998</v>
      </c>
      <c r="BH151">
        <v>32.600457142857152</v>
      </c>
      <c r="BI151">
        <v>30.263114285714291</v>
      </c>
      <c r="BJ151">
        <v>875.58214285714291</v>
      </c>
      <c r="BK151">
        <v>32.348885714285707</v>
      </c>
      <c r="BL151">
        <v>649.9508571428571</v>
      </c>
      <c r="BM151">
        <v>101.27114285714281</v>
      </c>
      <c r="BN151">
        <v>9.9663657142857145E-2</v>
      </c>
      <c r="BO151">
        <v>31.88907142857143</v>
      </c>
      <c r="BP151">
        <v>31.714642857142849</v>
      </c>
      <c r="BQ151">
        <v>999.89999999999986</v>
      </c>
      <c r="BR151">
        <v>0</v>
      </c>
      <c r="BS151">
        <v>0</v>
      </c>
      <c r="BT151">
        <v>8998.4814285714292</v>
      </c>
      <c r="BU151">
        <v>0</v>
      </c>
      <c r="BV151">
        <v>202.8254285714286</v>
      </c>
      <c r="BW151">
        <v>-26.594999999999999</v>
      </c>
      <c r="BX151">
        <v>897.61557142857134</v>
      </c>
      <c r="BY151">
        <v>922.87700000000018</v>
      </c>
      <c r="BZ151">
        <v>2.3373214285714279</v>
      </c>
      <c r="CA151">
        <v>894.94799999999998</v>
      </c>
      <c r="CB151">
        <v>30.263114285714291</v>
      </c>
      <c r="CC151">
        <v>3.3014857142857141</v>
      </c>
      <c r="CD151">
        <v>3.064784285714286</v>
      </c>
      <c r="CE151">
        <v>25.632057142857139</v>
      </c>
      <c r="CF151">
        <v>24.38411428571429</v>
      </c>
      <c r="CG151">
        <v>1199.984285714286</v>
      </c>
      <c r="CH151">
        <v>0.49997814285714293</v>
      </c>
      <c r="CI151">
        <v>0.50002185714285707</v>
      </c>
      <c r="CJ151">
        <v>0</v>
      </c>
      <c r="CK151">
        <v>1320.18</v>
      </c>
      <c r="CL151">
        <v>4.9990899999999998</v>
      </c>
      <c r="CM151">
        <v>14384.428571428571</v>
      </c>
      <c r="CN151">
        <v>9557.6457142857125</v>
      </c>
      <c r="CO151">
        <v>41.061999999999998</v>
      </c>
      <c r="CP151">
        <v>42.561999999999998</v>
      </c>
      <c r="CQ151">
        <v>41.811999999999998</v>
      </c>
      <c r="CR151">
        <v>41.75</v>
      </c>
      <c r="CS151">
        <v>42.375</v>
      </c>
      <c r="CT151">
        <v>597.46571428571428</v>
      </c>
      <c r="CU151">
        <v>597.51857142857148</v>
      </c>
      <c r="CV151">
        <v>0</v>
      </c>
      <c r="CW151">
        <v>1678120136.2</v>
      </c>
      <c r="CX151">
        <v>0</v>
      </c>
      <c r="CY151">
        <v>1678116306.0999999</v>
      </c>
      <c r="CZ151" t="s">
        <v>356</v>
      </c>
      <c r="DA151">
        <v>1678116302.5999999</v>
      </c>
      <c r="DB151">
        <v>1678116306.0999999</v>
      </c>
      <c r="DC151">
        <v>12</v>
      </c>
      <c r="DD151">
        <v>3.5000000000000003E-2</v>
      </c>
      <c r="DE151">
        <v>0.05</v>
      </c>
      <c r="DF151">
        <v>-6.1040000000000001</v>
      </c>
      <c r="DG151">
        <v>0.249</v>
      </c>
      <c r="DH151">
        <v>413</v>
      </c>
      <c r="DI151">
        <v>32</v>
      </c>
      <c r="DJ151">
        <v>0.5</v>
      </c>
      <c r="DK151">
        <v>0.15</v>
      </c>
      <c r="DL151">
        <v>-26.501635</v>
      </c>
      <c r="DM151">
        <v>-1.0100893058160869</v>
      </c>
      <c r="DN151">
        <v>0.11033991016400201</v>
      </c>
      <c r="DO151">
        <v>0</v>
      </c>
      <c r="DP151">
        <v>2.3375659999999998</v>
      </c>
      <c r="DQ151">
        <v>-2.0474971857413659E-2</v>
      </c>
      <c r="DR151">
        <v>3.2989421031597412E-3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3.2979500000000002</v>
      </c>
      <c r="EB151">
        <v>2.6253199999999999</v>
      </c>
      <c r="EC151">
        <v>0.17222599999999999</v>
      </c>
      <c r="ED151">
        <v>0.17339299999999999</v>
      </c>
      <c r="EE151">
        <v>0.13574700000000001</v>
      </c>
      <c r="EF151">
        <v>0.12792600000000001</v>
      </c>
      <c r="EG151">
        <v>25024</v>
      </c>
      <c r="EH151">
        <v>25352.6</v>
      </c>
      <c r="EI151">
        <v>28121.9</v>
      </c>
      <c r="EJ151">
        <v>29514.1</v>
      </c>
      <c r="EK151">
        <v>33466.800000000003</v>
      </c>
      <c r="EL151">
        <v>35724.5</v>
      </c>
      <c r="EM151">
        <v>39712.199999999997</v>
      </c>
      <c r="EN151">
        <v>42167.199999999997</v>
      </c>
      <c r="EO151">
        <v>2.24925</v>
      </c>
      <c r="EP151">
        <v>2.2219500000000001</v>
      </c>
      <c r="EQ151">
        <v>0.12557599999999999</v>
      </c>
      <c r="ER151">
        <v>0</v>
      </c>
      <c r="ES151">
        <v>29.676500000000001</v>
      </c>
      <c r="ET151">
        <v>999.9</v>
      </c>
      <c r="EU151">
        <v>73.900000000000006</v>
      </c>
      <c r="EV151">
        <v>32.6</v>
      </c>
      <c r="EW151">
        <v>36.048499999999997</v>
      </c>
      <c r="EX151">
        <v>56.997199999999999</v>
      </c>
      <c r="EY151">
        <v>-4.0625</v>
      </c>
      <c r="EZ151">
        <v>2</v>
      </c>
      <c r="FA151">
        <v>0.33442100000000002</v>
      </c>
      <c r="FB151">
        <v>-0.50016899999999997</v>
      </c>
      <c r="FC151">
        <v>20.274100000000001</v>
      </c>
      <c r="FD151">
        <v>5.2175900000000004</v>
      </c>
      <c r="FE151">
        <v>12.004</v>
      </c>
      <c r="FF151">
        <v>4.9860499999999996</v>
      </c>
      <c r="FG151">
        <v>3.2839999999999998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1.86429</v>
      </c>
      <c r="FO151">
        <v>1.8603499999999999</v>
      </c>
      <c r="FP151">
        <v>1.8610100000000001</v>
      </c>
      <c r="FQ151">
        <v>1.8602000000000001</v>
      </c>
      <c r="FR151">
        <v>1.86188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-7.2359999999999998</v>
      </c>
      <c r="GH151">
        <v>0.25159999999999999</v>
      </c>
      <c r="GI151">
        <v>-4.4273770621571362</v>
      </c>
      <c r="GJ151">
        <v>-4.6782648166075668E-3</v>
      </c>
      <c r="GK151">
        <v>2.0645039605938809E-6</v>
      </c>
      <c r="GL151">
        <v>-4.2957140779123221E-10</v>
      </c>
      <c r="GM151">
        <v>-7.2769555290842433E-2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63.2</v>
      </c>
      <c r="GV151">
        <v>63.1</v>
      </c>
      <c r="GW151">
        <v>2.5451700000000002</v>
      </c>
      <c r="GX151">
        <v>2.50854</v>
      </c>
      <c r="GY151">
        <v>2.04834</v>
      </c>
      <c r="GZ151">
        <v>2.6220699999999999</v>
      </c>
      <c r="HA151">
        <v>2.1972700000000001</v>
      </c>
      <c r="HB151">
        <v>2.33643</v>
      </c>
      <c r="HC151">
        <v>37.385800000000003</v>
      </c>
      <c r="HD151">
        <v>14.7362</v>
      </c>
      <c r="HE151">
        <v>18</v>
      </c>
      <c r="HF151">
        <v>709.16600000000005</v>
      </c>
      <c r="HG151">
        <v>765.73299999999995</v>
      </c>
      <c r="HH151">
        <v>31.000299999999999</v>
      </c>
      <c r="HI151">
        <v>31.666</v>
      </c>
      <c r="HJ151">
        <v>30.0002</v>
      </c>
      <c r="HK151">
        <v>31.634699999999999</v>
      </c>
      <c r="HL151">
        <v>31.647099999999998</v>
      </c>
      <c r="HM151">
        <v>50.897300000000001</v>
      </c>
      <c r="HN151">
        <v>21.126000000000001</v>
      </c>
      <c r="HO151">
        <v>100</v>
      </c>
      <c r="HP151">
        <v>31</v>
      </c>
      <c r="HQ151">
        <v>910.15700000000004</v>
      </c>
      <c r="HR151">
        <v>30.3781</v>
      </c>
      <c r="HS151">
        <v>99.118499999999997</v>
      </c>
      <c r="HT151">
        <v>97.799899999999994</v>
      </c>
    </row>
    <row r="152" spans="1:228" x14ac:dyDescent="0.2">
      <c r="A152">
        <v>137</v>
      </c>
      <c r="B152">
        <v>1678120098.0999999</v>
      </c>
      <c r="C152">
        <v>543</v>
      </c>
      <c r="D152" t="s">
        <v>632</v>
      </c>
      <c r="E152" t="s">
        <v>633</v>
      </c>
      <c r="F152">
        <v>4</v>
      </c>
      <c r="G152">
        <v>1678120095.7874999</v>
      </c>
      <c r="H152">
        <f t="shared" si="68"/>
        <v>2.6148998911234038E-3</v>
      </c>
      <c r="I152">
        <f t="shared" si="69"/>
        <v>2.6148998911234038</v>
      </c>
      <c r="J152">
        <f t="shared" si="70"/>
        <v>15.795288510417059</v>
      </c>
      <c r="K152">
        <f t="shared" si="71"/>
        <v>874.46637499999997</v>
      </c>
      <c r="L152">
        <f t="shared" si="72"/>
        <v>718.44461515762828</v>
      </c>
      <c r="M152">
        <f t="shared" si="73"/>
        <v>72.82929829958033</v>
      </c>
      <c r="N152">
        <f t="shared" si="74"/>
        <v>88.645347371494537</v>
      </c>
      <c r="O152">
        <f t="shared" si="75"/>
        <v>0.18930114038616383</v>
      </c>
      <c r="P152">
        <f t="shared" si="76"/>
        <v>2.7615103653552993</v>
      </c>
      <c r="Q152">
        <f t="shared" si="77"/>
        <v>0.18237619629585192</v>
      </c>
      <c r="R152">
        <f t="shared" si="78"/>
        <v>0.11458619564248795</v>
      </c>
      <c r="S152">
        <f t="shared" si="79"/>
        <v>226.10952786021454</v>
      </c>
      <c r="T152">
        <f t="shared" si="80"/>
        <v>32.582145536033167</v>
      </c>
      <c r="U152">
        <f t="shared" si="81"/>
        <v>31.722762500000002</v>
      </c>
      <c r="V152">
        <f t="shared" si="82"/>
        <v>4.7006634080934377</v>
      </c>
      <c r="W152">
        <f t="shared" si="83"/>
        <v>69.620252553504457</v>
      </c>
      <c r="X152">
        <f t="shared" si="84"/>
        <v>3.304604127173147</v>
      </c>
      <c r="Y152">
        <f t="shared" si="85"/>
        <v>4.7466132425094223</v>
      </c>
      <c r="Z152">
        <f t="shared" si="86"/>
        <v>1.3960592809202907</v>
      </c>
      <c r="AA152">
        <f t="shared" si="87"/>
        <v>-115.3170851985421</v>
      </c>
      <c r="AB152">
        <f t="shared" si="88"/>
        <v>25.551280597473436</v>
      </c>
      <c r="AC152">
        <f t="shared" si="89"/>
        <v>2.0943958931525506</v>
      </c>
      <c r="AD152">
        <f t="shared" si="90"/>
        <v>138.43811915229844</v>
      </c>
      <c r="AE152">
        <f t="shared" si="91"/>
        <v>26.591785139379169</v>
      </c>
      <c r="AF152">
        <f t="shared" si="92"/>
        <v>2.6151309510471461</v>
      </c>
      <c r="AG152">
        <f t="shared" si="93"/>
        <v>15.795288510417059</v>
      </c>
      <c r="AH152">
        <v>928.49626118625008</v>
      </c>
      <c r="AI152">
        <v>907.06160606060587</v>
      </c>
      <c r="AJ152">
        <v>1.721896802403907</v>
      </c>
      <c r="AK152">
        <v>60.517425008819501</v>
      </c>
      <c r="AL152">
        <f t="shared" si="94"/>
        <v>2.6148998911234038</v>
      </c>
      <c r="AM152">
        <v>30.26281213895939</v>
      </c>
      <c r="AN152">
        <v>32.598021212121218</v>
      </c>
      <c r="AO152">
        <v>-6.0358004033832147E-5</v>
      </c>
      <c r="AP152">
        <v>101.17215150411209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47340.351511080866</v>
      </c>
      <c r="AV152">
        <f t="shared" si="98"/>
        <v>1199.9662499999999</v>
      </c>
      <c r="AW152">
        <f t="shared" si="99"/>
        <v>1025.8964760933752</v>
      </c>
      <c r="AX152">
        <f t="shared" si="100"/>
        <v>0.85493777520274028</v>
      </c>
      <c r="AY152">
        <f t="shared" si="101"/>
        <v>0.18842990614128902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1678120095.7874999</v>
      </c>
      <c r="BF152">
        <v>874.46637499999997</v>
      </c>
      <c r="BG152">
        <v>901.12087500000007</v>
      </c>
      <c r="BH152">
        <v>32.599175000000002</v>
      </c>
      <c r="BI152">
        <v>30.2641375</v>
      </c>
      <c r="BJ152">
        <v>881.70799999999997</v>
      </c>
      <c r="BK152">
        <v>32.347612499999997</v>
      </c>
      <c r="BL152">
        <v>650.06574999999998</v>
      </c>
      <c r="BM152">
        <v>101.270375</v>
      </c>
      <c r="BN152">
        <v>0.10041512499999999</v>
      </c>
      <c r="BO152">
        <v>31.894387500000001</v>
      </c>
      <c r="BP152">
        <v>31.722762500000002</v>
      </c>
      <c r="BQ152">
        <v>999.9</v>
      </c>
      <c r="BR152">
        <v>0</v>
      </c>
      <c r="BS152">
        <v>0</v>
      </c>
      <c r="BT152">
        <v>8957.6537500000013</v>
      </c>
      <c r="BU152">
        <v>0</v>
      </c>
      <c r="BV152">
        <v>204.21575000000001</v>
      </c>
      <c r="BW152">
        <v>-26.654587500000002</v>
      </c>
      <c r="BX152">
        <v>903.93387499999994</v>
      </c>
      <c r="BY152">
        <v>929.24387499999989</v>
      </c>
      <c r="BZ152">
        <v>2.3350474999999999</v>
      </c>
      <c r="CA152">
        <v>901.12087500000007</v>
      </c>
      <c r="CB152">
        <v>30.2641375</v>
      </c>
      <c r="CC152">
        <v>3.30133375</v>
      </c>
      <c r="CD152">
        <v>3.0648624999999998</v>
      </c>
      <c r="CE152">
        <v>25.631274999999999</v>
      </c>
      <c r="CF152">
        <v>24.384575000000002</v>
      </c>
      <c r="CG152">
        <v>1199.9662499999999</v>
      </c>
      <c r="CH152">
        <v>0.49999125</v>
      </c>
      <c r="CI152">
        <v>0.50000875</v>
      </c>
      <c r="CJ152">
        <v>0</v>
      </c>
      <c r="CK152">
        <v>1322.10625</v>
      </c>
      <c r="CL152">
        <v>4.9990899999999998</v>
      </c>
      <c r="CM152">
        <v>14389.387500000001</v>
      </c>
      <c r="CN152">
        <v>9557.5537500000009</v>
      </c>
      <c r="CO152">
        <v>41.061999999999998</v>
      </c>
      <c r="CP152">
        <v>42.561999999999998</v>
      </c>
      <c r="CQ152">
        <v>41.811999999999998</v>
      </c>
      <c r="CR152">
        <v>41.75</v>
      </c>
      <c r="CS152">
        <v>42.375</v>
      </c>
      <c r="CT152">
        <v>597.47250000000008</v>
      </c>
      <c r="CU152">
        <v>597.49374999999998</v>
      </c>
      <c r="CV152">
        <v>0</v>
      </c>
      <c r="CW152">
        <v>1678120139.8</v>
      </c>
      <c r="CX152">
        <v>0</v>
      </c>
      <c r="CY152">
        <v>1678116306.0999999</v>
      </c>
      <c r="CZ152" t="s">
        <v>356</v>
      </c>
      <c r="DA152">
        <v>1678116302.5999999</v>
      </c>
      <c r="DB152">
        <v>1678116306.0999999</v>
      </c>
      <c r="DC152">
        <v>12</v>
      </c>
      <c r="DD152">
        <v>3.5000000000000003E-2</v>
      </c>
      <c r="DE152">
        <v>0.05</v>
      </c>
      <c r="DF152">
        <v>-6.1040000000000001</v>
      </c>
      <c r="DG152">
        <v>0.249</v>
      </c>
      <c r="DH152">
        <v>413</v>
      </c>
      <c r="DI152">
        <v>32</v>
      </c>
      <c r="DJ152">
        <v>0.5</v>
      </c>
      <c r="DK152">
        <v>0.15</v>
      </c>
      <c r="DL152">
        <v>-26.569392499999999</v>
      </c>
      <c r="DM152">
        <v>-0.6712536585365485</v>
      </c>
      <c r="DN152">
        <v>7.6534206037235736E-2</v>
      </c>
      <c r="DO152">
        <v>0</v>
      </c>
      <c r="DP152">
        <v>2.3362317500000001</v>
      </c>
      <c r="DQ152">
        <v>-1.8878048780884561E-4</v>
      </c>
      <c r="DR152">
        <v>1.2923793705797331E-3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3.2982999999999998</v>
      </c>
      <c r="EB152">
        <v>2.6250399999999998</v>
      </c>
      <c r="EC152">
        <v>0.17308599999999999</v>
      </c>
      <c r="ED152">
        <v>0.17422899999999999</v>
      </c>
      <c r="EE152">
        <v>0.13574</v>
      </c>
      <c r="EF152">
        <v>0.12795899999999999</v>
      </c>
      <c r="EG152">
        <v>24997.9</v>
      </c>
      <c r="EH152">
        <v>25326.6</v>
      </c>
      <c r="EI152">
        <v>28121.9</v>
      </c>
      <c r="EJ152">
        <v>29513.7</v>
      </c>
      <c r="EK152">
        <v>33466.300000000003</v>
      </c>
      <c r="EL152">
        <v>35722.9</v>
      </c>
      <c r="EM152">
        <v>39711.199999999997</v>
      </c>
      <c r="EN152">
        <v>42166.9</v>
      </c>
      <c r="EO152">
        <v>2.2495500000000002</v>
      </c>
      <c r="EP152">
        <v>2.2217199999999999</v>
      </c>
      <c r="EQ152">
        <v>0.12524099999999999</v>
      </c>
      <c r="ER152">
        <v>0</v>
      </c>
      <c r="ES152">
        <v>29.689</v>
      </c>
      <c r="ET152">
        <v>999.9</v>
      </c>
      <c r="EU152">
        <v>73.900000000000006</v>
      </c>
      <c r="EV152">
        <v>32.6</v>
      </c>
      <c r="EW152">
        <v>36.044400000000003</v>
      </c>
      <c r="EX152">
        <v>57.297199999999997</v>
      </c>
      <c r="EY152">
        <v>-4.21875</v>
      </c>
      <c r="EZ152">
        <v>2</v>
      </c>
      <c r="FA152">
        <v>0.334507</v>
      </c>
      <c r="FB152">
        <v>-0.49989699999999998</v>
      </c>
      <c r="FC152">
        <v>20.2745</v>
      </c>
      <c r="FD152">
        <v>5.2204300000000003</v>
      </c>
      <c r="FE152">
        <v>12.004099999999999</v>
      </c>
      <c r="FF152">
        <v>4.98705</v>
      </c>
      <c r="FG152">
        <v>3.2845499999999999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1.86219</v>
      </c>
      <c r="FN152">
        <v>1.86429</v>
      </c>
      <c r="FO152">
        <v>1.8603499999999999</v>
      </c>
      <c r="FP152">
        <v>1.8610500000000001</v>
      </c>
      <c r="FQ152">
        <v>1.8602000000000001</v>
      </c>
      <c r="FR152">
        <v>1.86188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-7.25</v>
      </c>
      <c r="GH152">
        <v>0.2515</v>
      </c>
      <c r="GI152">
        <v>-4.4273770621571362</v>
      </c>
      <c r="GJ152">
        <v>-4.6782648166075668E-3</v>
      </c>
      <c r="GK152">
        <v>2.0645039605938809E-6</v>
      </c>
      <c r="GL152">
        <v>-4.2957140779123221E-10</v>
      </c>
      <c r="GM152">
        <v>-7.2769555290842433E-2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63.3</v>
      </c>
      <c r="GV152">
        <v>63.2</v>
      </c>
      <c r="GW152">
        <v>2.5598100000000001</v>
      </c>
      <c r="GX152">
        <v>2.5158700000000001</v>
      </c>
      <c r="GY152">
        <v>2.04834</v>
      </c>
      <c r="GZ152">
        <v>2.6220699999999999</v>
      </c>
      <c r="HA152">
        <v>2.1972700000000001</v>
      </c>
      <c r="HB152">
        <v>2.3059099999999999</v>
      </c>
      <c r="HC152">
        <v>37.385800000000003</v>
      </c>
      <c r="HD152">
        <v>14.7187</v>
      </c>
      <c r="HE152">
        <v>18</v>
      </c>
      <c r="HF152">
        <v>709.43299999999999</v>
      </c>
      <c r="HG152">
        <v>765.55</v>
      </c>
      <c r="HH152">
        <v>31.0002</v>
      </c>
      <c r="HI152">
        <v>31.668299999999999</v>
      </c>
      <c r="HJ152">
        <v>30.000299999999999</v>
      </c>
      <c r="HK152">
        <v>31.636099999999999</v>
      </c>
      <c r="HL152">
        <v>31.649899999999999</v>
      </c>
      <c r="HM152">
        <v>51.2042</v>
      </c>
      <c r="HN152">
        <v>20.853100000000001</v>
      </c>
      <c r="HO152">
        <v>100</v>
      </c>
      <c r="HP152">
        <v>31</v>
      </c>
      <c r="HQ152">
        <v>916.83500000000004</v>
      </c>
      <c r="HR152">
        <v>30.424800000000001</v>
      </c>
      <c r="HS152">
        <v>99.116900000000001</v>
      </c>
      <c r="HT152">
        <v>97.799099999999996</v>
      </c>
    </row>
    <row r="153" spans="1:228" x14ac:dyDescent="0.2">
      <c r="A153">
        <v>138</v>
      </c>
      <c r="B153">
        <v>1678120102.0999999</v>
      </c>
      <c r="C153">
        <v>547</v>
      </c>
      <c r="D153" t="s">
        <v>634</v>
      </c>
      <c r="E153" t="s">
        <v>635</v>
      </c>
      <c r="F153">
        <v>4</v>
      </c>
      <c r="G153">
        <v>1678120100.0999999</v>
      </c>
      <c r="H153">
        <f t="shared" si="68"/>
        <v>2.5935003476420929E-3</v>
      </c>
      <c r="I153">
        <f t="shared" si="69"/>
        <v>2.593500347642093</v>
      </c>
      <c r="J153">
        <f t="shared" si="70"/>
        <v>15.810767005867348</v>
      </c>
      <c r="K153">
        <f t="shared" si="71"/>
        <v>881.66928571428559</v>
      </c>
      <c r="L153">
        <f t="shared" si="72"/>
        <v>724.06006647800996</v>
      </c>
      <c r="M153">
        <f t="shared" si="73"/>
        <v>73.399986532251091</v>
      </c>
      <c r="N153">
        <f t="shared" si="74"/>
        <v>89.377272264321746</v>
      </c>
      <c r="O153">
        <f t="shared" si="75"/>
        <v>0.18748931777901731</v>
      </c>
      <c r="P153">
        <f t="shared" si="76"/>
        <v>2.7646243203550349</v>
      </c>
      <c r="Q153">
        <f t="shared" si="77"/>
        <v>0.18070109459126987</v>
      </c>
      <c r="R153">
        <f t="shared" si="78"/>
        <v>0.11352760269441117</v>
      </c>
      <c r="S153">
        <f t="shared" si="79"/>
        <v>226.11046933559621</v>
      </c>
      <c r="T153">
        <f t="shared" si="80"/>
        <v>32.592911426144916</v>
      </c>
      <c r="U153">
        <f t="shared" si="81"/>
        <v>31.729099999999999</v>
      </c>
      <c r="V153">
        <f t="shared" si="82"/>
        <v>4.7023532595053696</v>
      </c>
      <c r="W153">
        <f t="shared" si="83"/>
        <v>69.603638807790773</v>
      </c>
      <c r="X153">
        <f t="shared" si="84"/>
        <v>3.3048686945131402</v>
      </c>
      <c r="Y153">
        <f t="shared" si="85"/>
        <v>4.7481263208658913</v>
      </c>
      <c r="Z153">
        <f t="shared" si="86"/>
        <v>1.3974845649922294</v>
      </c>
      <c r="AA153">
        <f t="shared" si="87"/>
        <v>-114.3733653310163</v>
      </c>
      <c r="AB153">
        <f t="shared" si="88"/>
        <v>25.474163499412608</v>
      </c>
      <c r="AC153">
        <f t="shared" si="89"/>
        <v>2.085845618352193</v>
      </c>
      <c r="AD153">
        <f t="shared" si="90"/>
        <v>139.29711312234468</v>
      </c>
      <c r="AE153">
        <f t="shared" si="91"/>
        <v>26.558761391262937</v>
      </c>
      <c r="AF153">
        <f t="shared" si="92"/>
        <v>2.586604890949161</v>
      </c>
      <c r="AG153">
        <f t="shared" si="93"/>
        <v>15.810767005867348</v>
      </c>
      <c r="AH153">
        <v>935.35391728905904</v>
      </c>
      <c r="AI153">
        <v>913.93589090909109</v>
      </c>
      <c r="AJ153">
        <v>1.712636110233412</v>
      </c>
      <c r="AK153">
        <v>60.517425008819501</v>
      </c>
      <c r="AL153">
        <f t="shared" si="94"/>
        <v>2.593500347642093</v>
      </c>
      <c r="AM153">
        <v>30.289011484330079</v>
      </c>
      <c r="AN153">
        <v>32.604411515151519</v>
      </c>
      <c r="AO153">
        <v>9.5353013383553929E-5</v>
      </c>
      <c r="AP153">
        <v>101.17215150411209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47425.425070216334</v>
      </c>
      <c r="AV153">
        <f t="shared" si="98"/>
        <v>1199.974285714286</v>
      </c>
      <c r="AW153">
        <f t="shared" si="99"/>
        <v>1025.9030493966823</v>
      </c>
      <c r="AX153">
        <f t="shared" si="100"/>
        <v>0.8549375279204523</v>
      </c>
      <c r="AY153">
        <f t="shared" si="101"/>
        <v>0.18842942888647293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1678120100.0999999</v>
      </c>
      <c r="BF153">
        <v>881.66928571428559</v>
      </c>
      <c r="BG153">
        <v>908.29071428571422</v>
      </c>
      <c r="BH153">
        <v>32.601142857142847</v>
      </c>
      <c r="BI153">
        <v>30.2913</v>
      </c>
      <c r="BJ153">
        <v>888.92571428571421</v>
      </c>
      <c r="BK153">
        <v>32.349585714285709</v>
      </c>
      <c r="BL153">
        <v>649.98671428571436</v>
      </c>
      <c r="BM153">
        <v>101.27285714285711</v>
      </c>
      <c r="BN153">
        <v>9.9929357142857153E-2</v>
      </c>
      <c r="BO153">
        <v>31.900014285714288</v>
      </c>
      <c r="BP153">
        <v>31.729099999999999</v>
      </c>
      <c r="BQ153">
        <v>999.89999999999986</v>
      </c>
      <c r="BR153">
        <v>0</v>
      </c>
      <c r="BS153">
        <v>0</v>
      </c>
      <c r="BT153">
        <v>8973.9285714285706</v>
      </c>
      <c r="BU153">
        <v>0</v>
      </c>
      <c r="BV153">
        <v>204.12</v>
      </c>
      <c r="BW153">
        <v>-26.621185714285708</v>
      </c>
      <c r="BX153">
        <v>911.38157142857142</v>
      </c>
      <c r="BY153">
        <v>936.66328571428562</v>
      </c>
      <c r="BZ153">
        <v>2.30985</v>
      </c>
      <c r="CA153">
        <v>908.29071428571422</v>
      </c>
      <c r="CB153">
        <v>30.2913</v>
      </c>
      <c r="CC153">
        <v>3.3016042857142862</v>
      </c>
      <c r="CD153">
        <v>3.0676814285714289</v>
      </c>
      <c r="CE153">
        <v>25.632657142857141</v>
      </c>
      <c r="CF153">
        <v>24.399899999999999</v>
      </c>
      <c r="CG153">
        <v>1199.974285714286</v>
      </c>
      <c r="CH153">
        <v>0.50000014285714289</v>
      </c>
      <c r="CI153">
        <v>0.49999985714285722</v>
      </c>
      <c r="CJ153">
        <v>0</v>
      </c>
      <c r="CK153">
        <v>1324.48</v>
      </c>
      <c r="CL153">
        <v>4.9990899999999998</v>
      </c>
      <c r="CM153">
        <v>14409.985714285711</v>
      </c>
      <c r="CN153">
        <v>9557.6571428571424</v>
      </c>
      <c r="CO153">
        <v>41.061999999999998</v>
      </c>
      <c r="CP153">
        <v>42.588999999999999</v>
      </c>
      <c r="CQ153">
        <v>41.857000000000014</v>
      </c>
      <c r="CR153">
        <v>41.75</v>
      </c>
      <c r="CS153">
        <v>42.375</v>
      </c>
      <c r="CT153">
        <v>597.48714285714289</v>
      </c>
      <c r="CU153">
        <v>597.48857142857139</v>
      </c>
      <c r="CV153">
        <v>0</v>
      </c>
      <c r="CW153">
        <v>1678120144</v>
      </c>
      <c r="CX153">
        <v>0</v>
      </c>
      <c r="CY153">
        <v>1678116306.0999999</v>
      </c>
      <c r="CZ153" t="s">
        <v>356</v>
      </c>
      <c r="DA153">
        <v>1678116302.5999999</v>
      </c>
      <c r="DB153">
        <v>1678116306.0999999</v>
      </c>
      <c r="DC153">
        <v>12</v>
      </c>
      <c r="DD153">
        <v>3.5000000000000003E-2</v>
      </c>
      <c r="DE153">
        <v>0.05</v>
      </c>
      <c r="DF153">
        <v>-6.1040000000000001</v>
      </c>
      <c r="DG153">
        <v>0.249</v>
      </c>
      <c r="DH153">
        <v>413</v>
      </c>
      <c r="DI153">
        <v>32</v>
      </c>
      <c r="DJ153">
        <v>0.5</v>
      </c>
      <c r="DK153">
        <v>0.15</v>
      </c>
      <c r="DL153">
        <v>-26.600885000000009</v>
      </c>
      <c r="DM153">
        <v>-0.3123512195121606</v>
      </c>
      <c r="DN153">
        <v>5.2116353239650373E-2</v>
      </c>
      <c r="DO153">
        <v>0</v>
      </c>
      <c r="DP153">
        <v>2.3318205000000001</v>
      </c>
      <c r="DQ153">
        <v>-6.3411332082552133E-2</v>
      </c>
      <c r="DR153">
        <v>9.4819631274330272E-3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3.2980200000000002</v>
      </c>
      <c r="EB153">
        <v>2.6251799999999998</v>
      </c>
      <c r="EC153">
        <v>0.173931</v>
      </c>
      <c r="ED153">
        <v>0.175071</v>
      </c>
      <c r="EE153">
        <v>0.13576199999999999</v>
      </c>
      <c r="EF153">
        <v>0.12804399999999999</v>
      </c>
      <c r="EG153">
        <v>24972</v>
      </c>
      <c r="EH153">
        <v>25300.799999999999</v>
      </c>
      <c r="EI153">
        <v>28121.599999999999</v>
      </c>
      <c r="EJ153">
        <v>29513.8</v>
      </c>
      <c r="EK153">
        <v>33465.699999999997</v>
      </c>
      <c r="EL153">
        <v>35719.199999999997</v>
      </c>
      <c r="EM153">
        <v>39711.4</v>
      </c>
      <c r="EN153">
        <v>42166.6</v>
      </c>
      <c r="EO153">
        <v>2.2493300000000001</v>
      </c>
      <c r="EP153">
        <v>2.2219699999999998</v>
      </c>
      <c r="EQ153">
        <v>0.125192</v>
      </c>
      <c r="ER153">
        <v>0</v>
      </c>
      <c r="ES153">
        <v>29.699300000000001</v>
      </c>
      <c r="ET153">
        <v>999.9</v>
      </c>
      <c r="EU153">
        <v>73.900000000000006</v>
      </c>
      <c r="EV153">
        <v>32.6</v>
      </c>
      <c r="EW153">
        <v>36.043700000000001</v>
      </c>
      <c r="EX153">
        <v>56.667200000000001</v>
      </c>
      <c r="EY153">
        <v>-4.1185900000000002</v>
      </c>
      <c r="EZ153">
        <v>2</v>
      </c>
      <c r="FA153">
        <v>0.33472600000000002</v>
      </c>
      <c r="FB153">
        <v>-0.49900299999999997</v>
      </c>
      <c r="FC153">
        <v>20.2746</v>
      </c>
      <c r="FD153">
        <v>5.2198399999999996</v>
      </c>
      <c r="FE153">
        <v>12.004099999999999</v>
      </c>
      <c r="FF153">
        <v>4.9870000000000001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1.86219</v>
      </c>
      <c r="FN153">
        <v>1.8642799999999999</v>
      </c>
      <c r="FO153">
        <v>1.8603400000000001</v>
      </c>
      <c r="FP153">
        <v>1.8610100000000001</v>
      </c>
      <c r="FQ153">
        <v>1.8602000000000001</v>
      </c>
      <c r="FR153">
        <v>1.86188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-7.2629999999999999</v>
      </c>
      <c r="GH153">
        <v>0.25159999999999999</v>
      </c>
      <c r="GI153">
        <v>-4.4273770621571362</v>
      </c>
      <c r="GJ153">
        <v>-4.6782648166075668E-3</v>
      </c>
      <c r="GK153">
        <v>2.0645039605938809E-6</v>
      </c>
      <c r="GL153">
        <v>-4.2957140779123221E-10</v>
      </c>
      <c r="GM153">
        <v>-7.2769555290842433E-2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63.3</v>
      </c>
      <c r="GV153">
        <v>63.3</v>
      </c>
      <c r="GW153">
        <v>2.5732400000000002</v>
      </c>
      <c r="GX153">
        <v>2.50854</v>
      </c>
      <c r="GY153">
        <v>2.04834</v>
      </c>
      <c r="GZ153">
        <v>2.6208499999999999</v>
      </c>
      <c r="HA153">
        <v>2.1972700000000001</v>
      </c>
      <c r="HB153">
        <v>2.3303199999999999</v>
      </c>
      <c r="HC153">
        <v>37.385800000000003</v>
      </c>
      <c r="HD153">
        <v>14.727399999999999</v>
      </c>
      <c r="HE153">
        <v>18</v>
      </c>
      <c r="HF153">
        <v>709.27099999999996</v>
      </c>
      <c r="HG153">
        <v>765.81700000000001</v>
      </c>
      <c r="HH153">
        <v>31.0002</v>
      </c>
      <c r="HI153">
        <v>31.6709</v>
      </c>
      <c r="HJ153">
        <v>30.000399999999999</v>
      </c>
      <c r="HK153">
        <v>31.638300000000001</v>
      </c>
      <c r="HL153">
        <v>31.651700000000002</v>
      </c>
      <c r="HM153">
        <v>51.506599999999999</v>
      </c>
      <c r="HN153">
        <v>20.5822</v>
      </c>
      <c r="HO153">
        <v>100</v>
      </c>
      <c r="HP153">
        <v>31</v>
      </c>
      <c r="HQ153">
        <v>923.51400000000001</v>
      </c>
      <c r="HR153">
        <v>30.460999999999999</v>
      </c>
      <c r="HS153">
        <v>99.116799999999998</v>
      </c>
      <c r="HT153">
        <v>97.798699999999997</v>
      </c>
    </row>
    <row r="154" spans="1:228" x14ac:dyDescent="0.2">
      <c r="A154">
        <v>139</v>
      </c>
      <c r="B154">
        <v>1678120106.0999999</v>
      </c>
      <c r="C154">
        <v>551</v>
      </c>
      <c r="D154" t="s">
        <v>636</v>
      </c>
      <c r="E154" t="s">
        <v>637</v>
      </c>
      <c r="F154">
        <v>4</v>
      </c>
      <c r="G154">
        <v>1678120103.7874999</v>
      </c>
      <c r="H154">
        <f t="shared" si="68"/>
        <v>2.5829552512964564E-3</v>
      </c>
      <c r="I154">
        <f t="shared" si="69"/>
        <v>2.5829552512964562</v>
      </c>
      <c r="J154">
        <f t="shared" si="70"/>
        <v>15.593596622739138</v>
      </c>
      <c r="K154">
        <f t="shared" si="71"/>
        <v>887.81299999999999</v>
      </c>
      <c r="L154">
        <f t="shared" si="72"/>
        <v>731.24484830492793</v>
      </c>
      <c r="M154">
        <f t="shared" si="73"/>
        <v>74.127446635851967</v>
      </c>
      <c r="N154">
        <f t="shared" si="74"/>
        <v>89.999007764185208</v>
      </c>
      <c r="O154">
        <f t="shared" si="75"/>
        <v>0.18649128384206143</v>
      </c>
      <c r="P154">
        <f t="shared" si="76"/>
        <v>2.772007077591065</v>
      </c>
      <c r="Q154">
        <f t="shared" si="77"/>
        <v>0.17979094435700951</v>
      </c>
      <c r="R154">
        <f t="shared" si="78"/>
        <v>0.11295128298440364</v>
      </c>
      <c r="S154">
        <f t="shared" si="79"/>
        <v>226.12252873453522</v>
      </c>
      <c r="T154">
        <f t="shared" si="80"/>
        <v>32.601213785176512</v>
      </c>
      <c r="U154">
        <f t="shared" si="81"/>
        <v>31.738150000000001</v>
      </c>
      <c r="V154">
        <f t="shared" si="82"/>
        <v>4.7047672975995525</v>
      </c>
      <c r="W154">
        <f t="shared" si="83"/>
        <v>69.598818581662741</v>
      </c>
      <c r="X154">
        <f t="shared" si="84"/>
        <v>3.3059616900130258</v>
      </c>
      <c r="Y154">
        <f t="shared" si="85"/>
        <v>4.7500255857562079</v>
      </c>
      <c r="Z154">
        <f t="shared" si="86"/>
        <v>1.3988056075865267</v>
      </c>
      <c r="AA154">
        <f t="shared" si="87"/>
        <v>-113.90832658217373</v>
      </c>
      <c r="AB154">
        <f t="shared" si="88"/>
        <v>25.244902967420295</v>
      </c>
      <c r="AC154">
        <f t="shared" si="89"/>
        <v>2.0617317303784937</v>
      </c>
      <c r="AD154">
        <f t="shared" si="90"/>
        <v>139.52083685016026</v>
      </c>
      <c r="AE154">
        <f t="shared" si="91"/>
        <v>26.636119635586759</v>
      </c>
      <c r="AF154">
        <f t="shared" si="92"/>
        <v>2.5719724608292736</v>
      </c>
      <c r="AG154">
        <f t="shared" si="93"/>
        <v>15.593596622739138</v>
      </c>
      <c r="AH154">
        <v>942.34478033704079</v>
      </c>
      <c r="AI154">
        <v>920.95024242424222</v>
      </c>
      <c r="AJ154">
        <v>1.7619141314775451</v>
      </c>
      <c r="AK154">
        <v>60.517425008819501</v>
      </c>
      <c r="AL154">
        <f t="shared" si="94"/>
        <v>2.5829552512964562</v>
      </c>
      <c r="AM154">
        <v>30.313971110298731</v>
      </c>
      <c r="AN154">
        <v>32.619161818181787</v>
      </c>
      <c r="AO154">
        <v>2.1527219224608821E-4</v>
      </c>
      <c r="AP154">
        <v>101.17215150411209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47628.244927847292</v>
      </c>
      <c r="AV154">
        <f t="shared" si="98"/>
        <v>1200.04</v>
      </c>
      <c r="AW154">
        <f t="shared" si="99"/>
        <v>1025.9590635930233</v>
      </c>
      <c r="AX154">
        <f t="shared" si="100"/>
        <v>0.85493738841457234</v>
      </c>
      <c r="AY154">
        <f t="shared" si="101"/>
        <v>0.18842915964012469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1678120103.7874999</v>
      </c>
      <c r="BF154">
        <v>887.81299999999999</v>
      </c>
      <c r="BG154">
        <v>914.50837499999989</v>
      </c>
      <c r="BH154">
        <v>32.612312500000002</v>
      </c>
      <c r="BI154">
        <v>30.315574999999999</v>
      </c>
      <c r="BJ154">
        <v>895.08162500000003</v>
      </c>
      <c r="BK154">
        <v>32.360662499999997</v>
      </c>
      <c r="BL154">
        <v>649.99012500000003</v>
      </c>
      <c r="BM154">
        <v>101.27175</v>
      </c>
      <c r="BN154">
        <v>9.9831362499999993E-2</v>
      </c>
      <c r="BO154">
        <v>31.907074999999999</v>
      </c>
      <c r="BP154">
        <v>31.738150000000001</v>
      </c>
      <c r="BQ154">
        <v>999.9</v>
      </c>
      <c r="BR154">
        <v>0</v>
      </c>
      <c r="BS154">
        <v>0</v>
      </c>
      <c r="BT154">
        <v>9013.2037500000006</v>
      </c>
      <c r="BU154">
        <v>0</v>
      </c>
      <c r="BV154">
        <v>202.49775</v>
      </c>
      <c r="BW154">
        <v>-26.695762500000001</v>
      </c>
      <c r="BX154">
        <v>917.74249999999995</v>
      </c>
      <c r="BY154">
        <v>943.09924999999998</v>
      </c>
      <c r="BZ154">
        <v>2.2967274999999998</v>
      </c>
      <c r="CA154">
        <v>914.50837499999989</v>
      </c>
      <c r="CB154">
        <v>30.315574999999999</v>
      </c>
      <c r="CC154">
        <v>3.3026987499999998</v>
      </c>
      <c r="CD154">
        <v>3.0701062499999998</v>
      </c>
      <c r="CE154">
        <v>25.6382625</v>
      </c>
      <c r="CF154">
        <v>24.4130875</v>
      </c>
      <c r="CG154">
        <v>1200.04</v>
      </c>
      <c r="CH154">
        <v>0.50000325000000001</v>
      </c>
      <c r="CI154">
        <v>0.49999674999999999</v>
      </c>
      <c r="CJ154">
        <v>0</v>
      </c>
      <c r="CK154">
        <v>1326.5250000000001</v>
      </c>
      <c r="CL154">
        <v>4.9990899999999998</v>
      </c>
      <c r="CM154">
        <v>14425.825000000001</v>
      </c>
      <c r="CN154">
        <v>9558.17</v>
      </c>
      <c r="CO154">
        <v>41.061999999999998</v>
      </c>
      <c r="CP154">
        <v>42.609250000000003</v>
      </c>
      <c r="CQ154">
        <v>41.859250000000003</v>
      </c>
      <c r="CR154">
        <v>41.75</v>
      </c>
      <c r="CS154">
        <v>42.375</v>
      </c>
      <c r="CT154">
        <v>597.52499999999998</v>
      </c>
      <c r="CU154">
        <v>597.5150000000001</v>
      </c>
      <c r="CV154">
        <v>0</v>
      </c>
      <c r="CW154">
        <v>1678120148.2</v>
      </c>
      <c r="CX154">
        <v>0</v>
      </c>
      <c r="CY154">
        <v>1678116306.0999999</v>
      </c>
      <c r="CZ154" t="s">
        <v>356</v>
      </c>
      <c r="DA154">
        <v>1678116302.5999999</v>
      </c>
      <c r="DB154">
        <v>1678116306.0999999</v>
      </c>
      <c r="DC154">
        <v>12</v>
      </c>
      <c r="DD154">
        <v>3.5000000000000003E-2</v>
      </c>
      <c r="DE154">
        <v>0.05</v>
      </c>
      <c r="DF154">
        <v>-6.1040000000000001</v>
      </c>
      <c r="DG154">
        <v>0.249</v>
      </c>
      <c r="DH154">
        <v>413</v>
      </c>
      <c r="DI154">
        <v>32</v>
      </c>
      <c r="DJ154">
        <v>0.5</v>
      </c>
      <c r="DK154">
        <v>0.15</v>
      </c>
      <c r="DL154">
        <v>-26.6338525</v>
      </c>
      <c r="DM154">
        <v>-0.32880337711064078</v>
      </c>
      <c r="DN154">
        <v>5.1958002210920153E-2</v>
      </c>
      <c r="DO154">
        <v>0</v>
      </c>
      <c r="DP154">
        <v>2.3243847500000001</v>
      </c>
      <c r="DQ154">
        <v>-0.14434300187617891</v>
      </c>
      <c r="DR154">
        <v>1.6059742991016378E-2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363</v>
      </c>
      <c r="EA154">
        <v>3.2981699999999998</v>
      </c>
      <c r="EB154">
        <v>2.6253600000000001</v>
      </c>
      <c r="EC154">
        <v>0.174789</v>
      </c>
      <c r="ED154">
        <v>0.175902</v>
      </c>
      <c r="EE154">
        <v>0.13580500000000001</v>
      </c>
      <c r="EF154">
        <v>0.12812699999999999</v>
      </c>
      <c r="EG154">
        <v>24946.3</v>
      </c>
      <c r="EH154">
        <v>25275.1</v>
      </c>
      <c r="EI154">
        <v>28121.8</v>
      </c>
      <c r="EJ154">
        <v>29513.599999999999</v>
      </c>
      <c r="EK154">
        <v>33463.9</v>
      </c>
      <c r="EL154">
        <v>35716.199999999997</v>
      </c>
      <c r="EM154">
        <v>39711.300000000003</v>
      </c>
      <c r="EN154">
        <v>42167</v>
      </c>
      <c r="EO154">
        <v>2.2492999999999999</v>
      </c>
      <c r="EP154">
        <v>2.2217500000000001</v>
      </c>
      <c r="EQ154">
        <v>0.12517300000000001</v>
      </c>
      <c r="ER154">
        <v>0</v>
      </c>
      <c r="ES154">
        <v>29.707899999999999</v>
      </c>
      <c r="ET154">
        <v>999.9</v>
      </c>
      <c r="EU154">
        <v>73.900000000000006</v>
      </c>
      <c r="EV154">
        <v>32.6</v>
      </c>
      <c r="EW154">
        <v>36.0488</v>
      </c>
      <c r="EX154">
        <v>56.847200000000001</v>
      </c>
      <c r="EY154">
        <v>-4.1025600000000004</v>
      </c>
      <c r="EZ154">
        <v>2</v>
      </c>
      <c r="FA154">
        <v>0.33507100000000001</v>
      </c>
      <c r="FB154">
        <v>-0.49902000000000002</v>
      </c>
      <c r="FC154">
        <v>20.2746</v>
      </c>
      <c r="FD154">
        <v>5.2207299999999996</v>
      </c>
      <c r="FE154">
        <v>12.004099999999999</v>
      </c>
      <c r="FF154">
        <v>4.9871999999999996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1.86219</v>
      </c>
      <c r="FN154">
        <v>1.8642799999999999</v>
      </c>
      <c r="FO154">
        <v>1.8603499999999999</v>
      </c>
      <c r="FP154">
        <v>1.8610100000000001</v>
      </c>
      <c r="FQ154">
        <v>1.8602000000000001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-7.2759999999999998</v>
      </c>
      <c r="GH154">
        <v>0.25180000000000002</v>
      </c>
      <c r="GI154">
        <v>-4.4273770621571362</v>
      </c>
      <c r="GJ154">
        <v>-4.6782648166075668E-3</v>
      </c>
      <c r="GK154">
        <v>2.0645039605938809E-6</v>
      </c>
      <c r="GL154">
        <v>-4.2957140779123221E-10</v>
      </c>
      <c r="GM154">
        <v>-7.2769555290842433E-2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63.4</v>
      </c>
      <c r="GV154">
        <v>63.3</v>
      </c>
      <c r="GW154">
        <v>2.5903299999999998</v>
      </c>
      <c r="GX154">
        <v>2.52075</v>
      </c>
      <c r="GY154">
        <v>2.04834</v>
      </c>
      <c r="GZ154">
        <v>2.6208499999999999</v>
      </c>
      <c r="HA154">
        <v>2.1972700000000001</v>
      </c>
      <c r="HB154">
        <v>2.2644000000000002</v>
      </c>
      <c r="HC154">
        <v>37.385800000000003</v>
      </c>
      <c r="HD154">
        <v>14.7012</v>
      </c>
      <c r="HE154">
        <v>18</v>
      </c>
      <c r="HF154">
        <v>709.279</v>
      </c>
      <c r="HG154">
        <v>765.62800000000004</v>
      </c>
      <c r="HH154">
        <v>31.0001</v>
      </c>
      <c r="HI154">
        <v>31.6737</v>
      </c>
      <c r="HJ154">
        <v>30.000399999999999</v>
      </c>
      <c r="HK154">
        <v>31.640899999999998</v>
      </c>
      <c r="HL154">
        <v>31.654</v>
      </c>
      <c r="HM154">
        <v>51.810600000000001</v>
      </c>
      <c r="HN154">
        <v>20.292200000000001</v>
      </c>
      <c r="HO154">
        <v>100</v>
      </c>
      <c r="HP154">
        <v>31</v>
      </c>
      <c r="HQ154">
        <v>930.19200000000001</v>
      </c>
      <c r="HR154">
        <v>30.482299999999999</v>
      </c>
      <c r="HS154">
        <v>99.117099999999994</v>
      </c>
      <c r="HT154">
        <v>97.799000000000007</v>
      </c>
    </row>
    <row r="155" spans="1:228" x14ac:dyDescent="0.2">
      <c r="A155">
        <v>140</v>
      </c>
      <c r="B155">
        <v>1678120110.0999999</v>
      </c>
      <c r="C155">
        <v>555</v>
      </c>
      <c r="D155" t="s">
        <v>638</v>
      </c>
      <c r="E155" t="s">
        <v>639</v>
      </c>
      <c r="F155">
        <v>4</v>
      </c>
      <c r="G155">
        <v>1678120108.0999999</v>
      </c>
      <c r="H155">
        <f t="shared" si="68"/>
        <v>2.5770427855742995E-3</v>
      </c>
      <c r="I155">
        <f t="shared" si="69"/>
        <v>2.5770427855742994</v>
      </c>
      <c r="J155">
        <f t="shared" si="70"/>
        <v>15.935721684515004</v>
      </c>
      <c r="K155">
        <f t="shared" si="71"/>
        <v>895.04971428571423</v>
      </c>
      <c r="L155">
        <f t="shared" si="72"/>
        <v>734.85608879001552</v>
      </c>
      <c r="M155">
        <f t="shared" si="73"/>
        <v>74.492505647457875</v>
      </c>
      <c r="N155">
        <f t="shared" si="74"/>
        <v>90.731364839022646</v>
      </c>
      <c r="O155">
        <f t="shared" si="75"/>
        <v>0.18588432975894004</v>
      </c>
      <c r="P155">
        <f t="shared" si="76"/>
        <v>2.7664824230443328</v>
      </c>
      <c r="Q155">
        <f t="shared" si="77"/>
        <v>0.17921391358721914</v>
      </c>
      <c r="R155">
        <f t="shared" si="78"/>
        <v>0.11258806412674816</v>
      </c>
      <c r="S155">
        <f t="shared" si="79"/>
        <v>226.12462209142839</v>
      </c>
      <c r="T155">
        <f t="shared" si="80"/>
        <v>32.610759724643593</v>
      </c>
      <c r="U155">
        <f t="shared" si="81"/>
        <v>31.749871428571431</v>
      </c>
      <c r="V155">
        <f t="shared" si="82"/>
        <v>4.7078955284317114</v>
      </c>
      <c r="W155">
        <f t="shared" si="83"/>
        <v>69.612481305098015</v>
      </c>
      <c r="X155">
        <f t="shared" si="84"/>
        <v>3.3078543053840832</v>
      </c>
      <c r="Y155">
        <f t="shared" si="85"/>
        <v>4.7518120937054356</v>
      </c>
      <c r="Z155">
        <f t="shared" si="86"/>
        <v>1.4000412230476282</v>
      </c>
      <c r="AA155">
        <f t="shared" si="87"/>
        <v>-113.6475868438266</v>
      </c>
      <c r="AB155">
        <f t="shared" si="88"/>
        <v>24.436605141231535</v>
      </c>
      <c r="AC155">
        <f t="shared" si="89"/>
        <v>1.9998847853507382</v>
      </c>
      <c r="AD155">
        <f t="shared" si="90"/>
        <v>138.91352517418406</v>
      </c>
      <c r="AE155">
        <f t="shared" si="91"/>
        <v>26.597071935994336</v>
      </c>
      <c r="AF155">
        <f t="shared" si="92"/>
        <v>2.5623249119323526</v>
      </c>
      <c r="AG155">
        <f t="shared" si="93"/>
        <v>15.935721684515004</v>
      </c>
      <c r="AH155">
        <v>949.26710648356402</v>
      </c>
      <c r="AI155">
        <v>927.77569696969692</v>
      </c>
      <c r="AJ155">
        <v>1.700832429215271</v>
      </c>
      <c r="AK155">
        <v>60.517425008819501</v>
      </c>
      <c r="AL155">
        <f t="shared" si="94"/>
        <v>2.5770427855742994</v>
      </c>
      <c r="AM155">
        <v>30.33952017641661</v>
      </c>
      <c r="AN155">
        <v>32.638971515151518</v>
      </c>
      <c r="AO155">
        <v>2.4838842166856041E-4</v>
      </c>
      <c r="AP155">
        <v>101.17215150411209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47474.572177454218</v>
      </c>
      <c r="AV155">
        <f t="shared" si="98"/>
        <v>1200.052857142857</v>
      </c>
      <c r="AW155">
        <f t="shared" si="99"/>
        <v>1025.9698850214654</v>
      </c>
      <c r="AX155">
        <f t="shared" si="100"/>
        <v>0.85493724623442291</v>
      </c>
      <c r="AY155">
        <f t="shared" si="101"/>
        <v>0.18842888523243606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1678120108.0999999</v>
      </c>
      <c r="BF155">
        <v>895.04971428571423</v>
      </c>
      <c r="BG155">
        <v>921.7158571428572</v>
      </c>
      <c r="BH155">
        <v>32.631428571428572</v>
      </c>
      <c r="BI155">
        <v>30.34355714285714</v>
      </c>
      <c r="BJ155">
        <v>902.33285714285716</v>
      </c>
      <c r="BK155">
        <v>32.379600000000003</v>
      </c>
      <c r="BL155">
        <v>650.04857142857145</v>
      </c>
      <c r="BM155">
        <v>101.2701428571429</v>
      </c>
      <c r="BN155">
        <v>0.100053</v>
      </c>
      <c r="BO155">
        <v>31.913714285714281</v>
      </c>
      <c r="BP155">
        <v>31.749871428571431</v>
      </c>
      <c r="BQ155">
        <v>999.89999999999986</v>
      </c>
      <c r="BR155">
        <v>0</v>
      </c>
      <c r="BS155">
        <v>0</v>
      </c>
      <c r="BT155">
        <v>8984.0199999999986</v>
      </c>
      <c r="BU155">
        <v>0</v>
      </c>
      <c r="BV155">
        <v>198.61028571428571</v>
      </c>
      <c r="BW155">
        <v>-26.666442857142862</v>
      </c>
      <c r="BX155">
        <v>925.24171428571424</v>
      </c>
      <c r="BY155">
        <v>950.5594285714285</v>
      </c>
      <c r="BZ155">
        <v>2.2878500000000002</v>
      </c>
      <c r="CA155">
        <v>921.7158571428572</v>
      </c>
      <c r="CB155">
        <v>30.34355714285714</v>
      </c>
      <c r="CC155">
        <v>3.3045900000000001</v>
      </c>
      <c r="CD155">
        <v>3.072898571428571</v>
      </c>
      <c r="CE155">
        <v>25.6479</v>
      </c>
      <c r="CF155">
        <v>24.428285714285721</v>
      </c>
      <c r="CG155">
        <v>1200.052857142857</v>
      </c>
      <c r="CH155">
        <v>0.50000985714285717</v>
      </c>
      <c r="CI155">
        <v>0.49999028571428578</v>
      </c>
      <c r="CJ155">
        <v>0</v>
      </c>
      <c r="CK155">
        <v>1328.38</v>
      </c>
      <c r="CL155">
        <v>4.9990899999999998</v>
      </c>
      <c r="CM155">
        <v>14445.21428571429</v>
      </c>
      <c r="CN155">
        <v>9558.3057142857142</v>
      </c>
      <c r="CO155">
        <v>41.088999999999999</v>
      </c>
      <c r="CP155">
        <v>42.625</v>
      </c>
      <c r="CQ155">
        <v>41.875</v>
      </c>
      <c r="CR155">
        <v>41.75</v>
      </c>
      <c r="CS155">
        <v>42.375</v>
      </c>
      <c r="CT155">
        <v>597.53714285714284</v>
      </c>
      <c r="CU155">
        <v>597.51571428571424</v>
      </c>
      <c r="CV155">
        <v>0</v>
      </c>
      <c r="CW155">
        <v>1678120151.8</v>
      </c>
      <c r="CX155">
        <v>0</v>
      </c>
      <c r="CY155">
        <v>1678116306.0999999</v>
      </c>
      <c r="CZ155" t="s">
        <v>356</v>
      </c>
      <c r="DA155">
        <v>1678116302.5999999</v>
      </c>
      <c r="DB155">
        <v>1678116306.0999999</v>
      </c>
      <c r="DC155">
        <v>12</v>
      </c>
      <c r="DD155">
        <v>3.5000000000000003E-2</v>
      </c>
      <c r="DE155">
        <v>0.05</v>
      </c>
      <c r="DF155">
        <v>-6.1040000000000001</v>
      </c>
      <c r="DG155">
        <v>0.249</v>
      </c>
      <c r="DH155">
        <v>413</v>
      </c>
      <c r="DI155">
        <v>32</v>
      </c>
      <c r="DJ155">
        <v>0.5</v>
      </c>
      <c r="DK155">
        <v>0.15</v>
      </c>
      <c r="DL155">
        <v>-26.642135</v>
      </c>
      <c r="DM155">
        <v>-0.27893133208251752</v>
      </c>
      <c r="DN155">
        <v>4.8633437828308937E-2</v>
      </c>
      <c r="DO155">
        <v>0</v>
      </c>
      <c r="DP155">
        <v>2.3150482499999998</v>
      </c>
      <c r="DQ155">
        <v>-0.19871403377111621</v>
      </c>
      <c r="DR155">
        <v>1.9950889940990091E-2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3.2979500000000002</v>
      </c>
      <c r="EB155">
        <v>2.6250200000000001</v>
      </c>
      <c r="EC155">
        <v>0.175618</v>
      </c>
      <c r="ED155">
        <v>0.176733</v>
      </c>
      <c r="EE155">
        <v>0.135855</v>
      </c>
      <c r="EF155">
        <v>0.12820999999999999</v>
      </c>
      <c r="EG155">
        <v>24920.799999999999</v>
      </c>
      <c r="EH155">
        <v>25249.7</v>
      </c>
      <c r="EI155">
        <v>28121.4</v>
      </c>
      <c r="EJ155">
        <v>29513.7</v>
      </c>
      <c r="EK155">
        <v>33462.199999999997</v>
      </c>
      <c r="EL155">
        <v>35712.6</v>
      </c>
      <c r="EM155">
        <v>39711.4</v>
      </c>
      <c r="EN155">
        <v>42166.7</v>
      </c>
      <c r="EO155">
        <v>2.2492000000000001</v>
      </c>
      <c r="EP155">
        <v>2.2219699999999998</v>
      </c>
      <c r="EQ155">
        <v>0.12572900000000001</v>
      </c>
      <c r="ER155">
        <v>0</v>
      </c>
      <c r="ES155">
        <v>29.717199999999998</v>
      </c>
      <c r="ET155">
        <v>999.9</v>
      </c>
      <c r="EU155">
        <v>73.900000000000006</v>
      </c>
      <c r="EV155">
        <v>32.6</v>
      </c>
      <c r="EW155">
        <v>36.045900000000003</v>
      </c>
      <c r="EX155">
        <v>56.997199999999999</v>
      </c>
      <c r="EY155">
        <v>-3.9943900000000001</v>
      </c>
      <c r="EZ155">
        <v>2</v>
      </c>
      <c r="FA155">
        <v>0.33518300000000001</v>
      </c>
      <c r="FB155">
        <v>-0.49784600000000001</v>
      </c>
      <c r="FC155">
        <v>20.2745</v>
      </c>
      <c r="FD155">
        <v>5.2210299999999998</v>
      </c>
      <c r="FE155">
        <v>12.004099999999999</v>
      </c>
      <c r="FF155">
        <v>4.9871499999999997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1.8622000000000001</v>
      </c>
      <c r="FN155">
        <v>1.8643000000000001</v>
      </c>
      <c r="FO155">
        <v>1.8603499999999999</v>
      </c>
      <c r="FP155">
        <v>1.86104</v>
      </c>
      <c r="FQ155">
        <v>1.8602000000000001</v>
      </c>
      <c r="FR155">
        <v>1.86188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-7.29</v>
      </c>
      <c r="GH155">
        <v>0.25180000000000002</v>
      </c>
      <c r="GI155">
        <v>-4.4273770621571362</v>
      </c>
      <c r="GJ155">
        <v>-4.6782648166075668E-3</v>
      </c>
      <c r="GK155">
        <v>2.0645039605938809E-6</v>
      </c>
      <c r="GL155">
        <v>-4.2957140779123221E-10</v>
      </c>
      <c r="GM155">
        <v>-7.2769555290842433E-2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63.5</v>
      </c>
      <c r="GV155">
        <v>63.4</v>
      </c>
      <c r="GW155">
        <v>2.6049799999999999</v>
      </c>
      <c r="GX155">
        <v>2.5097700000000001</v>
      </c>
      <c r="GY155">
        <v>2.04834</v>
      </c>
      <c r="GZ155">
        <v>2.6208499999999999</v>
      </c>
      <c r="HA155">
        <v>2.1972700000000001</v>
      </c>
      <c r="HB155">
        <v>2.32666</v>
      </c>
      <c r="HC155">
        <v>37.385800000000003</v>
      </c>
      <c r="HD155">
        <v>14.727399999999999</v>
      </c>
      <c r="HE155">
        <v>18</v>
      </c>
      <c r="HF155">
        <v>709.22</v>
      </c>
      <c r="HG155">
        <v>765.875</v>
      </c>
      <c r="HH155">
        <v>31.0002</v>
      </c>
      <c r="HI155">
        <v>31.676500000000001</v>
      </c>
      <c r="HJ155">
        <v>30.000299999999999</v>
      </c>
      <c r="HK155">
        <v>31.643000000000001</v>
      </c>
      <c r="HL155">
        <v>31.656099999999999</v>
      </c>
      <c r="HM155">
        <v>52.111800000000002</v>
      </c>
      <c r="HN155">
        <v>20.292200000000001</v>
      </c>
      <c r="HO155">
        <v>100</v>
      </c>
      <c r="HP155">
        <v>31</v>
      </c>
      <c r="HQ155">
        <v>936.87</v>
      </c>
      <c r="HR155">
        <v>30.5047</v>
      </c>
      <c r="HS155">
        <v>99.116699999999994</v>
      </c>
      <c r="HT155">
        <v>97.7988</v>
      </c>
    </row>
    <row r="156" spans="1:228" x14ac:dyDescent="0.2">
      <c r="A156">
        <v>141</v>
      </c>
      <c r="B156">
        <v>1678120114.0999999</v>
      </c>
      <c r="C156">
        <v>559</v>
      </c>
      <c r="D156" t="s">
        <v>640</v>
      </c>
      <c r="E156" t="s">
        <v>641</v>
      </c>
      <c r="F156">
        <v>4</v>
      </c>
      <c r="G156">
        <v>1678120111.7874999</v>
      </c>
      <c r="H156">
        <f t="shared" si="68"/>
        <v>2.5907874210532905E-3</v>
      </c>
      <c r="I156">
        <f t="shared" si="69"/>
        <v>2.5907874210532906</v>
      </c>
      <c r="J156">
        <f t="shared" si="70"/>
        <v>15.790157651957058</v>
      </c>
      <c r="K156">
        <f t="shared" si="71"/>
        <v>901.10399999999993</v>
      </c>
      <c r="L156">
        <f t="shared" si="72"/>
        <v>742.65005525995991</v>
      </c>
      <c r="M156">
        <f t="shared" si="73"/>
        <v>75.282245779059224</v>
      </c>
      <c r="N156">
        <f t="shared" si="74"/>
        <v>91.3446815495724</v>
      </c>
      <c r="O156">
        <f t="shared" si="75"/>
        <v>0.1867426723727055</v>
      </c>
      <c r="P156">
        <f t="shared" si="76"/>
        <v>2.7645663028744352</v>
      </c>
      <c r="Q156">
        <f t="shared" si="77"/>
        <v>0.18000722686172146</v>
      </c>
      <c r="R156">
        <f t="shared" si="78"/>
        <v>0.11308943015708571</v>
      </c>
      <c r="S156">
        <f t="shared" si="79"/>
        <v>226.12348723544071</v>
      </c>
      <c r="T156">
        <f t="shared" si="80"/>
        <v>32.612810864789097</v>
      </c>
      <c r="U156">
        <f t="shared" si="81"/>
        <v>31.761287500000002</v>
      </c>
      <c r="V156">
        <f t="shared" si="82"/>
        <v>4.7109440058029648</v>
      </c>
      <c r="W156">
        <f t="shared" si="83"/>
        <v>69.629716529680394</v>
      </c>
      <c r="X156">
        <f t="shared" si="84"/>
        <v>3.309680317601964</v>
      </c>
      <c r="Y156">
        <f t="shared" si="85"/>
        <v>4.7532583536961237</v>
      </c>
      <c r="Z156">
        <f t="shared" si="86"/>
        <v>1.4012636882010008</v>
      </c>
      <c r="AA156">
        <f t="shared" si="87"/>
        <v>-114.25372526845011</v>
      </c>
      <c r="AB156">
        <f t="shared" si="88"/>
        <v>23.51903250654513</v>
      </c>
      <c r="AC156">
        <f t="shared" si="89"/>
        <v>1.9262840977594387</v>
      </c>
      <c r="AD156">
        <f t="shared" si="90"/>
        <v>137.31507857129515</v>
      </c>
      <c r="AE156">
        <f t="shared" si="91"/>
        <v>26.641485169293418</v>
      </c>
      <c r="AF156">
        <f t="shared" si="92"/>
        <v>2.5479640335670544</v>
      </c>
      <c r="AG156">
        <f t="shared" si="93"/>
        <v>15.790157651957058</v>
      </c>
      <c r="AH156">
        <v>956.12495585343356</v>
      </c>
      <c r="AI156">
        <v>934.66466060606081</v>
      </c>
      <c r="AJ156">
        <v>1.729029743387732</v>
      </c>
      <c r="AK156">
        <v>60.517425008819501</v>
      </c>
      <c r="AL156">
        <f t="shared" si="94"/>
        <v>2.5907874210532906</v>
      </c>
      <c r="AM156">
        <v>30.376902215291629</v>
      </c>
      <c r="AN156">
        <v>32.65880727272728</v>
      </c>
      <c r="AO156">
        <v>5.0785861446989086E-3</v>
      </c>
      <c r="AP156">
        <v>101.17215150411209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47420.835292234551</v>
      </c>
      <c r="AV156">
        <f t="shared" si="98"/>
        <v>1200.0387499999999</v>
      </c>
      <c r="AW156">
        <f t="shared" si="99"/>
        <v>1025.9586135934926</v>
      </c>
      <c r="AX156">
        <f t="shared" si="100"/>
        <v>0.85493790395809532</v>
      </c>
      <c r="AY156">
        <f t="shared" si="101"/>
        <v>0.18843015463912371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1678120111.7874999</v>
      </c>
      <c r="BF156">
        <v>901.10399999999993</v>
      </c>
      <c r="BG156">
        <v>927.81637499999999</v>
      </c>
      <c r="BH156">
        <v>32.649587500000003</v>
      </c>
      <c r="BI156">
        <v>30.374337499999999</v>
      </c>
      <c r="BJ156">
        <v>908.39949999999999</v>
      </c>
      <c r="BK156">
        <v>32.397625000000012</v>
      </c>
      <c r="BL156">
        <v>649.97887500000002</v>
      </c>
      <c r="BM156">
        <v>101.269625</v>
      </c>
      <c r="BN156">
        <v>0.10011872500000001</v>
      </c>
      <c r="BO156">
        <v>31.9190875</v>
      </c>
      <c r="BP156">
        <v>31.761287500000002</v>
      </c>
      <c r="BQ156">
        <v>999.9</v>
      </c>
      <c r="BR156">
        <v>0</v>
      </c>
      <c r="BS156">
        <v>0</v>
      </c>
      <c r="BT156">
        <v>8973.9075000000012</v>
      </c>
      <c r="BU156">
        <v>0</v>
      </c>
      <c r="BV156">
        <v>195.16849999999999</v>
      </c>
      <c r="BW156">
        <v>-26.712487500000002</v>
      </c>
      <c r="BX156">
        <v>931.51762499999995</v>
      </c>
      <c r="BY156">
        <v>956.88099999999997</v>
      </c>
      <c r="BZ156">
        <v>2.2752325</v>
      </c>
      <c r="CA156">
        <v>927.81637499999999</v>
      </c>
      <c r="CB156">
        <v>30.374337499999999</v>
      </c>
      <c r="CC156">
        <v>3.30641125</v>
      </c>
      <c r="CD156">
        <v>3.0760000000000001</v>
      </c>
      <c r="CE156">
        <v>25.657187499999999</v>
      </c>
      <c r="CF156">
        <v>24.445150000000002</v>
      </c>
      <c r="CG156">
        <v>1200.0387499999999</v>
      </c>
      <c r="CH156">
        <v>0.49998775000000001</v>
      </c>
      <c r="CI156">
        <v>0.50001249999999997</v>
      </c>
      <c r="CJ156">
        <v>0</v>
      </c>
      <c r="CK156">
        <v>1330.1775</v>
      </c>
      <c r="CL156">
        <v>4.9990899999999998</v>
      </c>
      <c r="CM156">
        <v>14461.725</v>
      </c>
      <c r="CN156">
        <v>9558.1262499999993</v>
      </c>
      <c r="CO156">
        <v>41.109250000000003</v>
      </c>
      <c r="CP156">
        <v>42.625</v>
      </c>
      <c r="CQ156">
        <v>41.875</v>
      </c>
      <c r="CR156">
        <v>41.75</v>
      </c>
      <c r="CS156">
        <v>42.382750000000001</v>
      </c>
      <c r="CT156">
        <v>597.50374999999997</v>
      </c>
      <c r="CU156">
        <v>597.53500000000008</v>
      </c>
      <c r="CV156">
        <v>0</v>
      </c>
      <c r="CW156">
        <v>1678120156</v>
      </c>
      <c r="CX156">
        <v>0</v>
      </c>
      <c r="CY156">
        <v>1678116306.0999999</v>
      </c>
      <c r="CZ156" t="s">
        <v>356</v>
      </c>
      <c r="DA156">
        <v>1678116302.5999999</v>
      </c>
      <c r="DB156">
        <v>1678116306.0999999</v>
      </c>
      <c r="DC156">
        <v>12</v>
      </c>
      <c r="DD156">
        <v>3.5000000000000003E-2</v>
      </c>
      <c r="DE156">
        <v>0.05</v>
      </c>
      <c r="DF156">
        <v>-6.1040000000000001</v>
      </c>
      <c r="DG156">
        <v>0.249</v>
      </c>
      <c r="DH156">
        <v>413</v>
      </c>
      <c r="DI156">
        <v>32</v>
      </c>
      <c r="DJ156">
        <v>0.5</v>
      </c>
      <c r="DK156">
        <v>0.15</v>
      </c>
      <c r="DL156">
        <v>-26.669924999999999</v>
      </c>
      <c r="DM156">
        <v>-0.23291707317067981</v>
      </c>
      <c r="DN156">
        <v>4.3682569464261148E-2</v>
      </c>
      <c r="DO156">
        <v>0</v>
      </c>
      <c r="DP156">
        <v>2.3027315000000002</v>
      </c>
      <c r="DQ156">
        <v>-0.22006108818011441</v>
      </c>
      <c r="DR156">
        <v>2.1645875998674659E-2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3.2980900000000002</v>
      </c>
      <c r="EB156">
        <v>2.6253500000000001</v>
      </c>
      <c r="EC156">
        <v>0.17646100000000001</v>
      </c>
      <c r="ED156">
        <v>0.17755299999999999</v>
      </c>
      <c r="EE156">
        <v>0.13591500000000001</v>
      </c>
      <c r="EF156">
        <v>0.128275</v>
      </c>
      <c r="EG156">
        <v>24894.9</v>
      </c>
      <c r="EH156">
        <v>25224.2</v>
      </c>
      <c r="EI156">
        <v>28121</v>
      </c>
      <c r="EJ156">
        <v>29513.5</v>
      </c>
      <c r="EK156">
        <v>33459.1</v>
      </c>
      <c r="EL156">
        <v>35710</v>
      </c>
      <c r="EM156">
        <v>39710.6</v>
      </c>
      <c r="EN156">
        <v>42166.6</v>
      </c>
      <c r="EO156">
        <v>2.2493699999999999</v>
      </c>
      <c r="EP156">
        <v>2.2219500000000001</v>
      </c>
      <c r="EQ156">
        <v>0.12520300000000001</v>
      </c>
      <c r="ER156">
        <v>0</v>
      </c>
      <c r="ES156">
        <v>29.725899999999999</v>
      </c>
      <c r="ET156">
        <v>999.9</v>
      </c>
      <c r="EU156">
        <v>73.900000000000006</v>
      </c>
      <c r="EV156">
        <v>32.6</v>
      </c>
      <c r="EW156">
        <v>36.047400000000003</v>
      </c>
      <c r="EX156">
        <v>57.147199999999998</v>
      </c>
      <c r="EY156">
        <v>-4.0665100000000001</v>
      </c>
      <c r="EZ156">
        <v>2</v>
      </c>
      <c r="FA156">
        <v>0.33550099999999999</v>
      </c>
      <c r="FB156">
        <v>-0.49723000000000001</v>
      </c>
      <c r="FC156">
        <v>20.2746</v>
      </c>
      <c r="FD156">
        <v>5.2207299999999996</v>
      </c>
      <c r="FE156">
        <v>12.004300000000001</v>
      </c>
      <c r="FF156">
        <v>4.9871999999999996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1.86429</v>
      </c>
      <c r="FO156">
        <v>1.8603499999999999</v>
      </c>
      <c r="FP156">
        <v>1.8610800000000001</v>
      </c>
      <c r="FQ156">
        <v>1.8602000000000001</v>
      </c>
      <c r="FR156">
        <v>1.86188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-7.3029999999999999</v>
      </c>
      <c r="GH156">
        <v>0.25209999999999999</v>
      </c>
      <c r="GI156">
        <v>-4.4273770621571362</v>
      </c>
      <c r="GJ156">
        <v>-4.6782648166075668E-3</v>
      </c>
      <c r="GK156">
        <v>2.0645039605938809E-6</v>
      </c>
      <c r="GL156">
        <v>-4.2957140779123221E-10</v>
      </c>
      <c r="GM156">
        <v>-7.2769555290842433E-2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63.5</v>
      </c>
      <c r="GV156">
        <v>63.5</v>
      </c>
      <c r="GW156">
        <v>2.6208499999999999</v>
      </c>
      <c r="GX156">
        <v>2.50854</v>
      </c>
      <c r="GY156">
        <v>2.04834</v>
      </c>
      <c r="GZ156">
        <v>2.6208499999999999</v>
      </c>
      <c r="HA156">
        <v>2.1972700000000001</v>
      </c>
      <c r="HB156">
        <v>2.3278799999999999</v>
      </c>
      <c r="HC156">
        <v>37.385800000000003</v>
      </c>
      <c r="HD156">
        <v>14.7362</v>
      </c>
      <c r="HE156">
        <v>18</v>
      </c>
      <c r="HF156">
        <v>709.39</v>
      </c>
      <c r="HG156">
        <v>765.87699999999995</v>
      </c>
      <c r="HH156">
        <v>31.0002</v>
      </c>
      <c r="HI156">
        <v>31.679200000000002</v>
      </c>
      <c r="HJ156">
        <v>30.000399999999999</v>
      </c>
      <c r="HK156">
        <v>31.645099999999999</v>
      </c>
      <c r="HL156">
        <v>31.658200000000001</v>
      </c>
      <c r="HM156">
        <v>52.418900000000001</v>
      </c>
      <c r="HN156">
        <v>20.014299999999999</v>
      </c>
      <c r="HO156">
        <v>100</v>
      </c>
      <c r="HP156">
        <v>31</v>
      </c>
      <c r="HQ156">
        <v>943.54899999999998</v>
      </c>
      <c r="HR156">
        <v>30.5152</v>
      </c>
      <c r="HS156">
        <v>99.114800000000002</v>
      </c>
      <c r="HT156">
        <v>97.798299999999998</v>
      </c>
    </row>
    <row r="157" spans="1:228" x14ac:dyDescent="0.2">
      <c r="A157">
        <v>142</v>
      </c>
      <c r="B157">
        <v>1678120118.0999999</v>
      </c>
      <c r="C157">
        <v>563</v>
      </c>
      <c r="D157" t="s">
        <v>642</v>
      </c>
      <c r="E157" t="s">
        <v>643</v>
      </c>
      <c r="F157">
        <v>4</v>
      </c>
      <c r="G157">
        <v>1678120116.0999999</v>
      </c>
      <c r="H157">
        <f t="shared" si="68"/>
        <v>2.5773055989055374E-3</v>
      </c>
      <c r="I157">
        <f t="shared" si="69"/>
        <v>2.5773055989055376</v>
      </c>
      <c r="J157">
        <f t="shared" si="70"/>
        <v>15.820555824259879</v>
      </c>
      <c r="K157">
        <f t="shared" si="71"/>
        <v>908.32085714285711</v>
      </c>
      <c r="L157">
        <f t="shared" si="72"/>
        <v>749.02381992304277</v>
      </c>
      <c r="M157">
        <f t="shared" si="73"/>
        <v>75.928209993857109</v>
      </c>
      <c r="N157">
        <f t="shared" si="74"/>
        <v>92.076079489740451</v>
      </c>
      <c r="O157">
        <f t="shared" si="75"/>
        <v>0.18611227202612268</v>
      </c>
      <c r="P157">
        <f t="shared" si="76"/>
        <v>2.7666743488662862</v>
      </c>
      <c r="Q157">
        <f t="shared" si="77"/>
        <v>0.17942624898286411</v>
      </c>
      <c r="R157">
        <f t="shared" si="78"/>
        <v>0.11272210704861425</v>
      </c>
      <c r="S157">
        <f t="shared" si="79"/>
        <v>226.11299409302123</v>
      </c>
      <c r="T157">
        <f t="shared" si="80"/>
        <v>32.621636834397933</v>
      </c>
      <c r="U157">
        <f t="shared" si="81"/>
        <v>31.759814285714292</v>
      </c>
      <c r="V157">
        <f t="shared" si="82"/>
        <v>4.7105505111792034</v>
      </c>
      <c r="W157">
        <f t="shared" si="83"/>
        <v>69.657764489639817</v>
      </c>
      <c r="X157">
        <f t="shared" si="84"/>
        <v>3.3120821683792685</v>
      </c>
      <c r="Y157">
        <f t="shared" si="85"/>
        <v>4.7547925097020212</v>
      </c>
      <c r="Z157">
        <f t="shared" si="86"/>
        <v>1.3984683427999349</v>
      </c>
      <c r="AA157">
        <f t="shared" si="87"/>
        <v>-113.65917691173419</v>
      </c>
      <c r="AB157">
        <f t="shared" si="88"/>
        <v>24.606634709780426</v>
      </c>
      <c r="AC157">
        <f t="shared" si="89"/>
        <v>2.0138684918734344</v>
      </c>
      <c r="AD157">
        <f t="shared" si="90"/>
        <v>139.0743203829409</v>
      </c>
      <c r="AE157">
        <f t="shared" si="91"/>
        <v>26.655854965816914</v>
      </c>
      <c r="AF157">
        <f t="shared" si="92"/>
        <v>2.510125467440723</v>
      </c>
      <c r="AG157">
        <f t="shared" si="93"/>
        <v>15.820555824259879</v>
      </c>
      <c r="AH157">
        <v>963.05600385535877</v>
      </c>
      <c r="AI157">
        <v>941.58033333333299</v>
      </c>
      <c r="AJ157">
        <v>1.7257043625780459</v>
      </c>
      <c r="AK157">
        <v>60.517425008819501</v>
      </c>
      <c r="AL157">
        <f t="shared" si="94"/>
        <v>2.5773055989055376</v>
      </c>
      <c r="AM157">
        <v>30.42030641690442</v>
      </c>
      <c r="AN157">
        <v>32.684168484848477</v>
      </c>
      <c r="AO157">
        <v>6.0015694604420491E-3</v>
      </c>
      <c r="AP157">
        <v>101.17215150411209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47478.143773075055</v>
      </c>
      <c r="AV157">
        <f t="shared" si="98"/>
        <v>1199.98</v>
      </c>
      <c r="AW157">
        <f t="shared" si="99"/>
        <v>1025.9086850222907</v>
      </c>
      <c r="AX157">
        <f t="shared" si="100"/>
        <v>0.85493815315446153</v>
      </c>
      <c r="AY157">
        <f t="shared" si="101"/>
        <v>0.18843063558811082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1678120116.0999999</v>
      </c>
      <c r="BF157">
        <v>908.32085714285711</v>
      </c>
      <c r="BG157">
        <v>935.02928571428572</v>
      </c>
      <c r="BH157">
        <v>32.673342857142863</v>
      </c>
      <c r="BI157">
        <v>30.43214285714285</v>
      </c>
      <c r="BJ157">
        <v>915.63042857142864</v>
      </c>
      <c r="BK157">
        <v>32.421199999999999</v>
      </c>
      <c r="BL157">
        <v>650.03871428571426</v>
      </c>
      <c r="BM157">
        <v>101.2695714285714</v>
      </c>
      <c r="BN157">
        <v>9.9981814285714274E-2</v>
      </c>
      <c r="BO157">
        <v>31.924785714285711</v>
      </c>
      <c r="BP157">
        <v>31.759814285714292</v>
      </c>
      <c r="BQ157">
        <v>999.89999999999986</v>
      </c>
      <c r="BR157">
        <v>0</v>
      </c>
      <c r="BS157">
        <v>0</v>
      </c>
      <c r="BT157">
        <v>8985.0885714285723</v>
      </c>
      <c r="BU157">
        <v>0</v>
      </c>
      <c r="BV157">
        <v>192.2992857142857</v>
      </c>
      <c r="BW157">
        <v>-26.708557142857138</v>
      </c>
      <c r="BX157">
        <v>939.00114285714278</v>
      </c>
      <c r="BY157">
        <v>964.37742857142871</v>
      </c>
      <c r="BZ157">
        <v>2.2411828571428569</v>
      </c>
      <c r="CA157">
        <v>935.02928571428572</v>
      </c>
      <c r="CB157">
        <v>30.43214285714285</v>
      </c>
      <c r="CC157">
        <v>3.3088099999999998</v>
      </c>
      <c r="CD157">
        <v>3.081848571428571</v>
      </c>
      <c r="CE157">
        <v>25.6694</v>
      </c>
      <c r="CF157">
        <v>24.476842857142859</v>
      </c>
      <c r="CG157">
        <v>1199.98</v>
      </c>
      <c r="CH157">
        <v>0.49997814285714293</v>
      </c>
      <c r="CI157">
        <v>0.50002185714285707</v>
      </c>
      <c r="CJ157">
        <v>0</v>
      </c>
      <c r="CK157">
        <v>1332.038571428571</v>
      </c>
      <c r="CL157">
        <v>4.9990899999999998</v>
      </c>
      <c r="CM157">
        <v>14480.77142857143</v>
      </c>
      <c r="CN157">
        <v>9557.6271428571454</v>
      </c>
      <c r="CO157">
        <v>41.125</v>
      </c>
      <c r="CP157">
        <v>42.625</v>
      </c>
      <c r="CQ157">
        <v>41.875</v>
      </c>
      <c r="CR157">
        <v>41.75</v>
      </c>
      <c r="CS157">
        <v>42.375</v>
      </c>
      <c r="CT157">
        <v>597.46428571428567</v>
      </c>
      <c r="CU157">
        <v>597.51571428571435</v>
      </c>
      <c r="CV157">
        <v>0</v>
      </c>
      <c r="CW157">
        <v>1678120160.2</v>
      </c>
      <c r="CX157">
        <v>0</v>
      </c>
      <c r="CY157">
        <v>1678116306.0999999</v>
      </c>
      <c r="CZ157" t="s">
        <v>356</v>
      </c>
      <c r="DA157">
        <v>1678116302.5999999</v>
      </c>
      <c r="DB157">
        <v>1678116306.0999999</v>
      </c>
      <c r="DC157">
        <v>12</v>
      </c>
      <c r="DD157">
        <v>3.5000000000000003E-2</v>
      </c>
      <c r="DE157">
        <v>0.05</v>
      </c>
      <c r="DF157">
        <v>-6.1040000000000001</v>
      </c>
      <c r="DG157">
        <v>0.249</v>
      </c>
      <c r="DH157">
        <v>413</v>
      </c>
      <c r="DI157">
        <v>32</v>
      </c>
      <c r="DJ157">
        <v>0.5</v>
      </c>
      <c r="DK157">
        <v>0.15</v>
      </c>
      <c r="DL157">
        <v>-26.6779425</v>
      </c>
      <c r="DM157">
        <v>-0.27379024390245382</v>
      </c>
      <c r="DN157">
        <v>4.4676548028579788E-2</v>
      </c>
      <c r="DO157">
        <v>0</v>
      </c>
      <c r="DP157">
        <v>2.286254</v>
      </c>
      <c r="DQ157">
        <v>-0.2233963227016969</v>
      </c>
      <c r="DR157">
        <v>2.299565576364369E-2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3.2982399999999998</v>
      </c>
      <c r="EB157">
        <v>2.6250800000000001</v>
      </c>
      <c r="EC157">
        <v>0.17729700000000001</v>
      </c>
      <c r="ED157">
        <v>0.17838100000000001</v>
      </c>
      <c r="EE157">
        <v>0.135991</v>
      </c>
      <c r="EF157">
        <v>0.12855800000000001</v>
      </c>
      <c r="EG157">
        <v>24869.5</v>
      </c>
      <c r="EH157">
        <v>25199</v>
      </c>
      <c r="EI157">
        <v>28121</v>
      </c>
      <c r="EJ157">
        <v>29513.7</v>
      </c>
      <c r="EK157">
        <v>33456.1</v>
      </c>
      <c r="EL157">
        <v>35698.6</v>
      </c>
      <c r="EM157">
        <v>39710.400000000001</v>
      </c>
      <c r="EN157">
        <v>42166.8</v>
      </c>
      <c r="EO157">
        <v>2.2494999999999998</v>
      </c>
      <c r="EP157">
        <v>2.22193</v>
      </c>
      <c r="EQ157">
        <v>0.124749</v>
      </c>
      <c r="ER157">
        <v>0</v>
      </c>
      <c r="ES157">
        <v>29.733599999999999</v>
      </c>
      <c r="ET157">
        <v>999.9</v>
      </c>
      <c r="EU157">
        <v>73.900000000000006</v>
      </c>
      <c r="EV157">
        <v>32.6</v>
      </c>
      <c r="EW157">
        <v>36.049100000000003</v>
      </c>
      <c r="EX157">
        <v>57.177199999999999</v>
      </c>
      <c r="EY157">
        <v>-4.25481</v>
      </c>
      <c r="EZ157">
        <v>2</v>
      </c>
      <c r="FA157">
        <v>0.33566600000000002</v>
      </c>
      <c r="FB157">
        <v>-0.49743999999999999</v>
      </c>
      <c r="FC157">
        <v>20.2746</v>
      </c>
      <c r="FD157">
        <v>5.2202799999999998</v>
      </c>
      <c r="FE157">
        <v>12.004</v>
      </c>
      <c r="FF157">
        <v>4.9870999999999999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1.8622000000000001</v>
      </c>
      <c r="FN157">
        <v>1.86429</v>
      </c>
      <c r="FO157">
        <v>1.8603400000000001</v>
      </c>
      <c r="FP157">
        <v>1.86107</v>
      </c>
      <c r="FQ157">
        <v>1.8602000000000001</v>
      </c>
      <c r="FR157">
        <v>1.86188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-7.3159999999999998</v>
      </c>
      <c r="GH157">
        <v>0.25230000000000002</v>
      </c>
      <c r="GI157">
        <v>-4.4273770621571362</v>
      </c>
      <c r="GJ157">
        <v>-4.6782648166075668E-3</v>
      </c>
      <c r="GK157">
        <v>2.0645039605938809E-6</v>
      </c>
      <c r="GL157">
        <v>-4.2957140779123221E-10</v>
      </c>
      <c r="GM157">
        <v>-7.2769555290842433E-2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63.6</v>
      </c>
      <c r="GV157">
        <v>63.5</v>
      </c>
      <c r="GW157">
        <v>2.6355</v>
      </c>
      <c r="GX157">
        <v>2.5097700000000001</v>
      </c>
      <c r="GY157">
        <v>2.04834</v>
      </c>
      <c r="GZ157">
        <v>2.6208499999999999</v>
      </c>
      <c r="HA157">
        <v>2.1972700000000001</v>
      </c>
      <c r="HB157">
        <v>2.3290999999999999</v>
      </c>
      <c r="HC157">
        <v>37.385800000000003</v>
      </c>
      <c r="HD157">
        <v>14.727399999999999</v>
      </c>
      <c r="HE157">
        <v>18</v>
      </c>
      <c r="HF157">
        <v>709.51900000000001</v>
      </c>
      <c r="HG157">
        <v>765.88900000000001</v>
      </c>
      <c r="HH157">
        <v>31.0001</v>
      </c>
      <c r="HI157">
        <v>31.6813</v>
      </c>
      <c r="HJ157">
        <v>30.000299999999999</v>
      </c>
      <c r="HK157">
        <v>31.647099999999998</v>
      </c>
      <c r="HL157">
        <v>31.661000000000001</v>
      </c>
      <c r="HM157">
        <v>52.722999999999999</v>
      </c>
      <c r="HN157">
        <v>20.014299999999999</v>
      </c>
      <c r="HO157">
        <v>100</v>
      </c>
      <c r="HP157">
        <v>31</v>
      </c>
      <c r="HQ157">
        <v>950.22699999999998</v>
      </c>
      <c r="HR157">
        <v>30.5016</v>
      </c>
      <c r="HS157">
        <v>99.114500000000007</v>
      </c>
      <c r="HT157">
        <v>97.798900000000003</v>
      </c>
    </row>
    <row r="158" spans="1:228" x14ac:dyDescent="0.2">
      <c r="A158">
        <v>143</v>
      </c>
      <c r="B158">
        <v>1678120122.0999999</v>
      </c>
      <c r="C158">
        <v>567</v>
      </c>
      <c r="D158" t="s">
        <v>644</v>
      </c>
      <c r="E158" t="s">
        <v>645</v>
      </c>
      <c r="F158">
        <v>4</v>
      </c>
      <c r="G158">
        <v>1678120119.7874999</v>
      </c>
      <c r="H158">
        <f t="shared" si="68"/>
        <v>2.5660257081071046E-3</v>
      </c>
      <c r="I158">
        <f t="shared" si="69"/>
        <v>2.5660257081071047</v>
      </c>
      <c r="J158">
        <f t="shared" si="70"/>
        <v>15.967801712105404</v>
      </c>
      <c r="K158">
        <f t="shared" si="71"/>
        <v>914.40474999999992</v>
      </c>
      <c r="L158">
        <f t="shared" si="72"/>
        <v>753.18063030535006</v>
      </c>
      <c r="M158">
        <f t="shared" si="73"/>
        <v>76.349169601209198</v>
      </c>
      <c r="N158">
        <f t="shared" si="74"/>
        <v>92.692297880254429</v>
      </c>
      <c r="O158">
        <f t="shared" si="75"/>
        <v>0.18540594543926261</v>
      </c>
      <c r="P158">
        <f t="shared" si="76"/>
        <v>2.769977110587591</v>
      </c>
      <c r="Q158">
        <f t="shared" si="77"/>
        <v>0.17877721018233064</v>
      </c>
      <c r="R158">
        <f t="shared" si="78"/>
        <v>0.11231157735308644</v>
      </c>
      <c r="S158">
        <f t="shared" si="79"/>
        <v>226.1081861102688</v>
      </c>
      <c r="T158">
        <f t="shared" si="80"/>
        <v>32.627493094783432</v>
      </c>
      <c r="U158">
        <f t="shared" si="81"/>
        <v>31.767800000000001</v>
      </c>
      <c r="V158">
        <f t="shared" si="82"/>
        <v>4.7126838334334629</v>
      </c>
      <c r="W158">
        <f t="shared" si="83"/>
        <v>69.711901168036519</v>
      </c>
      <c r="X158">
        <f t="shared" si="84"/>
        <v>3.3153277301805701</v>
      </c>
      <c r="Y158">
        <f t="shared" si="85"/>
        <v>4.7557557241039286</v>
      </c>
      <c r="Z158">
        <f t="shared" si="86"/>
        <v>1.3973561032528927</v>
      </c>
      <c r="AA158">
        <f t="shared" si="87"/>
        <v>-113.16173372752331</v>
      </c>
      <c r="AB158">
        <f t="shared" si="88"/>
        <v>23.977601898626464</v>
      </c>
      <c r="AC158">
        <f t="shared" si="89"/>
        <v>1.9601585465831783</v>
      </c>
      <c r="AD158">
        <f t="shared" si="90"/>
        <v>138.88421282795514</v>
      </c>
      <c r="AE158">
        <f t="shared" si="91"/>
        <v>26.800919117648018</v>
      </c>
      <c r="AF158">
        <f t="shared" si="92"/>
        <v>2.4812764880399594</v>
      </c>
      <c r="AG158">
        <f t="shared" si="93"/>
        <v>15.967801712105404</v>
      </c>
      <c r="AH158">
        <v>970.07874274890867</v>
      </c>
      <c r="AI158">
        <v>948.46119393939364</v>
      </c>
      <c r="AJ158">
        <v>1.7255010416366401</v>
      </c>
      <c r="AK158">
        <v>60.517425008819501</v>
      </c>
      <c r="AL158">
        <f t="shared" si="94"/>
        <v>2.5660257081071047</v>
      </c>
      <c r="AM158">
        <v>30.493025682821219</v>
      </c>
      <c r="AN158">
        <v>32.723146666666672</v>
      </c>
      <c r="AO158">
        <v>9.8233098225999332E-3</v>
      </c>
      <c r="AP158">
        <v>101.17215150411209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47568.805366448469</v>
      </c>
      <c r="AV158">
        <f t="shared" si="98"/>
        <v>1199.95875</v>
      </c>
      <c r="AW158">
        <f t="shared" si="99"/>
        <v>1025.8901010934035</v>
      </c>
      <c r="AX158">
        <f t="shared" si="100"/>
        <v>0.85493780606491976</v>
      </c>
      <c r="AY158">
        <f t="shared" si="101"/>
        <v>0.18842996570529513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1678120119.7874999</v>
      </c>
      <c r="BF158">
        <v>914.40474999999992</v>
      </c>
      <c r="BG158">
        <v>941.23887500000001</v>
      </c>
      <c r="BH158">
        <v>32.705537499999998</v>
      </c>
      <c r="BI158">
        <v>30.49</v>
      </c>
      <c r="BJ158">
        <v>921.72675000000004</v>
      </c>
      <c r="BK158">
        <v>32.453150000000001</v>
      </c>
      <c r="BL158">
        <v>649.98900000000003</v>
      </c>
      <c r="BM158">
        <v>101.269125</v>
      </c>
      <c r="BN158">
        <v>9.9878037499999989E-2</v>
      </c>
      <c r="BO158">
        <v>31.928362499999999</v>
      </c>
      <c r="BP158">
        <v>31.767800000000001</v>
      </c>
      <c r="BQ158">
        <v>999.9</v>
      </c>
      <c r="BR158">
        <v>0</v>
      </c>
      <c r="BS158">
        <v>0</v>
      </c>
      <c r="BT158">
        <v>9002.6550000000007</v>
      </c>
      <c r="BU158">
        <v>0</v>
      </c>
      <c r="BV158">
        <v>190.24912499999999</v>
      </c>
      <c r="BW158">
        <v>-26.8339125</v>
      </c>
      <c r="BX158">
        <v>945.32224999999994</v>
      </c>
      <c r="BY158">
        <v>970.83987500000001</v>
      </c>
      <c r="BZ158">
        <v>2.2155450000000001</v>
      </c>
      <c r="CA158">
        <v>941.23887500000001</v>
      </c>
      <c r="CB158">
        <v>30.49</v>
      </c>
      <c r="CC158">
        <v>3.3120562499999999</v>
      </c>
      <c r="CD158">
        <v>3.0876887499999999</v>
      </c>
      <c r="CE158">
        <v>25.6859</v>
      </c>
      <c r="CF158">
        <v>24.508500000000002</v>
      </c>
      <c r="CG158">
        <v>1199.95875</v>
      </c>
      <c r="CH158">
        <v>0.49998949999999998</v>
      </c>
      <c r="CI158">
        <v>0.50001050000000002</v>
      </c>
      <c r="CJ158">
        <v>0</v>
      </c>
      <c r="CK158">
        <v>1333.6712500000001</v>
      </c>
      <c r="CL158">
        <v>4.9990899999999998</v>
      </c>
      <c r="CM158">
        <v>14497.4375</v>
      </c>
      <c r="CN158">
        <v>9557.4837499999994</v>
      </c>
      <c r="CO158">
        <v>41.125</v>
      </c>
      <c r="CP158">
        <v>42.640500000000003</v>
      </c>
      <c r="CQ158">
        <v>41.875</v>
      </c>
      <c r="CR158">
        <v>41.757750000000001</v>
      </c>
      <c r="CS158">
        <v>42.429250000000003</v>
      </c>
      <c r="CT158">
        <v>597.46749999999997</v>
      </c>
      <c r="CU158">
        <v>597.49125000000004</v>
      </c>
      <c r="CV158">
        <v>0</v>
      </c>
      <c r="CW158">
        <v>1678120163.8</v>
      </c>
      <c r="CX158">
        <v>0</v>
      </c>
      <c r="CY158">
        <v>1678116306.0999999</v>
      </c>
      <c r="CZ158" t="s">
        <v>356</v>
      </c>
      <c r="DA158">
        <v>1678116302.5999999</v>
      </c>
      <c r="DB158">
        <v>1678116306.0999999</v>
      </c>
      <c r="DC158">
        <v>12</v>
      </c>
      <c r="DD158">
        <v>3.5000000000000003E-2</v>
      </c>
      <c r="DE158">
        <v>0.05</v>
      </c>
      <c r="DF158">
        <v>-6.1040000000000001</v>
      </c>
      <c r="DG158">
        <v>0.249</v>
      </c>
      <c r="DH158">
        <v>413</v>
      </c>
      <c r="DI158">
        <v>32</v>
      </c>
      <c r="DJ158">
        <v>0.5</v>
      </c>
      <c r="DK158">
        <v>0.15</v>
      </c>
      <c r="DL158">
        <v>-26.718572500000001</v>
      </c>
      <c r="DM158">
        <v>-0.42776622889300109</v>
      </c>
      <c r="DN158">
        <v>6.3165196063575985E-2</v>
      </c>
      <c r="DO158">
        <v>0</v>
      </c>
      <c r="DP158">
        <v>2.2658802499999999</v>
      </c>
      <c r="DQ158">
        <v>-0.30608431519700158</v>
      </c>
      <c r="DR158">
        <v>3.1943826984841682E-2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3.2979400000000001</v>
      </c>
      <c r="EB158">
        <v>2.6252499999999999</v>
      </c>
      <c r="EC158">
        <v>0.178124</v>
      </c>
      <c r="ED158">
        <v>0.17920700000000001</v>
      </c>
      <c r="EE158">
        <v>0.13609499999999999</v>
      </c>
      <c r="EF158">
        <v>0.12859200000000001</v>
      </c>
      <c r="EG158">
        <v>24843.8</v>
      </c>
      <c r="EH158">
        <v>25173.4</v>
      </c>
      <c r="EI158">
        <v>28120.2</v>
      </c>
      <c r="EJ158">
        <v>29513.5</v>
      </c>
      <c r="EK158">
        <v>33451.199999999997</v>
      </c>
      <c r="EL158">
        <v>35697.1</v>
      </c>
      <c r="EM158">
        <v>39709.300000000003</v>
      </c>
      <c r="EN158">
        <v>42166.7</v>
      </c>
      <c r="EO158">
        <v>2.24905</v>
      </c>
      <c r="EP158">
        <v>2.22207</v>
      </c>
      <c r="EQ158">
        <v>0.12457699999999999</v>
      </c>
      <c r="ER158">
        <v>0</v>
      </c>
      <c r="ES158">
        <v>29.741299999999999</v>
      </c>
      <c r="ET158">
        <v>999.9</v>
      </c>
      <c r="EU158">
        <v>73.900000000000006</v>
      </c>
      <c r="EV158">
        <v>32.6</v>
      </c>
      <c r="EW158">
        <v>36.0486</v>
      </c>
      <c r="EX158">
        <v>56.787199999999999</v>
      </c>
      <c r="EY158">
        <v>-4.1185900000000002</v>
      </c>
      <c r="EZ158">
        <v>2</v>
      </c>
      <c r="FA158">
        <v>0.33590199999999998</v>
      </c>
      <c r="FB158">
        <v>-0.49627199999999999</v>
      </c>
      <c r="FC158">
        <v>20.274799999999999</v>
      </c>
      <c r="FD158">
        <v>5.2208800000000002</v>
      </c>
      <c r="FE158">
        <v>12.004099999999999</v>
      </c>
      <c r="FF158">
        <v>4.9871499999999997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1.8642799999999999</v>
      </c>
      <c r="FO158">
        <v>1.8603400000000001</v>
      </c>
      <c r="FP158">
        <v>1.86104</v>
      </c>
      <c r="FQ158">
        <v>1.8602000000000001</v>
      </c>
      <c r="FR158">
        <v>1.86188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-7.3289999999999997</v>
      </c>
      <c r="GH158">
        <v>0.25259999999999999</v>
      </c>
      <c r="GI158">
        <v>-4.4273770621571362</v>
      </c>
      <c r="GJ158">
        <v>-4.6782648166075668E-3</v>
      </c>
      <c r="GK158">
        <v>2.0645039605938809E-6</v>
      </c>
      <c r="GL158">
        <v>-4.2957140779123221E-10</v>
      </c>
      <c r="GM158">
        <v>-7.2769555290842433E-2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63.7</v>
      </c>
      <c r="GV158">
        <v>63.6</v>
      </c>
      <c r="GW158">
        <v>2.65137</v>
      </c>
      <c r="GX158">
        <v>2.51831</v>
      </c>
      <c r="GY158">
        <v>2.04834</v>
      </c>
      <c r="GZ158">
        <v>2.6208499999999999</v>
      </c>
      <c r="HA158">
        <v>2.1972700000000001</v>
      </c>
      <c r="HB158">
        <v>2.2875999999999999</v>
      </c>
      <c r="HC158">
        <v>37.409799999999997</v>
      </c>
      <c r="HD158">
        <v>14.709899999999999</v>
      </c>
      <c r="HE158">
        <v>18</v>
      </c>
      <c r="HF158">
        <v>709.17399999999998</v>
      </c>
      <c r="HG158">
        <v>766.072</v>
      </c>
      <c r="HH158">
        <v>31.000299999999999</v>
      </c>
      <c r="HI158">
        <v>31.684100000000001</v>
      </c>
      <c r="HJ158">
        <v>30.000399999999999</v>
      </c>
      <c r="HK158">
        <v>31.649899999999999</v>
      </c>
      <c r="HL158">
        <v>31.663699999999999</v>
      </c>
      <c r="HM158">
        <v>53.026600000000002</v>
      </c>
      <c r="HN158">
        <v>20.014299999999999</v>
      </c>
      <c r="HO158">
        <v>100</v>
      </c>
      <c r="HP158">
        <v>31</v>
      </c>
      <c r="HQ158">
        <v>956.90499999999997</v>
      </c>
      <c r="HR158">
        <v>30.485299999999999</v>
      </c>
      <c r="HS158">
        <v>99.111699999999999</v>
      </c>
      <c r="HT158">
        <v>97.798500000000004</v>
      </c>
    </row>
    <row r="159" spans="1:228" x14ac:dyDescent="0.2">
      <c r="A159">
        <v>144</v>
      </c>
      <c r="B159">
        <v>1678120126.0999999</v>
      </c>
      <c r="C159">
        <v>571</v>
      </c>
      <c r="D159" t="s">
        <v>646</v>
      </c>
      <c r="E159" t="s">
        <v>647</v>
      </c>
      <c r="F159">
        <v>4</v>
      </c>
      <c r="G159">
        <v>1678120124.0999999</v>
      </c>
      <c r="H159">
        <f t="shared" si="68"/>
        <v>2.5544415240709101E-3</v>
      </c>
      <c r="I159">
        <f t="shared" si="69"/>
        <v>2.55444152407091</v>
      </c>
      <c r="J159">
        <f t="shared" si="70"/>
        <v>15.9807850219938</v>
      </c>
      <c r="K159">
        <f t="shared" si="71"/>
        <v>921.62400000000002</v>
      </c>
      <c r="L159">
        <f t="shared" si="72"/>
        <v>760.11598887743628</v>
      </c>
      <c r="M159">
        <f t="shared" si="73"/>
        <v>77.050430852053466</v>
      </c>
      <c r="N159">
        <f t="shared" si="74"/>
        <v>93.421961020008311</v>
      </c>
      <c r="O159">
        <f t="shared" si="75"/>
        <v>0.18529033613365967</v>
      </c>
      <c r="P159">
        <f t="shared" si="76"/>
        <v>2.7723803645448983</v>
      </c>
      <c r="Q159">
        <f t="shared" si="77"/>
        <v>0.17867522484587603</v>
      </c>
      <c r="R159">
        <f t="shared" si="78"/>
        <v>0.11224668130162266</v>
      </c>
      <c r="S159">
        <f t="shared" si="79"/>
        <v>226.11021994928524</v>
      </c>
      <c r="T159">
        <f t="shared" si="80"/>
        <v>32.627800939751431</v>
      </c>
      <c r="U159">
        <f t="shared" si="81"/>
        <v>31.75908571428571</v>
      </c>
      <c r="V159">
        <f t="shared" si="82"/>
        <v>4.710355920777495</v>
      </c>
      <c r="W159">
        <f t="shared" si="83"/>
        <v>69.788847070527055</v>
      </c>
      <c r="X159">
        <f t="shared" si="84"/>
        <v>3.3185538100880376</v>
      </c>
      <c r="Y159">
        <f t="shared" si="85"/>
        <v>4.7551348809851817</v>
      </c>
      <c r="Z159">
        <f t="shared" si="86"/>
        <v>1.3918021106894574</v>
      </c>
      <c r="AA159">
        <f t="shared" si="87"/>
        <v>-112.65087121152713</v>
      </c>
      <c r="AB159">
        <f t="shared" si="88"/>
        <v>24.956312809336829</v>
      </c>
      <c r="AC159">
        <f t="shared" si="89"/>
        <v>2.0382886949577399</v>
      </c>
      <c r="AD159">
        <f t="shared" si="90"/>
        <v>140.45395024205268</v>
      </c>
      <c r="AE159">
        <f t="shared" si="91"/>
        <v>26.780816136744587</v>
      </c>
      <c r="AF159">
        <f t="shared" si="92"/>
        <v>2.5095973048887799</v>
      </c>
      <c r="AG159">
        <f t="shared" si="93"/>
        <v>15.9807850219938</v>
      </c>
      <c r="AH159">
        <v>977.01237945433547</v>
      </c>
      <c r="AI159">
        <v>955.38551515151505</v>
      </c>
      <c r="AJ159">
        <v>1.724656926113538</v>
      </c>
      <c r="AK159">
        <v>60.517425008819501</v>
      </c>
      <c r="AL159">
        <f t="shared" si="94"/>
        <v>2.55444152407091</v>
      </c>
      <c r="AM159">
        <v>30.497683976040278</v>
      </c>
      <c r="AN159">
        <v>32.743228484848487</v>
      </c>
      <c r="AO159">
        <v>5.6707560266611272E-3</v>
      </c>
      <c r="AP159">
        <v>101.17215150411209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47635.561873512786</v>
      </c>
      <c r="AV159">
        <f t="shared" si="98"/>
        <v>1199.971428571429</v>
      </c>
      <c r="AW159">
        <f t="shared" si="99"/>
        <v>1025.9007564504072</v>
      </c>
      <c r="AX159">
        <f t="shared" si="100"/>
        <v>0.85493765270040334</v>
      </c>
      <c r="AY159">
        <f t="shared" si="101"/>
        <v>0.18842966971177838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1678120124.0999999</v>
      </c>
      <c r="BF159">
        <v>921.62400000000002</v>
      </c>
      <c r="BG159">
        <v>948.48028571428586</v>
      </c>
      <c r="BH159">
        <v>32.738114285714289</v>
      </c>
      <c r="BI159">
        <v>30.49735714285714</v>
      </c>
      <c r="BJ159">
        <v>928.96014285714284</v>
      </c>
      <c r="BK159">
        <v>32.485428571428571</v>
      </c>
      <c r="BL159">
        <v>649.98685714285716</v>
      </c>
      <c r="BM159">
        <v>101.26685714285711</v>
      </c>
      <c r="BN159">
        <v>9.981844285714285E-2</v>
      </c>
      <c r="BO159">
        <v>31.92605714285714</v>
      </c>
      <c r="BP159">
        <v>31.75908571428571</v>
      </c>
      <c r="BQ159">
        <v>999.89999999999986</v>
      </c>
      <c r="BR159">
        <v>0</v>
      </c>
      <c r="BS159">
        <v>0</v>
      </c>
      <c r="BT159">
        <v>9015.6228571428583</v>
      </c>
      <c r="BU159">
        <v>0</v>
      </c>
      <c r="BV159">
        <v>181.67842857142861</v>
      </c>
      <c r="BW159">
        <v>-26.856114285714291</v>
      </c>
      <c r="BX159">
        <v>952.81757142857157</v>
      </c>
      <c r="BY159">
        <v>978.31600000000003</v>
      </c>
      <c r="BZ159">
        <v>2.2407271428571431</v>
      </c>
      <c r="CA159">
        <v>948.48028571428586</v>
      </c>
      <c r="CB159">
        <v>30.49735714285714</v>
      </c>
      <c r="CC159">
        <v>3.3152814285714278</v>
      </c>
      <c r="CD159">
        <v>3.0883728571428568</v>
      </c>
      <c r="CE159">
        <v>25.70232857142857</v>
      </c>
      <c r="CF159">
        <v>24.51218571428571</v>
      </c>
      <c r="CG159">
        <v>1199.971428571429</v>
      </c>
      <c r="CH159">
        <v>0.49999585714285721</v>
      </c>
      <c r="CI159">
        <v>0.5000041428571429</v>
      </c>
      <c r="CJ159">
        <v>0</v>
      </c>
      <c r="CK159">
        <v>1335.747142857143</v>
      </c>
      <c r="CL159">
        <v>4.9990899999999998</v>
      </c>
      <c r="CM159">
        <v>14515.157142857141</v>
      </c>
      <c r="CN159">
        <v>9557.5985714285725</v>
      </c>
      <c r="CO159">
        <v>41.125</v>
      </c>
      <c r="CP159">
        <v>42.633857142857153</v>
      </c>
      <c r="CQ159">
        <v>41.875</v>
      </c>
      <c r="CR159">
        <v>41.767714285714291</v>
      </c>
      <c r="CS159">
        <v>42.375</v>
      </c>
      <c r="CT159">
        <v>597.4799999999999</v>
      </c>
      <c r="CU159">
        <v>597.49142857142863</v>
      </c>
      <c r="CV159">
        <v>0</v>
      </c>
      <c r="CW159">
        <v>1678120168</v>
      </c>
      <c r="CX159">
        <v>0</v>
      </c>
      <c r="CY159">
        <v>1678116306.0999999</v>
      </c>
      <c r="CZ159" t="s">
        <v>356</v>
      </c>
      <c r="DA159">
        <v>1678116302.5999999</v>
      </c>
      <c r="DB159">
        <v>1678116306.0999999</v>
      </c>
      <c r="DC159">
        <v>12</v>
      </c>
      <c r="DD159">
        <v>3.5000000000000003E-2</v>
      </c>
      <c r="DE159">
        <v>0.05</v>
      </c>
      <c r="DF159">
        <v>-6.1040000000000001</v>
      </c>
      <c r="DG159">
        <v>0.249</v>
      </c>
      <c r="DH159">
        <v>413</v>
      </c>
      <c r="DI159">
        <v>32</v>
      </c>
      <c r="DJ159">
        <v>0.5</v>
      </c>
      <c r="DK159">
        <v>0.15</v>
      </c>
      <c r="DL159">
        <v>-26.747722499999998</v>
      </c>
      <c r="DM159">
        <v>-0.74357786116321578</v>
      </c>
      <c r="DN159">
        <v>8.0563904720104024E-2</v>
      </c>
      <c r="DO159">
        <v>0</v>
      </c>
      <c r="DP159">
        <v>2.25361425</v>
      </c>
      <c r="DQ159">
        <v>-0.24405106941838961</v>
      </c>
      <c r="DR159">
        <v>2.8746674580505831E-2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363</v>
      </c>
      <c r="EA159">
        <v>3.2981400000000001</v>
      </c>
      <c r="EB159">
        <v>2.62521</v>
      </c>
      <c r="EC159">
        <v>0.17895900000000001</v>
      </c>
      <c r="ED159">
        <v>0.18002899999999999</v>
      </c>
      <c r="EE159">
        <v>0.13614399999999999</v>
      </c>
      <c r="EF159">
        <v>0.12859699999999999</v>
      </c>
      <c r="EG159">
        <v>24818.3</v>
      </c>
      <c r="EH159">
        <v>25147.9</v>
      </c>
      <c r="EI159">
        <v>28120</v>
      </c>
      <c r="EJ159">
        <v>29513.200000000001</v>
      </c>
      <c r="EK159">
        <v>33448.800000000003</v>
      </c>
      <c r="EL159">
        <v>35696.800000000003</v>
      </c>
      <c r="EM159">
        <v>39708.6</v>
      </c>
      <c r="EN159">
        <v>42166.5</v>
      </c>
      <c r="EO159">
        <v>2.2493300000000001</v>
      </c>
      <c r="EP159">
        <v>2.2218</v>
      </c>
      <c r="EQ159">
        <v>0.12374300000000001</v>
      </c>
      <c r="ER159">
        <v>0</v>
      </c>
      <c r="ES159">
        <v>29.746400000000001</v>
      </c>
      <c r="ET159">
        <v>999.9</v>
      </c>
      <c r="EU159">
        <v>73.900000000000006</v>
      </c>
      <c r="EV159">
        <v>32.6</v>
      </c>
      <c r="EW159">
        <v>36.050800000000002</v>
      </c>
      <c r="EX159">
        <v>56.667200000000001</v>
      </c>
      <c r="EY159">
        <v>-4.0625</v>
      </c>
      <c r="EZ159">
        <v>2</v>
      </c>
      <c r="FA159">
        <v>0.33623700000000001</v>
      </c>
      <c r="FB159">
        <v>-0.49540600000000001</v>
      </c>
      <c r="FC159">
        <v>20.274699999999999</v>
      </c>
      <c r="FD159">
        <v>5.2201399999999998</v>
      </c>
      <c r="FE159">
        <v>12.004</v>
      </c>
      <c r="FF159">
        <v>4.9871999999999996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1.86219</v>
      </c>
      <c r="FN159">
        <v>1.86425</v>
      </c>
      <c r="FO159">
        <v>1.8603400000000001</v>
      </c>
      <c r="FP159">
        <v>1.8610500000000001</v>
      </c>
      <c r="FQ159">
        <v>1.8602000000000001</v>
      </c>
      <c r="FR159">
        <v>1.86188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-7.343</v>
      </c>
      <c r="GH159">
        <v>0.25269999999999998</v>
      </c>
      <c r="GI159">
        <v>-4.4273770621571362</v>
      </c>
      <c r="GJ159">
        <v>-4.6782648166075668E-3</v>
      </c>
      <c r="GK159">
        <v>2.0645039605938809E-6</v>
      </c>
      <c r="GL159">
        <v>-4.2957140779123221E-10</v>
      </c>
      <c r="GM159">
        <v>-7.2769555290842433E-2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63.7</v>
      </c>
      <c r="GV159">
        <v>63.7</v>
      </c>
      <c r="GW159">
        <v>2.6660200000000001</v>
      </c>
      <c r="GX159">
        <v>2.5158700000000001</v>
      </c>
      <c r="GY159">
        <v>2.04834</v>
      </c>
      <c r="GZ159">
        <v>2.6220699999999999</v>
      </c>
      <c r="HA159">
        <v>2.1972700000000001</v>
      </c>
      <c r="HB159">
        <v>2.2753899999999998</v>
      </c>
      <c r="HC159">
        <v>37.385800000000003</v>
      </c>
      <c r="HD159">
        <v>14.7187</v>
      </c>
      <c r="HE159">
        <v>18</v>
      </c>
      <c r="HF159">
        <v>709.43600000000004</v>
      </c>
      <c r="HG159">
        <v>765.83100000000002</v>
      </c>
      <c r="HH159">
        <v>31.0002</v>
      </c>
      <c r="HI159">
        <v>31.686900000000001</v>
      </c>
      <c r="HJ159">
        <v>30.000499999999999</v>
      </c>
      <c r="HK159">
        <v>31.652699999999999</v>
      </c>
      <c r="HL159">
        <v>31.665800000000001</v>
      </c>
      <c r="HM159">
        <v>53.323599999999999</v>
      </c>
      <c r="HN159">
        <v>20.014299999999999</v>
      </c>
      <c r="HO159">
        <v>100</v>
      </c>
      <c r="HP159">
        <v>31</v>
      </c>
      <c r="HQ159">
        <v>963.58399999999995</v>
      </c>
      <c r="HR159">
        <v>30.485299999999999</v>
      </c>
      <c r="HS159">
        <v>99.110500000000002</v>
      </c>
      <c r="HT159">
        <v>97.797899999999998</v>
      </c>
    </row>
    <row r="160" spans="1:228" x14ac:dyDescent="0.2">
      <c r="A160">
        <v>145</v>
      </c>
      <c r="B160">
        <v>1678120130.0999999</v>
      </c>
      <c r="C160">
        <v>575</v>
      </c>
      <c r="D160" t="s">
        <v>648</v>
      </c>
      <c r="E160" t="s">
        <v>649</v>
      </c>
      <c r="F160">
        <v>4</v>
      </c>
      <c r="G160">
        <v>1678120127.7874999</v>
      </c>
      <c r="H160">
        <f t="shared" si="68"/>
        <v>2.534144661706002E-3</v>
      </c>
      <c r="I160">
        <f t="shared" si="69"/>
        <v>2.5341446617060019</v>
      </c>
      <c r="J160">
        <f t="shared" si="70"/>
        <v>15.77180255695251</v>
      </c>
      <c r="K160">
        <f t="shared" si="71"/>
        <v>927.868875</v>
      </c>
      <c r="L160">
        <f t="shared" si="72"/>
        <v>767.1432743777516</v>
      </c>
      <c r="M160">
        <f t="shared" si="73"/>
        <v>77.762674856291014</v>
      </c>
      <c r="N160">
        <f t="shared" si="74"/>
        <v>94.05487611740196</v>
      </c>
      <c r="O160">
        <f t="shared" si="75"/>
        <v>0.18401884327210238</v>
      </c>
      <c r="P160">
        <f t="shared" si="76"/>
        <v>2.7653837513791362</v>
      </c>
      <c r="Q160">
        <f t="shared" si="77"/>
        <v>0.17747660768385964</v>
      </c>
      <c r="R160">
        <f t="shared" si="78"/>
        <v>0.11149129623727307</v>
      </c>
      <c r="S160">
        <f t="shared" si="79"/>
        <v>226.12559173489328</v>
      </c>
      <c r="T160">
        <f t="shared" si="80"/>
        <v>32.634566922475308</v>
      </c>
      <c r="U160">
        <f t="shared" si="81"/>
        <v>31.756987500000001</v>
      </c>
      <c r="V160">
        <f t="shared" si="82"/>
        <v>4.70979555859887</v>
      </c>
      <c r="W160">
        <f t="shared" si="83"/>
        <v>69.815706221043413</v>
      </c>
      <c r="X160">
        <f t="shared" si="84"/>
        <v>3.3197333041090951</v>
      </c>
      <c r="Y160">
        <f t="shared" si="85"/>
        <v>4.7549949485556899</v>
      </c>
      <c r="Z160">
        <f t="shared" si="86"/>
        <v>1.3900622544897749</v>
      </c>
      <c r="AA160">
        <f t="shared" si="87"/>
        <v>-111.75577958123469</v>
      </c>
      <c r="AB160">
        <f t="shared" si="88"/>
        <v>25.128676011973493</v>
      </c>
      <c r="AC160">
        <f t="shared" si="89"/>
        <v>2.0575324625751614</v>
      </c>
      <c r="AD160">
        <f t="shared" si="90"/>
        <v>141.55602062820722</v>
      </c>
      <c r="AE160">
        <f t="shared" si="91"/>
        <v>26.76018931988601</v>
      </c>
      <c r="AF160">
        <f t="shared" si="92"/>
        <v>2.5198847866788379</v>
      </c>
      <c r="AG160">
        <f t="shared" si="93"/>
        <v>15.77180255695251</v>
      </c>
      <c r="AH160">
        <v>984.01434830843129</v>
      </c>
      <c r="AI160">
        <v>962.46016969696973</v>
      </c>
      <c r="AJ160">
        <v>1.759114370028743</v>
      </c>
      <c r="AK160">
        <v>60.517425008819501</v>
      </c>
      <c r="AL160">
        <f t="shared" si="94"/>
        <v>2.5341446617060019</v>
      </c>
      <c r="AM160">
        <v>30.500620558172219</v>
      </c>
      <c r="AN160">
        <v>32.75677515151515</v>
      </c>
      <c r="AO160">
        <v>1.0114524733105159E-3</v>
      </c>
      <c r="AP160">
        <v>101.17215150411209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47442.374697627565</v>
      </c>
      <c r="AV160">
        <f t="shared" si="98"/>
        <v>1200.05375</v>
      </c>
      <c r="AW160">
        <f t="shared" si="99"/>
        <v>1025.971063593209</v>
      </c>
      <c r="AX160">
        <f t="shared" si="100"/>
        <v>0.85493759224802135</v>
      </c>
      <c r="AY160">
        <f t="shared" si="101"/>
        <v>0.1884295530386812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1678120127.7874999</v>
      </c>
      <c r="BF160">
        <v>927.868875</v>
      </c>
      <c r="BG160">
        <v>954.72712500000011</v>
      </c>
      <c r="BH160">
        <v>32.749787499999996</v>
      </c>
      <c r="BI160">
        <v>30.500062499999999</v>
      </c>
      <c r="BJ160">
        <v>935.21724999999992</v>
      </c>
      <c r="BK160">
        <v>32.497025000000001</v>
      </c>
      <c r="BL160">
        <v>650.041875</v>
      </c>
      <c r="BM160">
        <v>101.26649999999999</v>
      </c>
      <c r="BN160">
        <v>0.10006013749999999</v>
      </c>
      <c r="BO160">
        <v>31.925537500000001</v>
      </c>
      <c r="BP160">
        <v>31.756987500000001</v>
      </c>
      <c r="BQ160">
        <v>999.9</v>
      </c>
      <c r="BR160">
        <v>0</v>
      </c>
      <c r="BS160">
        <v>0</v>
      </c>
      <c r="BT160">
        <v>8978.5174999999981</v>
      </c>
      <c r="BU160">
        <v>0</v>
      </c>
      <c r="BV160">
        <v>170.729375</v>
      </c>
      <c r="BW160">
        <v>-26.858274999999999</v>
      </c>
      <c r="BX160">
        <v>959.28537499999993</v>
      </c>
      <c r="BY160">
        <v>984.76250000000005</v>
      </c>
      <c r="BZ160">
        <v>2.2497012500000002</v>
      </c>
      <c r="CA160">
        <v>954.72712500000011</v>
      </c>
      <c r="CB160">
        <v>30.500062499999999</v>
      </c>
      <c r="CC160">
        <v>3.3164549999999999</v>
      </c>
      <c r="CD160">
        <v>3.0886374999999999</v>
      </c>
      <c r="CE160">
        <v>25.708287500000001</v>
      </c>
      <c r="CF160">
        <v>24.513625000000001</v>
      </c>
      <c r="CG160">
        <v>1200.05375</v>
      </c>
      <c r="CH160">
        <v>0.499998</v>
      </c>
      <c r="CI160">
        <v>0.50000200000000006</v>
      </c>
      <c r="CJ160">
        <v>0</v>
      </c>
      <c r="CK160">
        <v>1337.11625</v>
      </c>
      <c r="CL160">
        <v>4.9990899999999998</v>
      </c>
      <c r="CM160">
        <v>14531.9375</v>
      </c>
      <c r="CN160">
        <v>9558.2637500000019</v>
      </c>
      <c r="CO160">
        <v>41.125</v>
      </c>
      <c r="CP160">
        <v>42.686999999999998</v>
      </c>
      <c r="CQ160">
        <v>41.875</v>
      </c>
      <c r="CR160">
        <v>41.773249999999997</v>
      </c>
      <c r="CS160">
        <v>42.421499999999988</v>
      </c>
      <c r="CT160">
        <v>597.52375000000006</v>
      </c>
      <c r="CU160">
        <v>597.53</v>
      </c>
      <c r="CV160">
        <v>0</v>
      </c>
      <c r="CW160">
        <v>1678120172.2</v>
      </c>
      <c r="CX160">
        <v>0</v>
      </c>
      <c r="CY160">
        <v>1678116306.0999999</v>
      </c>
      <c r="CZ160" t="s">
        <v>356</v>
      </c>
      <c r="DA160">
        <v>1678116302.5999999</v>
      </c>
      <c r="DB160">
        <v>1678116306.0999999</v>
      </c>
      <c r="DC160">
        <v>12</v>
      </c>
      <c r="DD160">
        <v>3.5000000000000003E-2</v>
      </c>
      <c r="DE160">
        <v>0.05</v>
      </c>
      <c r="DF160">
        <v>-6.1040000000000001</v>
      </c>
      <c r="DG160">
        <v>0.249</v>
      </c>
      <c r="DH160">
        <v>413</v>
      </c>
      <c r="DI160">
        <v>32</v>
      </c>
      <c r="DJ160">
        <v>0.5</v>
      </c>
      <c r="DK160">
        <v>0.15</v>
      </c>
      <c r="DL160">
        <v>-26.791184999999999</v>
      </c>
      <c r="DM160">
        <v>-0.65823039399619732</v>
      </c>
      <c r="DN160">
        <v>7.5042406511252088E-2</v>
      </c>
      <c r="DO160">
        <v>0</v>
      </c>
      <c r="DP160">
        <v>2.2455527499999999</v>
      </c>
      <c r="DQ160">
        <v>-0.1047860037523521</v>
      </c>
      <c r="DR160">
        <v>2.2763681159634529E-2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363</v>
      </c>
      <c r="EA160">
        <v>3.2981099999999999</v>
      </c>
      <c r="EB160">
        <v>2.6251199999999999</v>
      </c>
      <c r="EC160">
        <v>0.17979999999999999</v>
      </c>
      <c r="ED160">
        <v>0.18085200000000001</v>
      </c>
      <c r="EE160">
        <v>0.136182</v>
      </c>
      <c r="EF160">
        <v>0.128603</v>
      </c>
      <c r="EG160">
        <v>24792.9</v>
      </c>
      <c r="EH160">
        <v>25122.7</v>
      </c>
      <c r="EI160">
        <v>28120.1</v>
      </c>
      <c r="EJ160">
        <v>29513.3</v>
      </c>
      <c r="EK160">
        <v>33447.599999999999</v>
      </c>
      <c r="EL160">
        <v>35696.6</v>
      </c>
      <c r="EM160">
        <v>39708.9</v>
      </c>
      <c r="EN160">
        <v>42166.5</v>
      </c>
      <c r="EO160">
        <v>2.2490700000000001</v>
      </c>
      <c r="EP160">
        <v>2.2220200000000001</v>
      </c>
      <c r="EQ160">
        <v>0.123594</v>
      </c>
      <c r="ER160">
        <v>0</v>
      </c>
      <c r="ES160">
        <v>29.748000000000001</v>
      </c>
      <c r="ET160">
        <v>999.9</v>
      </c>
      <c r="EU160">
        <v>73.900000000000006</v>
      </c>
      <c r="EV160">
        <v>32.6</v>
      </c>
      <c r="EW160">
        <v>36.045299999999997</v>
      </c>
      <c r="EX160">
        <v>56.8172</v>
      </c>
      <c r="EY160">
        <v>-4.0665100000000001</v>
      </c>
      <c r="EZ160">
        <v>2</v>
      </c>
      <c r="FA160">
        <v>0.33641300000000002</v>
      </c>
      <c r="FB160">
        <v>-0.49400899999999998</v>
      </c>
      <c r="FC160">
        <v>20.274699999999999</v>
      </c>
      <c r="FD160">
        <v>5.2196899999999999</v>
      </c>
      <c r="FE160">
        <v>12.0046</v>
      </c>
      <c r="FF160">
        <v>4.9869000000000003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1.86219</v>
      </c>
      <c r="FN160">
        <v>1.86422</v>
      </c>
      <c r="FO160">
        <v>1.8603499999999999</v>
      </c>
      <c r="FP160">
        <v>1.8610500000000001</v>
      </c>
      <c r="FQ160">
        <v>1.8602000000000001</v>
      </c>
      <c r="FR160">
        <v>1.86188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-7.3559999999999999</v>
      </c>
      <c r="GH160">
        <v>0.25280000000000002</v>
      </c>
      <c r="GI160">
        <v>-4.4273770621571362</v>
      </c>
      <c r="GJ160">
        <v>-4.6782648166075668E-3</v>
      </c>
      <c r="GK160">
        <v>2.0645039605938809E-6</v>
      </c>
      <c r="GL160">
        <v>-4.2957140779123221E-10</v>
      </c>
      <c r="GM160">
        <v>-7.2769555290842433E-2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63.8</v>
      </c>
      <c r="GV160">
        <v>63.7</v>
      </c>
      <c r="GW160">
        <v>2.68066</v>
      </c>
      <c r="GX160">
        <v>2.50854</v>
      </c>
      <c r="GY160">
        <v>2.04834</v>
      </c>
      <c r="GZ160">
        <v>2.6208499999999999</v>
      </c>
      <c r="HA160">
        <v>2.1972700000000001</v>
      </c>
      <c r="HB160">
        <v>2.3327599999999999</v>
      </c>
      <c r="HC160">
        <v>37.385800000000003</v>
      </c>
      <c r="HD160">
        <v>14.727399999999999</v>
      </c>
      <c r="HE160">
        <v>18</v>
      </c>
      <c r="HF160">
        <v>709.255</v>
      </c>
      <c r="HG160">
        <v>766.08299999999997</v>
      </c>
      <c r="HH160">
        <v>31.000299999999999</v>
      </c>
      <c r="HI160">
        <v>31.689599999999999</v>
      </c>
      <c r="HJ160">
        <v>30.000399999999999</v>
      </c>
      <c r="HK160">
        <v>31.655000000000001</v>
      </c>
      <c r="HL160">
        <v>31.668199999999999</v>
      </c>
      <c r="HM160">
        <v>53.622900000000001</v>
      </c>
      <c r="HN160">
        <v>20.014299999999999</v>
      </c>
      <c r="HO160">
        <v>100</v>
      </c>
      <c r="HP160">
        <v>31</v>
      </c>
      <c r="HQ160">
        <v>970.26199999999994</v>
      </c>
      <c r="HR160">
        <v>30.485299999999999</v>
      </c>
      <c r="HS160">
        <v>99.111000000000004</v>
      </c>
      <c r="HT160">
        <v>97.798000000000002</v>
      </c>
    </row>
    <row r="161" spans="1:228" x14ac:dyDescent="0.2">
      <c r="A161">
        <v>146</v>
      </c>
      <c r="B161">
        <v>1678120134.0999999</v>
      </c>
      <c r="C161">
        <v>579</v>
      </c>
      <c r="D161" t="s">
        <v>650</v>
      </c>
      <c r="E161" t="s">
        <v>651</v>
      </c>
      <c r="F161">
        <v>4</v>
      </c>
      <c r="G161">
        <v>1678120132.0999999</v>
      </c>
      <c r="H161">
        <f t="shared" si="68"/>
        <v>2.5382532578856944E-3</v>
      </c>
      <c r="I161">
        <f t="shared" si="69"/>
        <v>2.5382532578856942</v>
      </c>
      <c r="J161">
        <f t="shared" si="70"/>
        <v>15.997677867791792</v>
      </c>
      <c r="K161">
        <f t="shared" si="71"/>
        <v>935.02514285714278</v>
      </c>
      <c r="L161">
        <f t="shared" si="72"/>
        <v>772.39423442710392</v>
      </c>
      <c r="M161">
        <f t="shared" si="73"/>
        <v>78.29601244485518</v>
      </c>
      <c r="N161">
        <f t="shared" si="74"/>
        <v>94.781572619706736</v>
      </c>
      <c r="O161">
        <f t="shared" si="75"/>
        <v>0.18436064201861518</v>
      </c>
      <c r="P161">
        <f t="shared" si="76"/>
        <v>2.7655343755181918</v>
      </c>
      <c r="Q161">
        <f t="shared" si="77"/>
        <v>0.17779489102845922</v>
      </c>
      <c r="R161">
        <f t="shared" si="78"/>
        <v>0.11169223268583275</v>
      </c>
      <c r="S161">
        <f t="shared" si="79"/>
        <v>226.13666062162474</v>
      </c>
      <c r="T161">
        <f t="shared" si="80"/>
        <v>32.637279982012004</v>
      </c>
      <c r="U161">
        <f t="shared" si="81"/>
        <v>31.760300000000001</v>
      </c>
      <c r="V161">
        <f t="shared" si="82"/>
        <v>4.7106802420020149</v>
      </c>
      <c r="W161">
        <f t="shared" si="83"/>
        <v>69.824170929820667</v>
      </c>
      <c r="X161">
        <f t="shared" si="84"/>
        <v>3.3208513667531578</v>
      </c>
      <c r="Y161">
        <f t="shared" si="85"/>
        <v>4.7560197601069998</v>
      </c>
      <c r="Z161">
        <f t="shared" si="86"/>
        <v>1.389828875248857</v>
      </c>
      <c r="AA161">
        <f t="shared" si="87"/>
        <v>-111.93696867275912</v>
      </c>
      <c r="AB161">
        <f t="shared" si="88"/>
        <v>25.203527490428868</v>
      </c>
      <c r="AC161">
        <f t="shared" si="89"/>
        <v>2.0636211699921958</v>
      </c>
      <c r="AD161">
        <f t="shared" si="90"/>
        <v>141.46684060928669</v>
      </c>
      <c r="AE161">
        <f t="shared" si="91"/>
        <v>26.730642421867657</v>
      </c>
      <c r="AF161">
        <f t="shared" si="92"/>
        <v>2.5343815562679173</v>
      </c>
      <c r="AG161">
        <f t="shared" si="93"/>
        <v>15.997677867791792</v>
      </c>
      <c r="AH161">
        <v>990.85485771943888</v>
      </c>
      <c r="AI161">
        <v>969.27558181818131</v>
      </c>
      <c r="AJ161">
        <v>1.7076167506523869</v>
      </c>
      <c r="AK161">
        <v>60.517425008819501</v>
      </c>
      <c r="AL161">
        <f t="shared" si="94"/>
        <v>2.5382532578856942</v>
      </c>
      <c r="AM161">
        <v>30.4971423991284</v>
      </c>
      <c r="AN161">
        <v>32.761796363636371</v>
      </c>
      <c r="AO161">
        <v>2.5738821064176873E-4</v>
      </c>
      <c r="AP161">
        <v>101.17215150411209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47445.949852057347</v>
      </c>
      <c r="AV161">
        <f t="shared" si="98"/>
        <v>1200.1171428571431</v>
      </c>
      <c r="AW161">
        <f t="shared" si="99"/>
        <v>1026.0248065397022</v>
      </c>
      <c r="AX161">
        <f t="shared" si="100"/>
        <v>0.85493721395981748</v>
      </c>
      <c r="AY161">
        <f t="shared" si="101"/>
        <v>0.18842882294244762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1678120132.0999999</v>
      </c>
      <c r="BF161">
        <v>935.02514285714278</v>
      </c>
      <c r="BG161">
        <v>961.88714285714298</v>
      </c>
      <c r="BH161">
        <v>32.760371428571432</v>
      </c>
      <c r="BI161">
        <v>30.49757142857143</v>
      </c>
      <c r="BJ161">
        <v>942.38714285714286</v>
      </c>
      <c r="BK161">
        <v>32.507514285714286</v>
      </c>
      <c r="BL161">
        <v>649.99671428571423</v>
      </c>
      <c r="BM161">
        <v>101.2678571428571</v>
      </c>
      <c r="BN161">
        <v>0.1000829</v>
      </c>
      <c r="BO161">
        <v>31.92934285714286</v>
      </c>
      <c r="BP161">
        <v>31.760300000000001</v>
      </c>
      <c r="BQ161">
        <v>999.89999999999986</v>
      </c>
      <c r="BR161">
        <v>0</v>
      </c>
      <c r="BS161">
        <v>0</v>
      </c>
      <c r="BT161">
        <v>8979.1957142857154</v>
      </c>
      <c r="BU161">
        <v>0</v>
      </c>
      <c r="BV161">
        <v>182.59399999999999</v>
      </c>
      <c r="BW161">
        <v>-26.86214285714286</v>
      </c>
      <c r="BX161">
        <v>966.69428571428568</v>
      </c>
      <c r="BY161">
        <v>992.14528571428571</v>
      </c>
      <c r="BZ161">
        <v>2.2627857142857142</v>
      </c>
      <c r="CA161">
        <v>961.88714285714298</v>
      </c>
      <c r="CB161">
        <v>30.49757142857143</v>
      </c>
      <c r="CC161">
        <v>3.3175714285714291</v>
      </c>
      <c r="CD161">
        <v>3.0884271428571419</v>
      </c>
      <c r="CE161">
        <v>25.71398571428572</v>
      </c>
      <c r="CF161">
        <v>24.51248571428571</v>
      </c>
      <c r="CG161">
        <v>1200.1171428571431</v>
      </c>
      <c r="CH161">
        <v>0.50000985714285706</v>
      </c>
      <c r="CI161">
        <v>0.49999042857142861</v>
      </c>
      <c r="CJ161">
        <v>0</v>
      </c>
      <c r="CK161">
        <v>1338.9171428571431</v>
      </c>
      <c r="CL161">
        <v>4.9990899999999998</v>
      </c>
      <c r="CM161">
        <v>14551.27142857143</v>
      </c>
      <c r="CN161">
        <v>9558.8242857142868</v>
      </c>
      <c r="CO161">
        <v>41.125</v>
      </c>
      <c r="CP161">
        <v>42.686999999999998</v>
      </c>
      <c r="CQ161">
        <v>41.875</v>
      </c>
      <c r="CR161">
        <v>41.803142857142859</v>
      </c>
      <c r="CS161">
        <v>42.436999999999998</v>
      </c>
      <c r="CT161">
        <v>597.57142857142856</v>
      </c>
      <c r="CU161">
        <v>597.54714285714283</v>
      </c>
      <c r="CV161">
        <v>0</v>
      </c>
      <c r="CW161">
        <v>1678120175.8</v>
      </c>
      <c r="CX161">
        <v>0</v>
      </c>
      <c r="CY161">
        <v>1678116306.0999999</v>
      </c>
      <c r="CZ161" t="s">
        <v>356</v>
      </c>
      <c r="DA161">
        <v>1678116302.5999999</v>
      </c>
      <c r="DB161">
        <v>1678116306.0999999</v>
      </c>
      <c r="DC161">
        <v>12</v>
      </c>
      <c r="DD161">
        <v>3.5000000000000003E-2</v>
      </c>
      <c r="DE161">
        <v>0.05</v>
      </c>
      <c r="DF161">
        <v>-6.1040000000000001</v>
      </c>
      <c r="DG161">
        <v>0.249</v>
      </c>
      <c r="DH161">
        <v>413</v>
      </c>
      <c r="DI161">
        <v>32</v>
      </c>
      <c r="DJ161">
        <v>0.5</v>
      </c>
      <c r="DK161">
        <v>0.15</v>
      </c>
      <c r="DL161">
        <v>-26.8173225</v>
      </c>
      <c r="DM161">
        <v>-0.53576622889298386</v>
      </c>
      <c r="DN161">
        <v>6.91958433993691E-2</v>
      </c>
      <c r="DO161">
        <v>0</v>
      </c>
      <c r="DP161">
        <v>2.2426995000000001</v>
      </c>
      <c r="DQ161">
        <v>7.0446754221385618E-2</v>
      </c>
      <c r="DR161">
        <v>1.9502727495147941E-2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3.29806</v>
      </c>
      <c r="EB161">
        <v>2.6252599999999999</v>
      </c>
      <c r="EC161">
        <v>0.180616</v>
      </c>
      <c r="ED161">
        <v>0.18165999999999999</v>
      </c>
      <c r="EE161">
        <v>0.13619700000000001</v>
      </c>
      <c r="EF161">
        <v>0.12859699999999999</v>
      </c>
      <c r="EG161">
        <v>24767.9</v>
      </c>
      <c r="EH161">
        <v>25097.7</v>
      </c>
      <c r="EI161">
        <v>28119.7</v>
      </c>
      <c r="EJ161">
        <v>29513.200000000001</v>
      </c>
      <c r="EK161">
        <v>33447</v>
      </c>
      <c r="EL161">
        <v>35696.6</v>
      </c>
      <c r="EM161">
        <v>39708.800000000003</v>
      </c>
      <c r="EN161">
        <v>42166.2</v>
      </c>
      <c r="EO161">
        <v>2.2491300000000001</v>
      </c>
      <c r="EP161">
        <v>2.2219000000000002</v>
      </c>
      <c r="EQ161">
        <v>0.12400700000000001</v>
      </c>
      <c r="ER161">
        <v>0</v>
      </c>
      <c r="ES161">
        <v>29.748000000000001</v>
      </c>
      <c r="ET161">
        <v>999.9</v>
      </c>
      <c r="EU161">
        <v>73.900000000000006</v>
      </c>
      <c r="EV161">
        <v>32.6</v>
      </c>
      <c r="EW161">
        <v>36.049799999999998</v>
      </c>
      <c r="EX161">
        <v>57.087200000000003</v>
      </c>
      <c r="EY161">
        <v>-4.1586499999999997</v>
      </c>
      <c r="EZ161">
        <v>2</v>
      </c>
      <c r="FA161">
        <v>0.33675100000000002</v>
      </c>
      <c r="FB161">
        <v>-0.49466199999999999</v>
      </c>
      <c r="FC161">
        <v>20.274699999999999</v>
      </c>
      <c r="FD161">
        <v>5.2196899999999999</v>
      </c>
      <c r="FE161">
        <v>12.004899999999999</v>
      </c>
      <c r="FF161">
        <v>4.9869000000000003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1.86219</v>
      </c>
      <c r="FN161">
        <v>1.86425</v>
      </c>
      <c r="FO161">
        <v>1.8603499999999999</v>
      </c>
      <c r="FP161">
        <v>1.8610800000000001</v>
      </c>
      <c r="FQ161">
        <v>1.8602000000000001</v>
      </c>
      <c r="FR161">
        <v>1.86188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-7.3680000000000003</v>
      </c>
      <c r="GH161">
        <v>0.25290000000000001</v>
      </c>
      <c r="GI161">
        <v>-4.4273770621571362</v>
      </c>
      <c r="GJ161">
        <v>-4.6782648166075668E-3</v>
      </c>
      <c r="GK161">
        <v>2.0645039605938809E-6</v>
      </c>
      <c r="GL161">
        <v>-4.2957140779123221E-10</v>
      </c>
      <c r="GM161">
        <v>-7.2769555290842433E-2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63.9</v>
      </c>
      <c r="GV161">
        <v>63.8</v>
      </c>
      <c r="GW161">
        <v>2.6965300000000001</v>
      </c>
      <c r="GX161">
        <v>2.5097700000000001</v>
      </c>
      <c r="GY161">
        <v>2.04834</v>
      </c>
      <c r="GZ161">
        <v>2.6220699999999999</v>
      </c>
      <c r="HA161">
        <v>2.1972700000000001</v>
      </c>
      <c r="HB161">
        <v>2.3144499999999999</v>
      </c>
      <c r="HC161">
        <v>37.385800000000003</v>
      </c>
      <c r="HD161">
        <v>14.7187</v>
      </c>
      <c r="HE161">
        <v>18</v>
      </c>
      <c r="HF161">
        <v>709.32500000000005</v>
      </c>
      <c r="HG161">
        <v>765.99099999999999</v>
      </c>
      <c r="HH161">
        <v>31.0001</v>
      </c>
      <c r="HI161">
        <v>31.692399999999999</v>
      </c>
      <c r="HJ161">
        <v>30.000499999999999</v>
      </c>
      <c r="HK161">
        <v>31.657499999999999</v>
      </c>
      <c r="HL161">
        <v>31.6706</v>
      </c>
      <c r="HM161">
        <v>53.923900000000003</v>
      </c>
      <c r="HN161">
        <v>20.014299999999999</v>
      </c>
      <c r="HO161">
        <v>100</v>
      </c>
      <c r="HP161">
        <v>31</v>
      </c>
      <c r="HQ161">
        <v>976.94</v>
      </c>
      <c r="HR161">
        <v>30.485299999999999</v>
      </c>
      <c r="HS161">
        <v>99.110299999999995</v>
      </c>
      <c r="HT161">
        <v>97.797399999999996</v>
      </c>
    </row>
    <row r="162" spans="1:228" x14ac:dyDescent="0.2">
      <c r="A162">
        <v>147</v>
      </c>
      <c r="B162">
        <v>1678120138.0999999</v>
      </c>
      <c r="C162">
        <v>583</v>
      </c>
      <c r="D162" t="s">
        <v>652</v>
      </c>
      <c r="E162" t="s">
        <v>653</v>
      </c>
      <c r="F162">
        <v>4</v>
      </c>
      <c r="G162">
        <v>1678120135.7874999</v>
      </c>
      <c r="H162">
        <f t="shared" si="68"/>
        <v>2.5383329443782561E-3</v>
      </c>
      <c r="I162">
        <f t="shared" si="69"/>
        <v>2.5383329443782561</v>
      </c>
      <c r="J162">
        <f t="shared" si="70"/>
        <v>15.902028025942432</v>
      </c>
      <c r="K162">
        <f t="shared" si="71"/>
        <v>941.13625000000002</v>
      </c>
      <c r="L162">
        <f t="shared" si="72"/>
        <v>779.19029765037487</v>
      </c>
      <c r="M162">
        <f t="shared" si="73"/>
        <v>78.985208628033376</v>
      </c>
      <c r="N162">
        <f t="shared" si="74"/>
        <v>95.401397165509493</v>
      </c>
      <c r="O162">
        <f t="shared" si="75"/>
        <v>0.18431652306822199</v>
      </c>
      <c r="P162">
        <f t="shared" si="76"/>
        <v>2.7730552998032838</v>
      </c>
      <c r="Q162">
        <f t="shared" si="77"/>
        <v>0.17777097283606097</v>
      </c>
      <c r="R162">
        <f t="shared" si="78"/>
        <v>0.1116755839775023</v>
      </c>
      <c r="S162">
        <f t="shared" si="79"/>
        <v>226.11844715986635</v>
      </c>
      <c r="T162">
        <f t="shared" si="80"/>
        <v>32.637289293709635</v>
      </c>
      <c r="U162">
        <f t="shared" si="81"/>
        <v>31.7628375</v>
      </c>
      <c r="V162">
        <f t="shared" si="82"/>
        <v>4.7113580407387401</v>
      </c>
      <c r="W162">
        <f t="shared" si="83"/>
        <v>69.826038222614201</v>
      </c>
      <c r="X162">
        <f t="shared" si="84"/>
        <v>3.321301209247125</v>
      </c>
      <c r="Y162">
        <f t="shared" si="85"/>
        <v>4.7565368074562659</v>
      </c>
      <c r="Z162">
        <f t="shared" si="86"/>
        <v>1.3900568314916151</v>
      </c>
      <c r="AA162">
        <f t="shared" si="87"/>
        <v>-111.94048284708109</v>
      </c>
      <c r="AB162">
        <f t="shared" si="88"/>
        <v>25.17969873712525</v>
      </c>
      <c r="AC162">
        <f t="shared" si="89"/>
        <v>2.0561236596031742</v>
      </c>
      <c r="AD162">
        <f t="shared" si="90"/>
        <v>141.41378670951369</v>
      </c>
      <c r="AE162">
        <f t="shared" si="91"/>
        <v>26.807445996032246</v>
      </c>
      <c r="AF162">
        <f t="shared" si="92"/>
        <v>2.5361297317127796</v>
      </c>
      <c r="AG162">
        <f t="shared" si="93"/>
        <v>15.902028025942432</v>
      </c>
      <c r="AH162">
        <v>997.77358286560639</v>
      </c>
      <c r="AI162">
        <v>976.17413333333297</v>
      </c>
      <c r="AJ162">
        <v>1.737469465879542</v>
      </c>
      <c r="AK162">
        <v>60.517425008819501</v>
      </c>
      <c r="AL162">
        <f t="shared" si="94"/>
        <v>2.5383329443782561</v>
      </c>
      <c r="AM162">
        <v>30.500364453613582</v>
      </c>
      <c r="AN162">
        <v>32.765816969696978</v>
      </c>
      <c r="AO162">
        <v>1.4272659952879011E-4</v>
      </c>
      <c r="AP162">
        <v>101.17215150411209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47653.417537958674</v>
      </c>
      <c r="AV162">
        <f t="shared" si="98"/>
        <v>1200.01125</v>
      </c>
      <c r="AW162">
        <f t="shared" si="99"/>
        <v>1025.9351762486353</v>
      </c>
      <c r="AX162">
        <f t="shared" si="100"/>
        <v>0.85493796516377274</v>
      </c>
      <c r="AY162">
        <f t="shared" si="101"/>
        <v>0.18843027276608143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1678120135.7874999</v>
      </c>
      <c r="BF162">
        <v>941.13625000000002</v>
      </c>
      <c r="BG162">
        <v>968.08524999999997</v>
      </c>
      <c r="BH162">
        <v>32.764687500000001</v>
      </c>
      <c r="BI162">
        <v>30.5003125</v>
      </c>
      <c r="BJ162">
        <v>948.51012500000002</v>
      </c>
      <c r="BK162">
        <v>32.511812499999998</v>
      </c>
      <c r="BL162">
        <v>649.98974999999996</v>
      </c>
      <c r="BM162">
        <v>101.2685</v>
      </c>
      <c r="BN162">
        <v>9.98164E-2</v>
      </c>
      <c r="BO162">
        <v>31.931262499999999</v>
      </c>
      <c r="BP162">
        <v>31.7628375</v>
      </c>
      <c r="BQ162">
        <v>999.9</v>
      </c>
      <c r="BR162">
        <v>0</v>
      </c>
      <c r="BS162">
        <v>0</v>
      </c>
      <c r="BT162">
        <v>9019.0637499999993</v>
      </c>
      <c r="BU162">
        <v>0</v>
      </c>
      <c r="BV162">
        <v>181.3785</v>
      </c>
      <c r="BW162">
        <v>-26.948862500000001</v>
      </c>
      <c r="BX162">
        <v>973.01687500000003</v>
      </c>
      <c r="BY162">
        <v>998.54162500000007</v>
      </c>
      <c r="BZ162">
        <v>2.2643675000000001</v>
      </c>
      <c r="CA162">
        <v>968.08524999999997</v>
      </c>
      <c r="CB162">
        <v>30.5003125</v>
      </c>
      <c r="CC162">
        <v>3.3180299999999998</v>
      </c>
      <c r="CD162">
        <v>3.0887212499999999</v>
      </c>
      <c r="CE162">
        <v>25.716312500000001</v>
      </c>
      <c r="CF162">
        <v>24.514087499999999</v>
      </c>
      <c r="CG162">
        <v>1200.01125</v>
      </c>
      <c r="CH162">
        <v>0.4999845</v>
      </c>
      <c r="CI162">
        <v>0.50001549999999995</v>
      </c>
      <c r="CJ162">
        <v>0</v>
      </c>
      <c r="CK162">
        <v>1340.3162500000001</v>
      </c>
      <c r="CL162">
        <v>4.9990899999999998</v>
      </c>
      <c r="CM162">
        <v>14564.95</v>
      </c>
      <c r="CN162">
        <v>9557.8787499999999</v>
      </c>
      <c r="CO162">
        <v>41.125</v>
      </c>
      <c r="CP162">
        <v>42.686999999999998</v>
      </c>
      <c r="CQ162">
        <v>41.875</v>
      </c>
      <c r="CR162">
        <v>41.811999999999998</v>
      </c>
      <c r="CS162">
        <v>42.436999999999998</v>
      </c>
      <c r="CT162">
        <v>597.48874999999998</v>
      </c>
      <c r="CU162">
        <v>597.52500000000009</v>
      </c>
      <c r="CV162">
        <v>0</v>
      </c>
      <c r="CW162">
        <v>1678120180</v>
      </c>
      <c r="CX162">
        <v>0</v>
      </c>
      <c r="CY162">
        <v>1678116306.0999999</v>
      </c>
      <c r="CZ162" t="s">
        <v>356</v>
      </c>
      <c r="DA162">
        <v>1678116302.5999999</v>
      </c>
      <c r="DB162">
        <v>1678116306.0999999</v>
      </c>
      <c r="DC162">
        <v>12</v>
      </c>
      <c r="DD162">
        <v>3.5000000000000003E-2</v>
      </c>
      <c r="DE162">
        <v>0.05</v>
      </c>
      <c r="DF162">
        <v>-6.1040000000000001</v>
      </c>
      <c r="DG162">
        <v>0.249</v>
      </c>
      <c r="DH162">
        <v>413</v>
      </c>
      <c r="DI162">
        <v>32</v>
      </c>
      <c r="DJ162">
        <v>0.5</v>
      </c>
      <c r="DK162">
        <v>0.15</v>
      </c>
      <c r="DL162">
        <v>-26.865770000000001</v>
      </c>
      <c r="DM162">
        <v>-0.38317823639771992</v>
      </c>
      <c r="DN162">
        <v>5.2810080477120713E-2</v>
      </c>
      <c r="DO162">
        <v>0</v>
      </c>
      <c r="DP162">
        <v>2.2448204999999999</v>
      </c>
      <c r="DQ162">
        <v>0.18960607879924279</v>
      </c>
      <c r="DR162">
        <v>1.9128450531864832E-2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363</v>
      </c>
      <c r="EA162">
        <v>3.2980100000000001</v>
      </c>
      <c r="EB162">
        <v>2.6252399999999998</v>
      </c>
      <c r="EC162">
        <v>0.18144099999999999</v>
      </c>
      <c r="ED162">
        <v>0.182476</v>
      </c>
      <c r="EE162">
        <v>0.13620499999999999</v>
      </c>
      <c r="EF162">
        <v>0.128609</v>
      </c>
      <c r="EG162">
        <v>24743.200000000001</v>
      </c>
      <c r="EH162">
        <v>25072.799999999999</v>
      </c>
      <c r="EI162">
        <v>28120.1</v>
      </c>
      <c r="EJ162">
        <v>29513.4</v>
      </c>
      <c r="EK162">
        <v>33446.800000000003</v>
      </c>
      <c r="EL162">
        <v>35696.400000000001</v>
      </c>
      <c r="EM162">
        <v>39708.9</v>
      </c>
      <c r="EN162">
        <v>42166.5</v>
      </c>
      <c r="EO162">
        <v>2.24905</v>
      </c>
      <c r="EP162">
        <v>2.22193</v>
      </c>
      <c r="EQ162">
        <v>0.124041</v>
      </c>
      <c r="ER162">
        <v>0</v>
      </c>
      <c r="ES162">
        <v>29.748999999999999</v>
      </c>
      <c r="ET162">
        <v>999.9</v>
      </c>
      <c r="EU162">
        <v>73.900000000000006</v>
      </c>
      <c r="EV162">
        <v>32.6</v>
      </c>
      <c r="EW162">
        <v>36.050600000000003</v>
      </c>
      <c r="EX162">
        <v>56.727200000000003</v>
      </c>
      <c r="EY162">
        <v>-4.0544900000000004</v>
      </c>
      <c r="EZ162">
        <v>2</v>
      </c>
      <c r="FA162">
        <v>0.33715200000000001</v>
      </c>
      <c r="FB162">
        <v>-0.49412600000000001</v>
      </c>
      <c r="FC162">
        <v>20.274799999999999</v>
      </c>
      <c r="FD162">
        <v>5.2198399999999996</v>
      </c>
      <c r="FE162">
        <v>12.004300000000001</v>
      </c>
      <c r="FF162">
        <v>4.9868499999999996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1.86222</v>
      </c>
      <c r="FN162">
        <v>1.86426</v>
      </c>
      <c r="FO162">
        <v>1.8603400000000001</v>
      </c>
      <c r="FP162">
        <v>1.86104</v>
      </c>
      <c r="FQ162">
        <v>1.8602000000000001</v>
      </c>
      <c r="FR162">
        <v>1.86188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-7.3810000000000002</v>
      </c>
      <c r="GH162">
        <v>0.25290000000000001</v>
      </c>
      <c r="GI162">
        <v>-4.4273770621571362</v>
      </c>
      <c r="GJ162">
        <v>-4.6782648166075668E-3</v>
      </c>
      <c r="GK162">
        <v>2.0645039605938809E-6</v>
      </c>
      <c r="GL162">
        <v>-4.2957140779123221E-10</v>
      </c>
      <c r="GM162">
        <v>-7.2769555290842433E-2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63.9</v>
      </c>
      <c r="GV162">
        <v>63.9</v>
      </c>
      <c r="GW162">
        <v>2.7111800000000001</v>
      </c>
      <c r="GX162">
        <v>2.5158700000000001</v>
      </c>
      <c r="GY162">
        <v>2.04834</v>
      </c>
      <c r="GZ162">
        <v>2.6208499999999999</v>
      </c>
      <c r="HA162">
        <v>2.1972700000000001</v>
      </c>
      <c r="HB162">
        <v>2.3046899999999999</v>
      </c>
      <c r="HC162">
        <v>37.385800000000003</v>
      </c>
      <c r="HD162">
        <v>14.709899999999999</v>
      </c>
      <c r="HE162">
        <v>18</v>
      </c>
      <c r="HF162">
        <v>709.29399999999998</v>
      </c>
      <c r="HG162">
        <v>766.04300000000001</v>
      </c>
      <c r="HH162">
        <v>31.0001</v>
      </c>
      <c r="HI162">
        <v>31.695900000000002</v>
      </c>
      <c r="HJ162">
        <v>30.000499999999999</v>
      </c>
      <c r="HK162">
        <v>31.660299999999999</v>
      </c>
      <c r="HL162">
        <v>31.672699999999999</v>
      </c>
      <c r="HM162">
        <v>54.220999999999997</v>
      </c>
      <c r="HN162">
        <v>20.014299999999999</v>
      </c>
      <c r="HO162">
        <v>100</v>
      </c>
      <c r="HP162">
        <v>31</v>
      </c>
      <c r="HQ162">
        <v>983.62</v>
      </c>
      <c r="HR162">
        <v>30.485299999999999</v>
      </c>
      <c r="HS162">
        <v>99.110900000000001</v>
      </c>
      <c r="HT162">
        <v>97.798000000000002</v>
      </c>
    </row>
    <row r="163" spans="1:228" x14ac:dyDescent="0.2">
      <c r="A163">
        <v>148</v>
      </c>
      <c r="B163">
        <v>1678120142.0999999</v>
      </c>
      <c r="C163">
        <v>587</v>
      </c>
      <c r="D163" t="s">
        <v>654</v>
      </c>
      <c r="E163" t="s">
        <v>655</v>
      </c>
      <c r="F163">
        <v>4</v>
      </c>
      <c r="G163">
        <v>1678120140.0999999</v>
      </c>
      <c r="H163">
        <f t="shared" si="68"/>
        <v>2.5447783500885546E-3</v>
      </c>
      <c r="I163">
        <f t="shared" si="69"/>
        <v>2.5447783500885546</v>
      </c>
      <c r="J163">
        <f t="shared" si="70"/>
        <v>16.139144131776273</v>
      </c>
      <c r="K163">
        <f t="shared" si="71"/>
        <v>948.35014285714283</v>
      </c>
      <c r="L163">
        <f t="shared" si="72"/>
        <v>784.51822992858126</v>
      </c>
      <c r="M163">
        <f t="shared" si="73"/>
        <v>79.524597787090485</v>
      </c>
      <c r="N163">
        <f t="shared" si="74"/>
        <v>96.131817967964494</v>
      </c>
      <c r="O163">
        <f t="shared" si="75"/>
        <v>0.18482252981458588</v>
      </c>
      <c r="P163">
        <f t="shared" si="76"/>
        <v>2.7696504558174331</v>
      </c>
      <c r="Q163">
        <f t="shared" si="77"/>
        <v>0.17823390153772611</v>
      </c>
      <c r="R163">
        <f t="shared" si="78"/>
        <v>0.11196858269660984</v>
      </c>
      <c r="S163">
        <f t="shared" si="79"/>
        <v>226.10170157646121</v>
      </c>
      <c r="T163">
        <f t="shared" si="80"/>
        <v>32.635680371994475</v>
      </c>
      <c r="U163">
        <f t="shared" si="81"/>
        <v>31.764700000000001</v>
      </c>
      <c r="V163">
        <f t="shared" si="82"/>
        <v>4.7118555923672405</v>
      </c>
      <c r="W163">
        <f t="shared" si="83"/>
        <v>69.840988515939671</v>
      </c>
      <c r="X163">
        <f t="shared" si="84"/>
        <v>3.3219091953881348</v>
      </c>
      <c r="Y163">
        <f t="shared" si="85"/>
        <v>4.756389143360968</v>
      </c>
      <c r="Z163">
        <f t="shared" si="86"/>
        <v>1.3899463969791057</v>
      </c>
      <c r="AA163">
        <f t="shared" si="87"/>
        <v>-112.22472523890526</v>
      </c>
      <c r="AB163">
        <f t="shared" si="88"/>
        <v>24.78882073773616</v>
      </c>
      <c r="AC163">
        <f t="shared" si="89"/>
        <v>2.0267068868522875</v>
      </c>
      <c r="AD163">
        <f t="shared" si="90"/>
        <v>140.69250396214437</v>
      </c>
      <c r="AE163">
        <f t="shared" si="91"/>
        <v>26.792682853142299</v>
      </c>
      <c r="AF163">
        <f t="shared" si="92"/>
        <v>2.5399949857284669</v>
      </c>
      <c r="AG163">
        <f t="shared" si="93"/>
        <v>16.139144131776273</v>
      </c>
      <c r="AH163">
        <v>1004.7218540576019</v>
      </c>
      <c r="AI163">
        <v>983.01790303030305</v>
      </c>
      <c r="AJ163">
        <v>1.7049896526794439</v>
      </c>
      <c r="AK163">
        <v>60.517425008819501</v>
      </c>
      <c r="AL163">
        <f t="shared" si="94"/>
        <v>2.5447783500885546</v>
      </c>
      <c r="AM163">
        <v>30.503454499790319</v>
      </c>
      <c r="AN163">
        <v>32.773970303030303</v>
      </c>
      <c r="AO163">
        <v>2.4218128561347201E-4</v>
      </c>
      <c r="AP163">
        <v>101.17215150411209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47559.401794606056</v>
      </c>
      <c r="AV163">
        <f t="shared" si="98"/>
        <v>1199.918571428572</v>
      </c>
      <c r="AW163">
        <f t="shared" si="99"/>
        <v>1025.8563137701876</v>
      </c>
      <c r="AX163">
        <f t="shared" si="100"/>
        <v>0.85493827514382637</v>
      </c>
      <c r="AY163">
        <f t="shared" si="101"/>
        <v>0.18843087102758493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1678120140.0999999</v>
      </c>
      <c r="BF163">
        <v>948.35014285714283</v>
      </c>
      <c r="BG163">
        <v>975.30514285714287</v>
      </c>
      <c r="BH163">
        <v>32.770971428571428</v>
      </c>
      <c r="BI163">
        <v>30.503214285714289</v>
      </c>
      <c r="BJ163">
        <v>955.73800000000006</v>
      </c>
      <c r="BK163">
        <v>32.518057142857153</v>
      </c>
      <c r="BL163">
        <v>650.00528571428572</v>
      </c>
      <c r="BM163">
        <v>101.2674285714286</v>
      </c>
      <c r="BN163">
        <v>0.1000027428571429</v>
      </c>
      <c r="BO163">
        <v>31.930714285714281</v>
      </c>
      <c r="BP163">
        <v>31.764700000000001</v>
      </c>
      <c r="BQ163">
        <v>999.89999999999986</v>
      </c>
      <c r="BR163">
        <v>0</v>
      </c>
      <c r="BS163">
        <v>0</v>
      </c>
      <c r="BT163">
        <v>9001.0714285714294</v>
      </c>
      <c r="BU163">
        <v>0</v>
      </c>
      <c r="BV163">
        <v>178.14271428571431</v>
      </c>
      <c r="BW163">
        <v>-26.954899999999999</v>
      </c>
      <c r="BX163">
        <v>980.48157142857144</v>
      </c>
      <c r="BY163">
        <v>1005.991428571429</v>
      </c>
      <c r="BZ163">
        <v>2.2677714285714279</v>
      </c>
      <c r="CA163">
        <v>975.30514285714287</v>
      </c>
      <c r="CB163">
        <v>30.503214285714289</v>
      </c>
      <c r="CC163">
        <v>3.3186328571428572</v>
      </c>
      <c r="CD163">
        <v>3.088981428571429</v>
      </c>
      <c r="CE163">
        <v>25.719371428571431</v>
      </c>
      <c r="CF163">
        <v>24.51548571428571</v>
      </c>
      <c r="CG163">
        <v>1199.918571428572</v>
      </c>
      <c r="CH163">
        <v>0.49997442857142849</v>
      </c>
      <c r="CI163">
        <v>0.5000255714285714</v>
      </c>
      <c r="CJ163">
        <v>0</v>
      </c>
      <c r="CK163">
        <v>1341.675714285715</v>
      </c>
      <c r="CL163">
        <v>4.9990899999999998</v>
      </c>
      <c r="CM163">
        <v>14584.428571428571</v>
      </c>
      <c r="CN163">
        <v>9557.1085714285728</v>
      </c>
      <c r="CO163">
        <v>41.125</v>
      </c>
      <c r="CP163">
        <v>42.686999999999998</v>
      </c>
      <c r="CQ163">
        <v>41.883857142857153</v>
      </c>
      <c r="CR163">
        <v>41.811999999999998</v>
      </c>
      <c r="CS163">
        <v>42.436999999999998</v>
      </c>
      <c r="CT163">
        <v>597.42999999999995</v>
      </c>
      <c r="CU163">
        <v>597.49142857142851</v>
      </c>
      <c r="CV163">
        <v>0</v>
      </c>
      <c r="CW163">
        <v>1678120184.2</v>
      </c>
      <c r="CX163">
        <v>0</v>
      </c>
      <c r="CY163">
        <v>1678116306.0999999</v>
      </c>
      <c r="CZ163" t="s">
        <v>356</v>
      </c>
      <c r="DA163">
        <v>1678116302.5999999</v>
      </c>
      <c r="DB163">
        <v>1678116306.0999999</v>
      </c>
      <c r="DC163">
        <v>12</v>
      </c>
      <c r="DD163">
        <v>3.5000000000000003E-2</v>
      </c>
      <c r="DE163">
        <v>0.05</v>
      </c>
      <c r="DF163">
        <v>-6.1040000000000001</v>
      </c>
      <c r="DG163">
        <v>0.249</v>
      </c>
      <c r="DH163">
        <v>413</v>
      </c>
      <c r="DI163">
        <v>32</v>
      </c>
      <c r="DJ163">
        <v>0.5</v>
      </c>
      <c r="DK163">
        <v>0.15</v>
      </c>
      <c r="DL163">
        <v>-26.893952500000001</v>
      </c>
      <c r="DM163">
        <v>-0.42622626641634848</v>
      </c>
      <c r="DN163">
        <v>5.2577224097036197E-2</v>
      </c>
      <c r="DO163">
        <v>0</v>
      </c>
      <c r="DP163">
        <v>2.2555615000000002</v>
      </c>
      <c r="DQ163">
        <v>0.113128030018761</v>
      </c>
      <c r="DR163">
        <v>1.162379704528603E-2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363</v>
      </c>
      <c r="EA163">
        <v>3.2980999999999998</v>
      </c>
      <c r="EB163">
        <v>2.6253700000000002</v>
      </c>
      <c r="EC163">
        <v>0.182255</v>
      </c>
      <c r="ED163">
        <v>0.18326600000000001</v>
      </c>
      <c r="EE163">
        <v>0.13622500000000001</v>
      </c>
      <c r="EF163">
        <v>0.128611</v>
      </c>
      <c r="EG163">
        <v>24718.3</v>
      </c>
      <c r="EH163">
        <v>25048.1</v>
      </c>
      <c r="EI163">
        <v>28119.9</v>
      </c>
      <c r="EJ163">
        <v>29513</v>
      </c>
      <c r="EK163">
        <v>33445.9</v>
      </c>
      <c r="EL163">
        <v>35696.199999999997</v>
      </c>
      <c r="EM163">
        <v>39708.699999999997</v>
      </c>
      <c r="EN163">
        <v>42166.2</v>
      </c>
      <c r="EO163">
        <v>2.2491300000000001</v>
      </c>
      <c r="EP163">
        <v>2.2218</v>
      </c>
      <c r="EQ163">
        <v>0.124268</v>
      </c>
      <c r="ER163">
        <v>0</v>
      </c>
      <c r="ES163">
        <v>29.750599999999999</v>
      </c>
      <c r="ET163">
        <v>999.9</v>
      </c>
      <c r="EU163">
        <v>73.900000000000006</v>
      </c>
      <c r="EV163">
        <v>32.6</v>
      </c>
      <c r="EW163">
        <v>36.0486</v>
      </c>
      <c r="EX163">
        <v>57.147199999999998</v>
      </c>
      <c r="EY163">
        <v>-4.0384599999999997</v>
      </c>
      <c r="EZ163">
        <v>2</v>
      </c>
      <c r="FA163">
        <v>0.33738600000000002</v>
      </c>
      <c r="FB163">
        <v>-0.49495899999999998</v>
      </c>
      <c r="FC163">
        <v>20.274699999999999</v>
      </c>
      <c r="FD163">
        <v>5.2199900000000001</v>
      </c>
      <c r="FE163">
        <v>12.004</v>
      </c>
      <c r="FF163">
        <v>4.9870999999999999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1.8622399999999999</v>
      </c>
      <c r="FN163">
        <v>1.8642799999999999</v>
      </c>
      <c r="FO163">
        <v>1.8603499999999999</v>
      </c>
      <c r="FP163">
        <v>1.86103</v>
      </c>
      <c r="FQ163">
        <v>1.8602000000000001</v>
      </c>
      <c r="FR163">
        <v>1.86189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-7.3940000000000001</v>
      </c>
      <c r="GH163">
        <v>0.253</v>
      </c>
      <c r="GI163">
        <v>-4.4273770621571362</v>
      </c>
      <c r="GJ163">
        <v>-4.6782648166075668E-3</v>
      </c>
      <c r="GK163">
        <v>2.0645039605938809E-6</v>
      </c>
      <c r="GL163">
        <v>-4.2957140779123221E-10</v>
      </c>
      <c r="GM163">
        <v>-7.2769555290842433E-2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64</v>
      </c>
      <c r="GV163">
        <v>63.9</v>
      </c>
      <c r="GW163">
        <v>2.7246100000000002</v>
      </c>
      <c r="GX163">
        <v>2.5122100000000001</v>
      </c>
      <c r="GY163">
        <v>2.04834</v>
      </c>
      <c r="GZ163">
        <v>2.6220699999999999</v>
      </c>
      <c r="HA163">
        <v>2.1972700000000001</v>
      </c>
      <c r="HB163">
        <v>2.3144499999999999</v>
      </c>
      <c r="HC163">
        <v>37.385800000000003</v>
      </c>
      <c r="HD163">
        <v>14.7187</v>
      </c>
      <c r="HE163">
        <v>18</v>
      </c>
      <c r="HF163">
        <v>709.38099999999997</v>
      </c>
      <c r="HG163">
        <v>765.95699999999999</v>
      </c>
      <c r="HH163">
        <v>31</v>
      </c>
      <c r="HI163">
        <v>31.699200000000001</v>
      </c>
      <c r="HJ163">
        <v>30.000399999999999</v>
      </c>
      <c r="HK163">
        <v>31.662400000000002</v>
      </c>
      <c r="HL163">
        <v>31.6755</v>
      </c>
      <c r="HM163">
        <v>54.497500000000002</v>
      </c>
      <c r="HN163">
        <v>20.014299999999999</v>
      </c>
      <c r="HO163">
        <v>100</v>
      </c>
      <c r="HP163">
        <v>31</v>
      </c>
      <c r="HQ163">
        <v>990.298</v>
      </c>
      <c r="HR163">
        <v>30.485299999999999</v>
      </c>
      <c r="HS163">
        <v>99.110399999999998</v>
      </c>
      <c r="HT163">
        <v>97.796999999999997</v>
      </c>
    </row>
    <row r="164" spans="1:228" x14ac:dyDescent="0.2">
      <c r="A164">
        <v>149</v>
      </c>
      <c r="B164">
        <v>1678120146.0999999</v>
      </c>
      <c r="C164">
        <v>591</v>
      </c>
      <c r="D164" t="s">
        <v>656</v>
      </c>
      <c r="E164" t="s">
        <v>657</v>
      </c>
      <c r="F164">
        <v>4</v>
      </c>
      <c r="G164">
        <v>1678120143.7874999</v>
      </c>
      <c r="H164">
        <f t="shared" si="68"/>
        <v>2.5395671059553031E-3</v>
      </c>
      <c r="I164">
        <f t="shared" si="69"/>
        <v>2.5395671059553031</v>
      </c>
      <c r="J164">
        <f t="shared" si="70"/>
        <v>16.068921591230165</v>
      </c>
      <c r="K164">
        <f t="shared" si="71"/>
        <v>954.37487499999997</v>
      </c>
      <c r="L164">
        <f t="shared" si="72"/>
        <v>790.20996233694916</v>
      </c>
      <c r="M164">
        <f t="shared" si="73"/>
        <v>80.102059270750459</v>
      </c>
      <c r="N164">
        <f t="shared" si="74"/>
        <v>96.743139731725549</v>
      </c>
      <c r="O164">
        <f t="shared" si="75"/>
        <v>0.18382314269267791</v>
      </c>
      <c r="P164">
        <f t="shared" si="76"/>
        <v>2.7657750193916204</v>
      </c>
      <c r="Q164">
        <f t="shared" si="77"/>
        <v>0.17729543751725776</v>
      </c>
      <c r="R164">
        <f t="shared" si="78"/>
        <v>0.11137682485162423</v>
      </c>
      <c r="S164">
        <f t="shared" si="79"/>
        <v>226.11322461087457</v>
      </c>
      <c r="T164">
        <f t="shared" si="80"/>
        <v>32.638649752288813</v>
      </c>
      <c r="U164">
        <f t="shared" si="81"/>
        <v>31.781725000000002</v>
      </c>
      <c r="V164">
        <f t="shared" si="82"/>
        <v>4.7164058025752569</v>
      </c>
      <c r="W164">
        <f t="shared" si="83"/>
        <v>69.840417739840404</v>
      </c>
      <c r="X164">
        <f t="shared" si="84"/>
        <v>3.3219875277898345</v>
      </c>
      <c r="Y164">
        <f t="shared" si="85"/>
        <v>4.7565401744365712</v>
      </c>
      <c r="Z164">
        <f t="shared" si="86"/>
        <v>1.3944182747854224</v>
      </c>
      <c r="AA164">
        <f t="shared" si="87"/>
        <v>-111.99490937262887</v>
      </c>
      <c r="AB164">
        <f t="shared" si="88"/>
        <v>22.299170618535388</v>
      </c>
      <c r="AC164">
        <f t="shared" si="89"/>
        <v>1.8258684002242636</v>
      </c>
      <c r="AD164">
        <f t="shared" si="90"/>
        <v>138.24335425700536</v>
      </c>
      <c r="AE164">
        <f t="shared" si="91"/>
        <v>26.61683672831558</v>
      </c>
      <c r="AF164">
        <f t="shared" si="92"/>
        <v>2.53992093872266</v>
      </c>
      <c r="AG164">
        <f t="shared" si="93"/>
        <v>16.068921591230165</v>
      </c>
      <c r="AH164">
        <v>1011.350736387073</v>
      </c>
      <c r="AI164">
        <v>989.77790909090891</v>
      </c>
      <c r="AJ164">
        <v>1.687827433629872</v>
      </c>
      <c r="AK164">
        <v>60.517425008819501</v>
      </c>
      <c r="AL164">
        <f t="shared" si="94"/>
        <v>2.5395671059553031</v>
      </c>
      <c r="AM164">
        <v>30.503348811267909</v>
      </c>
      <c r="AN164">
        <v>32.771124242424243</v>
      </c>
      <c r="AO164">
        <v>-7.2876474578933509E-5</v>
      </c>
      <c r="AP164">
        <v>101.17215150411209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47452.292460916819</v>
      </c>
      <c r="AV164">
        <f t="shared" si="98"/>
        <v>1199.98125</v>
      </c>
      <c r="AW164">
        <f t="shared" si="99"/>
        <v>1025.9097510937172</v>
      </c>
      <c r="AX164">
        <f t="shared" si="100"/>
        <v>0.85493815098670689</v>
      </c>
      <c r="AY164">
        <f t="shared" si="101"/>
        <v>0.18843063140434449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1678120143.7874999</v>
      </c>
      <c r="BF164">
        <v>954.37487499999997</v>
      </c>
      <c r="BG164">
        <v>981.18100000000004</v>
      </c>
      <c r="BH164">
        <v>32.771537499999987</v>
      </c>
      <c r="BI164">
        <v>30.503900000000002</v>
      </c>
      <c r="BJ164">
        <v>961.77437499999996</v>
      </c>
      <c r="BK164">
        <v>32.518612500000003</v>
      </c>
      <c r="BL164">
        <v>650.02025000000003</v>
      </c>
      <c r="BM164">
        <v>101.267875</v>
      </c>
      <c r="BN164">
        <v>0.100195625</v>
      </c>
      <c r="BO164">
        <v>31.931274999999999</v>
      </c>
      <c r="BP164">
        <v>31.781725000000002</v>
      </c>
      <c r="BQ164">
        <v>999.9</v>
      </c>
      <c r="BR164">
        <v>0</v>
      </c>
      <c r="BS164">
        <v>0</v>
      </c>
      <c r="BT164">
        <v>8980.4699999999993</v>
      </c>
      <c r="BU164">
        <v>0</v>
      </c>
      <c r="BV164">
        <v>176.0625</v>
      </c>
      <c r="BW164">
        <v>-26.806000000000001</v>
      </c>
      <c r="BX164">
        <v>986.71100000000001</v>
      </c>
      <c r="BY164">
        <v>1012.05125</v>
      </c>
      <c r="BZ164">
        <v>2.2676349999999998</v>
      </c>
      <c r="CA164">
        <v>981.18100000000004</v>
      </c>
      <c r="CB164">
        <v>30.503900000000002</v>
      </c>
      <c r="CC164">
        <v>3.3187037500000001</v>
      </c>
      <c r="CD164">
        <v>3.0890637500000002</v>
      </c>
      <c r="CE164">
        <v>25.719737500000001</v>
      </c>
      <c r="CF164">
        <v>24.5159375</v>
      </c>
      <c r="CG164">
        <v>1199.98125</v>
      </c>
      <c r="CH164">
        <v>0.49997724999999998</v>
      </c>
      <c r="CI164">
        <v>0.50002274999999996</v>
      </c>
      <c r="CJ164">
        <v>0</v>
      </c>
      <c r="CK164">
        <v>1342.7650000000001</v>
      </c>
      <c r="CL164">
        <v>4.9990899999999998</v>
      </c>
      <c r="CM164">
        <v>14599.625</v>
      </c>
      <c r="CN164">
        <v>9557.6237499999988</v>
      </c>
      <c r="CO164">
        <v>41.125</v>
      </c>
      <c r="CP164">
        <v>42.686999999999998</v>
      </c>
      <c r="CQ164">
        <v>41.875</v>
      </c>
      <c r="CR164">
        <v>41.811999999999998</v>
      </c>
      <c r="CS164">
        <v>42.436999999999998</v>
      </c>
      <c r="CT164">
        <v>597.46499999999992</v>
      </c>
      <c r="CU164">
        <v>597.51625000000001</v>
      </c>
      <c r="CV164">
        <v>0</v>
      </c>
      <c r="CW164">
        <v>1678120187.8</v>
      </c>
      <c r="CX164">
        <v>0</v>
      </c>
      <c r="CY164">
        <v>1678116306.0999999</v>
      </c>
      <c r="CZ164" t="s">
        <v>356</v>
      </c>
      <c r="DA164">
        <v>1678116302.5999999</v>
      </c>
      <c r="DB164">
        <v>1678116306.0999999</v>
      </c>
      <c r="DC164">
        <v>12</v>
      </c>
      <c r="DD164">
        <v>3.5000000000000003E-2</v>
      </c>
      <c r="DE164">
        <v>0.05</v>
      </c>
      <c r="DF164">
        <v>-6.1040000000000001</v>
      </c>
      <c r="DG164">
        <v>0.249</v>
      </c>
      <c r="DH164">
        <v>413</v>
      </c>
      <c r="DI164">
        <v>32</v>
      </c>
      <c r="DJ164">
        <v>0.5</v>
      </c>
      <c r="DK164">
        <v>0.15</v>
      </c>
      <c r="DL164">
        <v>-26.890319999999999</v>
      </c>
      <c r="DM164">
        <v>-2.6228893058071689E-2</v>
      </c>
      <c r="DN164">
        <v>6.648146809449966E-2</v>
      </c>
      <c r="DO164">
        <v>1</v>
      </c>
      <c r="DP164">
        <v>2.2617707500000002</v>
      </c>
      <c r="DQ164">
        <v>6.659223264540122E-2</v>
      </c>
      <c r="DR164">
        <v>7.3511806492223136E-3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2</v>
      </c>
      <c r="DY164">
        <v>2</v>
      </c>
      <c r="DZ164" t="s">
        <v>658</v>
      </c>
      <c r="EA164">
        <v>3.2980800000000001</v>
      </c>
      <c r="EB164">
        <v>2.6252399999999998</v>
      </c>
      <c r="EC164">
        <v>0.18304899999999999</v>
      </c>
      <c r="ED164">
        <v>0.18402099999999999</v>
      </c>
      <c r="EE164">
        <v>0.13621800000000001</v>
      </c>
      <c r="EF164">
        <v>0.12861600000000001</v>
      </c>
      <c r="EG164">
        <v>24694.2</v>
      </c>
      <c r="EH164">
        <v>25025</v>
      </c>
      <c r="EI164">
        <v>28119.8</v>
      </c>
      <c r="EJ164">
        <v>29513.1</v>
      </c>
      <c r="EK164">
        <v>33446.400000000001</v>
      </c>
      <c r="EL164">
        <v>35696</v>
      </c>
      <c r="EM164">
        <v>39708.9</v>
      </c>
      <c r="EN164">
        <v>42166.2</v>
      </c>
      <c r="EO164">
        <v>2.24905</v>
      </c>
      <c r="EP164">
        <v>2.2218</v>
      </c>
      <c r="EQ164">
        <v>0.125166</v>
      </c>
      <c r="ER164">
        <v>0</v>
      </c>
      <c r="ES164">
        <v>29.7516</v>
      </c>
      <c r="ET164">
        <v>999.9</v>
      </c>
      <c r="EU164">
        <v>73.900000000000006</v>
      </c>
      <c r="EV164">
        <v>32.6</v>
      </c>
      <c r="EW164">
        <v>36.048900000000003</v>
      </c>
      <c r="EX164">
        <v>57.417200000000001</v>
      </c>
      <c r="EY164">
        <v>-4.0344499999999996</v>
      </c>
      <c r="EZ164">
        <v>2</v>
      </c>
      <c r="FA164">
        <v>0.33751999999999999</v>
      </c>
      <c r="FB164">
        <v>-0.49556099999999997</v>
      </c>
      <c r="FC164">
        <v>20.274699999999999</v>
      </c>
      <c r="FD164">
        <v>5.2201399999999998</v>
      </c>
      <c r="FE164">
        <v>12.0047</v>
      </c>
      <c r="FF164">
        <v>4.9869500000000002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1.8622300000000001</v>
      </c>
      <c r="FN164">
        <v>1.86425</v>
      </c>
      <c r="FO164">
        <v>1.8603499999999999</v>
      </c>
      <c r="FP164">
        <v>1.8610800000000001</v>
      </c>
      <c r="FQ164">
        <v>1.8602000000000001</v>
      </c>
      <c r="FR164">
        <v>1.86188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-7.407</v>
      </c>
      <c r="GH164">
        <v>0.253</v>
      </c>
      <c r="GI164">
        <v>-4.4273770621571362</v>
      </c>
      <c r="GJ164">
        <v>-4.6782648166075668E-3</v>
      </c>
      <c r="GK164">
        <v>2.0645039605938809E-6</v>
      </c>
      <c r="GL164">
        <v>-4.2957140779123221E-10</v>
      </c>
      <c r="GM164">
        <v>-7.2769555290842433E-2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64.099999999999994</v>
      </c>
      <c r="GV164">
        <v>64</v>
      </c>
      <c r="GW164">
        <v>2.7392599999999998</v>
      </c>
      <c r="GX164">
        <v>2.50488</v>
      </c>
      <c r="GY164">
        <v>2.04834</v>
      </c>
      <c r="GZ164">
        <v>2.6208499999999999</v>
      </c>
      <c r="HA164">
        <v>2.1972700000000001</v>
      </c>
      <c r="HB164">
        <v>2.31812</v>
      </c>
      <c r="HC164">
        <v>37.409799999999997</v>
      </c>
      <c r="HD164">
        <v>14.727399999999999</v>
      </c>
      <c r="HE164">
        <v>18</v>
      </c>
      <c r="HF164">
        <v>709.35</v>
      </c>
      <c r="HG164">
        <v>765.98400000000004</v>
      </c>
      <c r="HH164">
        <v>30.9999</v>
      </c>
      <c r="HI164">
        <v>31.701699999999999</v>
      </c>
      <c r="HJ164">
        <v>30.000299999999999</v>
      </c>
      <c r="HK164">
        <v>31.665199999999999</v>
      </c>
      <c r="HL164">
        <v>31.677600000000002</v>
      </c>
      <c r="HM164">
        <v>54.786700000000003</v>
      </c>
      <c r="HN164">
        <v>20.014299999999999</v>
      </c>
      <c r="HO164">
        <v>100</v>
      </c>
      <c r="HP164">
        <v>31</v>
      </c>
      <c r="HQ164">
        <v>996.97699999999998</v>
      </c>
      <c r="HR164">
        <v>30.485299999999999</v>
      </c>
      <c r="HS164">
        <v>99.110600000000005</v>
      </c>
      <c r="HT164">
        <v>97.797200000000004</v>
      </c>
    </row>
    <row r="165" spans="1:228" x14ac:dyDescent="0.2">
      <c r="A165">
        <v>150</v>
      </c>
      <c r="B165">
        <v>1678120150.0999999</v>
      </c>
      <c r="C165">
        <v>595</v>
      </c>
      <c r="D165" t="s">
        <v>659</v>
      </c>
      <c r="E165" t="s">
        <v>660</v>
      </c>
      <c r="F165">
        <v>4</v>
      </c>
      <c r="G165">
        <v>1678120148.0999999</v>
      </c>
      <c r="H165">
        <f t="shared" si="68"/>
        <v>2.5402412762198746E-3</v>
      </c>
      <c r="I165">
        <f t="shared" si="69"/>
        <v>2.5402412762198745</v>
      </c>
      <c r="J165">
        <f t="shared" si="70"/>
        <v>16.024202138605904</v>
      </c>
      <c r="K165">
        <f t="shared" si="71"/>
        <v>961.39914285714281</v>
      </c>
      <c r="L165">
        <f t="shared" si="72"/>
        <v>797.75813908003363</v>
      </c>
      <c r="M165">
        <f t="shared" si="73"/>
        <v>80.866293988090149</v>
      </c>
      <c r="N165">
        <f t="shared" si="74"/>
        <v>97.454080275305103</v>
      </c>
      <c r="O165">
        <f t="shared" si="75"/>
        <v>0.18416400707271036</v>
      </c>
      <c r="P165">
        <f t="shared" si="76"/>
        <v>2.7656019892934722</v>
      </c>
      <c r="Q165">
        <f t="shared" si="77"/>
        <v>0.17761214066727954</v>
      </c>
      <c r="R165">
        <f t="shared" si="78"/>
        <v>0.11157682785266421</v>
      </c>
      <c r="S165">
        <f t="shared" si="79"/>
        <v>226.12099423500459</v>
      </c>
      <c r="T165">
        <f t="shared" si="80"/>
        <v>32.638979295986466</v>
      </c>
      <c r="U165">
        <f t="shared" si="81"/>
        <v>31.77485714285714</v>
      </c>
      <c r="V165">
        <f t="shared" si="82"/>
        <v>4.7145697950632082</v>
      </c>
      <c r="W165">
        <f t="shared" si="83"/>
        <v>69.844751862459987</v>
      </c>
      <c r="X165">
        <f t="shared" si="84"/>
        <v>3.3222736393430981</v>
      </c>
      <c r="Y165">
        <f t="shared" si="85"/>
        <v>4.7566546530015623</v>
      </c>
      <c r="Z165">
        <f t="shared" si="86"/>
        <v>1.3922961557201101</v>
      </c>
      <c r="AA165">
        <f t="shared" si="87"/>
        <v>-112.02464028129647</v>
      </c>
      <c r="AB165">
        <f t="shared" si="88"/>
        <v>23.385134244161769</v>
      </c>
      <c r="AC165">
        <f t="shared" si="89"/>
        <v>1.9148468077044727</v>
      </c>
      <c r="AD165">
        <f t="shared" si="90"/>
        <v>139.39633500557434</v>
      </c>
      <c r="AE165">
        <f t="shared" si="91"/>
        <v>26.437923086115219</v>
      </c>
      <c r="AF165">
        <f t="shared" si="92"/>
        <v>2.5402234782976882</v>
      </c>
      <c r="AG165">
        <f t="shared" si="93"/>
        <v>16.024202138605904</v>
      </c>
      <c r="AH165">
        <v>1017.894973196603</v>
      </c>
      <c r="AI165">
        <v>996.45552121212143</v>
      </c>
      <c r="AJ165">
        <v>1.6634069332001069</v>
      </c>
      <c r="AK165">
        <v>60.517425008819501</v>
      </c>
      <c r="AL165">
        <f t="shared" si="94"/>
        <v>2.5402412762198745</v>
      </c>
      <c r="AM165">
        <v>30.50711987064183</v>
      </c>
      <c r="AN165">
        <v>32.774549090909083</v>
      </c>
      <c r="AO165">
        <v>7.8385261086144474E-5</v>
      </c>
      <c r="AP165">
        <v>101.17215150411209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47447.442734717275</v>
      </c>
      <c r="AV165">
        <f t="shared" si="98"/>
        <v>1200.028571428571</v>
      </c>
      <c r="AW165">
        <f t="shared" si="99"/>
        <v>1025.9496135932663</v>
      </c>
      <c r="AX165">
        <f t="shared" si="100"/>
        <v>0.85493765566925395</v>
      </c>
      <c r="AY165">
        <f t="shared" si="101"/>
        <v>0.18842967544166003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1678120148.0999999</v>
      </c>
      <c r="BF165">
        <v>961.39914285714281</v>
      </c>
      <c r="BG165">
        <v>988.05685714285698</v>
      </c>
      <c r="BH165">
        <v>32.774728571428568</v>
      </c>
      <c r="BI165">
        <v>30.506828571428571</v>
      </c>
      <c r="BJ165">
        <v>968.81171428571429</v>
      </c>
      <c r="BK165">
        <v>32.521799999999999</v>
      </c>
      <c r="BL165">
        <v>650.02028571428571</v>
      </c>
      <c r="BM165">
        <v>101.26685714285711</v>
      </c>
      <c r="BN165">
        <v>0.1000735428571429</v>
      </c>
      <c r="BO165">
        <v>31.931699999999999</v>
      </c>
      <c r="BP165">
        <v>31.77485714285714</v>
      </c>
      <c r="BQ165">
        <v>999.89999999999986</v>
      </c>
      <c r="BR165">
        <v>0</v>
      </c>
      <c r="BS165">
        <v>0</v>
      </c>
      <c r="BT165">
        <v>8979.6428571428569</v>
      </c>
      <c r="BU165">
        <v>0</v>
      </c>
      <c r="BV165">
        <v>173.60371428571429</v>
      </c>
      <c r="BW165">
        <v>-26.657828571428571</v>
      </c>
      <c r="BX165">
        <v>993.97657142857145</v>
      </c>
      <c r="BY165">
        <v>1019.147142857143</v>
      </c>
      <c r="BZ165">
        <v>2.2679014285714292</v>
      </c>
      <c r="CA165">
        <v>988.05685714285698</v>
      </c>
      <c r="CB165">
        <v>30.506828571428571</v>
      </c>
      <c r="CC165">
        <v>3.318994285714286</v>
      </c>
      <c r="CD165">
        <v>3.0893314285714291</v>
      </c>
      <c r="CE165">
        <v>25.721214285714289</v>
      </c>
      <c r="CF165">
        <v>24.517385714285719</v>
      </c>
      <c r="CG165">
        <v>1200.028571428571</v>
      </c>
      <c r="CH165">
        <v>0.49999399999999988</v>
      </c>
      <c r="CI165">
        <v>0.50000600000000006</v>
      </c>
      <c r="CJ165">
        <v>0</v>
      </c>
      <c r="CK165">
        <v>1344.228571428572</v>
      </c>
      <c r="CL165">
        <v>4.9990899999999998</v>
      </c>
      <c r="CM165">
        <v>14621.757142857139</v>
      </c>
      <c r="CN165">
        <v>9558.0685714285701</v>
      </c>
      <c r="CO165">
        <v>41.125</v>
      </c>
      <c r="CP165">
        <v>42.686999999999998</v>
      </c>
      <c r="CQ165">
        <v>41.892714285714291</v>
      </c>
      <c r="CR165">
        <v>41.811999999999998</v>
      </c>
      <c r="CS165">
        <v>42.436999999999998</v>
      </c>
      <c r="CT165">
        <v>597.50857142857149</v>
      </c>
      <c r="CU165">
        <v>597.51999999999987</v>
      </c>
      <c r="CV165">
        <v>0</v>
      </c>
      <c r="CW165">
        <v>1678120192</v>
      </c>
      <c r="CX165">
        <v>0</v>
      </c>
      <c r="CY165">
        <v>1678116306.0999999</v>
      </c>
      <c r="CZ165" t="s">
        <v>356</v>
      </c>
      <c r="DA165">
        <v>1678116302.5999999</v>
      </c>
      <c r="DB165">
        <v>1678116306.0999999</v>
      </c>
      <c r="DC165">
        <v>12</v>
      </c>
      <c r="DD165">
        <v>3.5000000000000003E-2</v>
      </c>
      <c r="DE165">
        <v>0.05</v>
      </c>
      <c r="DF165">
        <v>-6.1040000000000001</v>
      </c>
      <c r="DG165">
        <v>0.249</v>
      </c>
      <c r="DH165">
        <v>413</v>
      </c>
      <c r="DI165">
        <v>32</v>
      </c>
      <c r="DJ165">
        <v>0.5</v>
      </c>
      <c r="DK165">
        <v>0.15</v>
      </c>
      <c r="DL165">
        <v>-26.849060000000001</v>
      </c>
      <c r="DM165">
        <v>0.72262739212009908</v>
      </c>
      <c r="DN165">
        <v>0.1142827716674739</v>
      </c>
      <c r="DO165">
        <v>0</v>
      </c>
      <c r="DP165">
        <v>2.26553425</v>
      </c>
      <c r="DQ165">
        <v>2.5221951219505372E-2</v>
      </c>
      <c r="DR165">
        <v>3.2271402878555162E-3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3.2981199999999999</v>
      </c>
      <c r="EB165">
        <v>2.6250399999999998</v>
      </c>
      <c r="EC165">
        <v>0.183834</v>
      </c>
      <c r="ED165">
        <v>0.18479599999999999</v>
      </c>
      <c r="EE165">
        <v>0.13622699999999999</v>
      </c>
      <c r="EF165">
        <v>0.12861900000000001</v>
      </c>
      <c r="EG165">
        <v>24670.3</v>
      </c>
      <c r="EH165">
        <v>25000.799999999999</v>
      </c>
      <c r="EI165">
        <v>28119.7</v>
      </c>
      <c r="EJ165">
        <v>29512.6</v>
      </c>
      <c r="EK165">
        <v>33446</v>
      </c>
      <c r="EL165">
        <v>35695.300000000003</v>
      </c>
      <c r="EM165">
        <v>39708.800000000003</v>
      </c>
      <c r="EN165">
        <v>42165.5</v>
      </c>
      <c r="EO165">
        <v>2.2490199999999998</v>
      </c>
      <c r="EP165">
        <v>2.2217699999999998</v>
      </c>
      <c r="EQ165">
        <v>0.123795</v>
      </c>
      <c r="ER165">
        <v>0</v>
      </c>
      <c r="ES165">
        <v>29.755099999999999</v>
      </c>
      <c r="ET165">
        <v>999.9</v>
      </c>
      <c r="EU165">
        <v>73.900000000000006</v>
      </c>
      <c r="EV165">
        <v>32.6</v>
      </c>
      <c r="EW165">
        <v>36.049599999999998</v>
      </c>
      <c r="EX165">
        <v>56.967199999999998</v>
      </c>
      <c r="EY165">
        <v>-4.1265999999999998</v>
      </c>
      <c r="EZ165">
        <v>2</v>
      </c>
      <c r="FA165">
        <v>0.33775699999999997</v>
      </c>
      <c r="FB165">
        <v>-0.49742399999999998</v>
      </c>
      <c r="FC165">
        <v>20.2745</v>
      </c>
      <c r="FD165">
        <v>5.2193899999999998</v>
      </c>
      <c r="FE165">
        <v>12.004300000000001</v>
      </c>
      <c r="FF165">
        <v>4.98665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1.86219</v>
      </c>
      <c r="FN165">
        <v>1.8642700000000001</v>
      </c>
      <c r="FO165">
        <v>1.8603499999999999</v>
      </c>
      <c r="FP165">
        <v>1.86107</v>
      </c>
      <c r="FQ165">
        <v>1.8602000000000001</v>
      </c>
      <c r="FR165">
        <v>1.86188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-7.4189999999999996</v>
      </c>
      <c r="GH165">
        <v>0.25290000000000001</v>
      </c>
      <c r="GI165">
        <v>-4.4273770621571362</v>
      </c>
      <c r="GJ165">
        <v>-4.6782648166075668E-3</v>
      </c>
      <c r="GK165">
        <v>2.0645039605938809E-6</v>
      </c>
      <c r="GL165">
        <v>-4.2957140779123221E-10</v>
      </c>
      <c r="GM165">
        <v>-7.2769555290842433E-2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64.099999999999994</v>
      </c>
      <c r="GV165">
        <v>64.099999999999994</v>
      </c>
      <c r="GW165">
        <v>2.7539099999999999</v>
      </c>
      <c r="GX165">
        <v>2.50854</v>
      </c>
      <c r="GY165">
        <v>2.04834</v>
      </c>
      <c r="GZ165">
        <v>2.6208499999999999</v>
      </c>
      <c r="HA165">
        <v>2.1972700000000001</v>
      </c>
      <c r="HB165">
        <v>2.32178</v>
      </c>
      <c r="HC165">
        <v>37.409799999999997</v>
      </c>
      <c r="HD165">
        <v>14.7187</v>
      </c>
      <c r="HE165">
        <v>18</v>
      </c>
      <c r="HF165">
        <v>709.35299999999995</v>
      </c>
      <c r="HG165">
        <v>765.98699999999997</v>
      </c>
      <c r="HH165">
        <v>30.999700000000001</v>
      </c>
      <c r="HI165">
        <v>31.704699999999999</v>
      </c>
      <c r="HJ165">
        <v>30.000399999999999</v>
      </c>
      <c r="HK165">
        <v>31.667200000000001</v>
      </c>
      <c r="HL165">
        <v>31.6797</v>
      </c>
      <c r="HM165">
        <v>55.084699999999998</v>
      </c>
      <c r="HN165">
        <v>20.014299999999999</v>
      </c>
      <c r="HO165">
        <v>100</v>
      </c>
      <c r="HP165">
        <v>31</v>
      </c>
      <c r="HQ165">
        <v>1003.66</v>
      </c>
      <c r="HR165">
        <v>30.485299999999999</v>
      </c>
      <c r="HS165">
        <v>99.110200000000006</v>
      </c>
      <c r="HT165">
        <v>97.795500000000004</v>
      </c>
    </row>
    <row r="166" spans="1:228" x14ac:dyDescent="0.2">
      <c r="A166">
        <v>151</v>
      </c>
      <c r="B166">
        <v>1678120154.0999999</v>
      </c>
      <c r="C166">
        <v>599</v>
      </c>
      <c r="D166" t="s">
        <v>661</v>
      </c>
      <c r="E166" t="s">
        <v>662</v>
      </c>
      <c r="F166">
        <v>4</v>
      </c>
      <c r="G166">
        <v>1678120151.7874999</v>
      </c>
      <c r="H166">
        <f t="shared" si="68"/>
        <v>2.5427223794623E-3</v>
      </c>
      <c r="I166">
        <f t="shared" si="69"/>
        <v>2.5427223794623002</v>
      </c>
      <c r="J166">
        <f t="shared" si="70"/>
        <v>16.136753873890846</v>
      </c>
      <c r="K166">
        <f t="shared" si="71"/>
        <v>967.26312500000006</v>
      </c>
      <c r="L166">
        <f t="shared" si="72"/>
        <v>802.76878825858205</v>
      </c>
      <c r="M166">
        <f t="shared" si="73"/>
        <v>81.374373216931957</v>
      </c>
      <c r="N166">
        <f t="shared" si="74"/>
        <v>98.048693078202092</v>
      </c>
      <c r="O166">
        <f t="shared" si="75"/>
        <v>0.18448987508640993</v>
      </c>
      <c r="P166">
        <f t="shared" si="76"/>
        <v>2.7747996372245609</v>
      </c>
      <c r="Q166">
        <f t="shared" si="77"/>
        <v>0.17793620717485528</v>
      </c>
      <c r="R166">
        <f t="shared" si="78"/>
        <v>0.11177955495147264</v>
      </c>
      <c r="S166">
        <f t="shared" si="79"/>
        <v>226.11512773606742</v>
      </c>
      <c r="T166">
        <f t="shared" si="80"/>
        <v>32.639884965929092</v>
      </c>
      <c r="U166">
        <f t="shared" si="81"/>
        <v>31.771037499999998</v>
      </c>
      <c r="V166">
        <f t="shared" si="82"/>
        <v>4.7135489463107083</v>
      </c>
      <c r="W166">
        <f t="shared" si="83"/>
        <v>69.832890148138858</v>
      </c>
      <c r="X166">
        <f t="shared" si="84"/>
        <v>3.322421931899644</v>
      </c>
      <c r="Y166">
        <f t="shared" si="85"/>
        <v>4.7576749649795085</v>
      </c>
      <c r="Z166">
        <f t="shared" si="86"/>
        <v>1.3911270144110643</v>
      </c>
      <c r="AA166">
        <f t="shared" si="87"/>
        <v>-112.13405693428743</v>
      </c>
      <c r="AB166">
        <f t="shared" si="88"/>
        <v>24.600897428015543</v>
      </c>
      <c r="AC166">
        <f t="shared" si="89"/>
        <v>2.0077198001307024</v>
      </c>
      <c r="AD166">
        <f t="shared" si="90"/>
        <v>140.58968802992624</v>
      </c>
      <c r="AE166">
        <f t="shared" si="91"/>
        <v>26.576417014794934</v>
      </c>
      <c r="AF166">
        <f t="shared" si="92"/>
        <v>2.5403562029471121</v>
      </c>
      <c r="AG166">
        <f t="shared" si="93"/>
        <v>16.136753873890846</v>
      </c>
      <c r="AH166">
        <v>1024.5785701189609</v>
      </c>
      <c r="AI166">
        <v>1003.051927272727</v>
      </c>
      <c r="AJ166">
        <v>1.657538413957774</v>
      </c>
      <c r="AK166">
        <v>60.517425008819501</v>
      </c>
      <c r="AL166">
        <f t="shared" si="94"/>
        <v>2.5427223794623002</v>
      </c>
      <c r="AM166">
        <v>30.50737915210955</v>
      </c>
      <c r="AN166">
        <v>32.777406060606047</v>
      </c>
      <c r="AO166">
        <v>4.7513783845580027E-5</v>
      </c>
      <c r="AP166">
        <v>101.17215150411209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47700.976719356964</v>
      </c>
      <c r="AV166">
        <f t="shared" si="98"/>
        <v>1199.99</v>
      </c>
      <c r="AW166">
        <f t="shared" si="99"/>
        <v>1025.9173635938171</v>
      </c>
      <c r="AX166">
        <f t="shared" si="100"/>
        <v>0.85493826081368773</v>
      </c>
      <c r="AY166">
        <f t="shared" si="101"/>
        <v>0.1884308433704176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1678120151.7874999</v>
      </c>
      <c r="BF166">
        <v>967.26312500000006</v>
      </c>
      <c r="BG166">
        <v>994.06487499999992</v>
      </c>
      <c r="BH166">
        <v>32.776125</v>
      </c>
      <c r="BI166">
        <v>30.5079125</v>
      </c>
      <c r="BJ166">
        <v>974.68712500000004</v>
      </c>
      <c r="BK166">
        <v>32.523150000000001</v>
      </c>
      <c r="BL166">
        <v>649.96375</v>
      </c>
      <c r="BM166">
        <v>101.267375</v>
      </c>
      <c r="BN166">
        <v>9.9761349999999999E-2</v>
      </c>
      <c r="BO166">
        <v>31.935487500000001</v>
      </c>
      <c r="BP166">
        <v>31.771037499999998</v>
      </c>
      <c r="BQ166">
        <v>999.9</v>
      </c>
      <c r="BR166">
        <v>0</v>
      </c>
      <c r="BS166">
        <v>0</v>
      </c>
      <c r="BT166">
        <v>9028.4387499999993</v>
      </c>
      <c r="BU166">
        <v>0</v>
      </c>
      <c r="BV166">
        <v>171.50637499999999</v>
      </c>
      <c r="BW166">
        <v>-26.8015875</v>
      </c>
      <c r="BX166">
        <v>1000.0410000000001</v>
      </c>
      <c r="BY166">
        <v>1025.3462500000001</v>
      </c>
      <c r="BZ166">
        <v>2.2681800000000001</v>
      </c>
      <c r="CA166">
        <v>994.06487499999992</v>
      </c>
      <c r="CB166">
        <v>30.5079125</v>
      </c>
      <c r="CC166">
        <v>3.3191475000000001</v>
      </c>
      <c r="CD166">
        <v>3.0894537500000001</v>
      </c>
      <c r="CE166">
        <v>25.721987500000001</v>
      </c>
      <c r="CF166">
        <v>24.518062499999999</v>
      </c>
      <c r="CG166">
        <v>1199.99</v>
      </c>
      <c r="CH166">
        <v>0.49997362499999998</v>
      </c>
      <c r="CI166">
        <v>0.50002637500000002</v>
      </c>
      <c r="CJ166">
        <v>0</v>
      </c>
      <c r="CK166">
        <v>1345.3625</v>
      </c>
      <c r="CL166">
        <v>4.9990899999999998</v>
      </c>
      <c r="CM166">
        <v>14646.987499999999</v>
      </c>
      <c r="CN166">
        <v>9557.68</v>
      </c>
      <c r="CO166">
        <v>41.125</v>
      </c>
      <c r="CP166">
        <v>42.686999999999998</v>
      </c>
      <c r="CQ166">
        <v>41.875</v>
      </c>
      <c r="CR166">
        <v>41.811999999999998</v>
      </c>
      <c r="CS166">
        <v>42.436999999999998</v>
      </c>
      <c r="CT166">
        <v>597.46499999999992</v>
      </c>
      <c r="CU166">
        <v>597.52499999999998</v>
      </c>
      <c r="CV166">
        <v>0</v>
      </c>
      <c r="CW166">
        <v>1678120196.2</v>
      </c>
      <c r="CX166">
        <v>0</v>
      </c>
      <c r="CY166">
        <v>1678116306.0999999</v>
      </c>
      <c r="CZ166" t="s">
        <v>356</v>
      </c>
      <c r="DA166">
        <v>1678116302.5999999</v>
      </c>
      <c r="DB166">
        <v>1678116306.0999999</v>
      </c>
      <c r="DC166">
        <v>12</v>
      </c>
      <c r="DD166">
        <v>3.5000000000000003E-2</v>
      </c>
      <c r="DE166">
        <v>0.05</v>
      </c>
      <c r="DF166">
        <v>-6.1040000000000001</v>
      </c>
      <c r="DG166">
        <v>0.249</v>
      </c>
      <c r="DH166">
        <v>413</v>
      </c>
      <c r="DI166">
        <v>32</v>
      </c>
      <c r="DJ166">
        <v>0.5</v>
      </c>
      <c r="DK166">
        <v>0.15</v>
      </c>
      <c r="DL166">
        <v>-26.833292499999999</v>
      </c>
      <c r="DM166">
        <v>0.9190795497185662</v>
      </c>
      <c r="DN166">
        <v>0.1203402122889517</v>
      </c>
      <c r="DO166">
        <v>0</v>
      </c>
      <c r="DP166">
        <v>2.2670002500000002</v>
      </c>
      <c r="DQ166">
        <v>1.287140712945437E-2</v>
      </c>
      <c r="DR166">
        <v>2.0673793646788438E-3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3.29806</v>
      </c>
      <c r="EB166">
        <v>2.6255000000000002</v>
      </c>
      <c r="EC166">
        <v>0.184612</v>
      </c>
      <c r="ED166">
        <v>0.185587</v>
      </c>
      <c r="EE166">
        <v>0.13623299999999999</v>
      </c>
      <c r="EF166">
        <v>0.12862699999999999</v>
      </c>
      <c r="EG166">
        <v>24646.5</v>
      </c>
      <c r="EH166">
        <v>24976</v>
      </c>
      <c r="EI166">
        <v>28119.4</v>
      </c>
      <c r="EJ166">
        <v>29512.1</v>
      </c>
      <c r="EK166">
        <v>33445.4</v>
      </c>
      <c r="EL166">
        <v>35694.400000000001</v>
      </c>
      <c r="EM166">
        <v>39708.300000000003</v>
      </c>
      <c r="EN166">
        <v>42164.7</v>
      </c>
      <c r="EO166">
        <v>2.2491300000000001</v>
      </c>
      <c r="EP166">
        <v>2.22187</v>
      </c>
      <c r="EQ166">
        <v>0.124197</v>
      </c>
      <c r="ER166">
        <v>0</v>
      </c>
      <c r="ES166">
        <v>29.7593</v>
      </c>
      <c r="ET166">
        <v>999.9</v>
      </c>
      <c r="EU166">
        <v>74</v>
      </c>
      <c r="EV166">
        <v>32.6</v>
      </c>
      <c r="EW166">
        <v>36.092500000000001</v>
      </c>
      <c r="EX166">
        <v>57.087200000000003</v>
      </c>
      <c r="EY166">
        <v>-4.1746800000000004</v>
      </c>
      <c r="EZ166">
        <v>2</v>
      </c>
      <c r="FA166">
        <v>0.33824199999999999</v>
      </c>
      <c r="FB166">
        <v>-0.49846699999999999</v>
      </c>
      <c r="FC166">
        <v>20.2746</v>
      </c>
      <c r="FD166">
        <v>5.2195400000000003</v>
      </c>
      <c r="FE166">
        <v>12.004</v>
      </c>
      <c r="FF166">
        <v>4.9868499999999996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1.8622000000000001</v>
      </c>
      <c r="FN166">
        <v>1.86426</v>
      </c>
      <c r="FO166">
        <v>1.8603499999999999</v>
      </c>
      <c r="FP166">
        <v>1.8610599999999999</v>
      </c>
      <c r="FQ166">
        <v>1.8602000000000001</v>
      </c>
      <c r="FR166">
        <v>1.86188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-7.431</v>
      </c>
      <c r="GH166">
        <v>0.253</v>
      </c>
      <c r="GI166">
        <v>-4.4273770621571362</v>
      </c>
      <c r="GJ166">
        <v>-4.6782648166075668E-3</v>
      </c>
      <c r="GK166">
        <v>2.0645039605938809E-6</v>
      </c>
      <c r="GL166">
        <v>-4.2957140779123221E-10</v>
      </c>
      <c r="GM166">
        <v>-7.2769555290842433E-2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64.2</v>
      </c>
      <c r="GV166">
        <v>64.099999999999994</v>
      </c>
      <c r="GW166">
        <v>2.7685499999999998</v>
      </c>
      <c r="GX166">
        <v>2.5134300000000001</v>
      </c>
      <c r="GY166">
        <v>2.04834</v>
      </c>
      <c r="GZ166">
        <v>2.6208499999999999</v>
      </c>
      <c r="HA166">
        <v>2.1972700000000001</v>
      </c>
      <c r="HB166">
        <v>2.3168899999999999</v>
      </c>
      <c r="HC166">
        <v>37.409799999999997</v>
      </c>
      <c r="HD166">
        <v>14.709899999999999</v>
      </c>
      <c r="HE166">
        <v>18</v>
      </c>
      <c r="HF166">
        <v>709.46100000000001</v>
      </c>
      <c r="HG166">
        <v>766.11699999999996</v>
      </c>
      <c r="HH166">
        <v>30.999700000000001</v>
      </c>
      <c r="HI166">
        <v>31.707699999999999</v>
      </c>
      <c r="HJ166">
        <v>30.000599999999999</v>
      </c>
      <c r="HK166">
        <v>31.6693</v>
      </c>
      <c r="HL166">
        <v>31.682099999999998</v>
      </c>
      <c r="HM166">
        <v>55.378500000000003</v>
      </c>
      <c r="HN166">
        <v>20.014299999999999</v>
      </c>
      <c r="HO166">
        <v>100</v>
      </c>
      <c r="HP166">
        <v>31</v>
      </c>
      <c r="HQ166">
        <v>1010.33</v>
      </c>
      <c r="HR166">
        <v>30.485299999999999</v>
      </c>
      <c r="HS166">
        <v>99.109200000000001</v>
      </c>
      <c r="HT166">
        <v>97.793800000000005</v>
      </c>
    </row>
    <row r="167" spans="1:228" x14ac:dyDescent="0.2">
      <c r="A167">
        <v>152</v>
      </c>
      <c r="B167">
        <v>1678120158.0999999</v>
      </c>
      <c r="C167">
        <v>603</v>
      </c>
      <c r="D167" t="s">
        <v>663</v>
      </c>
      <c r="E167" t="s">
        <v>664</v>
      </c>
      <c r="F167">
        <v>4</v>
      </c>
      <c r="G167">
        <v>1678120156.0999999</v>
      </c>
      <c r="H167">
        <f t="shared" si="68"/>
        <v>2.5461441962978137E-3</v>
      </c>
      <c r="I167">
        <f t="shared" si="69"/>
        <v>2.5461441962978135</v>
      </c>
      <c r="J167">
        <f t="shared" si="70"/>
        <v>16.056907033241604</v>
      </c>
      <c r="K167">
        <f t="shared" si="71"/>
        <v>974.30557142857128</v>
      </c>
      <c r="L167">
        <f t="shared" si="72"/>
        <v>810.04346962049601</v>
      </c>
      <c r="M167">
        <f t="shared" si="73"/>
        <v>82.110405704546196</v>
      </c>
      <c r="N167">
        <f t="shared" si="74"/>
        <v>98.760904507606071</v>
      </c>
      <c r="O167">
        <f t="shared" si="75"/>
        <v>0.18415773309702269</v>
      </c>
      <c r="P167">
        <f t="shared" si="76"/>
        <v>2.7719029034503784</v>
      </c>
      <c r="Q167">
        <f t="shared" si="77"/>
        <v>0.17762062807902343</v>
      </c>
      <c r="R167">
        <f t="shared" si="78"/>
        <v>0.11158089303018334</v>
      </c>
      <c r="S167">
        <f t="shared" si="79"/>
        <v>226.11148329234635</v>
      </c>
      <c r="T167">
        <f t="shared" si="80"/>
        <v>32.644476527498725</v>
      </c>
      <c r="U167">
        <f t="shared" si="81"/>
        <v>31.788514285714282</v>
      </c>
      <c r="V167">
        <f t="shared" si="82"/>
        <v>4.7182214171676247</v>
      </c>
      <c r="W167">
        <f t="shared" si="83"/>
        <v>69.82175034199382</v>
      </c>
      <c r="X167">
        <f t="shared" si="84"/>
        <v>3.3228080740569386</v>
      </c>
      <c r="Y167">
        <f t="shared" si="85"/>
        <v>4.7589870746314684</v>
      </c>
      <c r="Z167">
        <f t="shared" si="86"/>
        <v>1.3954133431106861</v>
      </c>
      <c r="AA167">
        <f t="shared" si="87"/>
        <v>-112.28495905673358</v>
      </c>
      <c r="AB167">
        <f t="shared" si="88"/>
        <v>22.691218813676524</v>
      </c>
      <c r="AC167">
        <f t="shared" si="89"/>
        <v>1.8540068647296097</v>
      </c>
      <c r="AD167">
        <f t="shared" si="90"/>
        <v>138.37174991401889</v>
      </c>
      <c r="AE167">
        <f t="shared" si="91"/>
        <v>26.785195849224767</v>
      </c>
      <c r="AF167">
        <f t="shared" si="92"/>
        <v>2.5411002591624006</v>
      </c>
      <c r="AG167">
        <f t="shared" si="93"/>
        <v>16.056907033241604</v>
      </c>
      <c r="AH167">
        <v>1031.508316279303</v>
      </c>
      <c r="AI167">
        <v>1009.879515151515</v>
      </c>
      <c r="AJ167">
        <v>1.706089881270304</v>
      </c>
      <c r="AK167">
        <v>60.517425008819501</v>
      </c>
      <c r="AL167">
        <f t="shared" si="94"/>
        <v>2.5461441962978135</v>
      </c>
      <c r="AM167">
        <v>30.511624596818901</v>
      </c>
      <c r="AN167">
        <v>32.784206666666677</v>
      </c>
      <c r="AO167">
        <v>8.9345392514139931E-5</v>
      </c>
      <c r="AP167">
        <v>101.17215150411209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47620.121349402696</v>
      </c>
      <c r="AV167">
        <f t="shared" si="98"/>
        <v>1199.975714285714</v>
      </c>
      <c r="AW167">
        <f t="shared" si="99"/>
        <v>1025.9046566281586</v>
      </c>
      <c r="AX167">
        <f t="shared" si="100"/>
        <v>0.85493784950375318</v>
      </c>
      <c r="AY167">
        <f t="shared" si="101"/>
        <v>0.18843004954224368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1678120156.0999999</v>
      </c>
      <c r="BF167">
        <v>974.30557142857128</v>
      </c>
      <c r="BG167">
        <v>1001.314571428571</v>
      </c>
      <c r="BH167">
        <v>32.78048571428571</v>
      </c>
      <c r="BI167">
        <v>30.511842857142859</v>
      </c>
      <c r="BJ167">
        <v>981.7425714285713</v>
      </c>
      <c r="BK167">
        <v>32.527485714285717</v>
      </c>
      <c r="BL167">
        <v>650.0278571428571</v>
      </c>
      <c r="BM167">
        <v>101.2654285714286</v>
      </c>
      <c r="BN167">
        <v>0.1000027714285715</v>
      </c>
      <c r="BO167">
        <v>31.940357142857149</v>
      </c>
      <c r="BP167">
        <v>31.788514285714282</v>
      </c>
      <c r="BQ167">
        <v>999.89999999999986</v>
      </c>
      <c r="BR167">
        <v>0</v>
      </c>
      <c r="BS167">
        <v>0</v>
      </c>
      <c r="BT167">
        <v>9013.2128571428584</v>
      </c>
      <c r="BU167">
        <v>0</v>
      </c>
      <c r="BV167">
        <v>158.91142857142859</v>
      </c>
      <c r="BW167">
        <v>-27.00805714285714</v>
      </c>
      <c r="BX167">
        <v>1007.325714285714</v>
      </c>
      <c r="BY167">
        <v>1032.828571428571</v>
      </c>
      <c r="BZ167">
        <v>2.2686500000000001</v>
      </c>
      <c r="CA167">
        <v>1001.314571428571</v>
      </c>
      <c r="CB167">
        <v>30.511842857142859</v>
      </c>
      <c r="CC167">
        <v>3.319534285714286</v>
      </c>
      <c r="CD167">
        <v>3.0897971428571429</v>
      </c>
      <c r="CE167">
        <v>25.723942857142859</v>
      </c>
      <c r="CF167">
        <v>24.51991428571429</v>
      </c>
      <c r="CG167">
        <v>1199.975714285714</v>
      </c>
      <c r="CH167">
        <v>0.49998842857142861</v>
      </c>
      <c r="CI167">
        <v>0.50001157142857144</v>
      </c>
      <c r="CJ167">
        <v>0</v>
      </c>
      <c r="CK167">
        <v>1346.36</v>
      </c>
      <c r="CL167">
        <v>4.9990899999999998</v>
      </c>
      <c r="CM167">
        <v>14674.88571428571</v>
      </c>
      <c r="CN167">
        <v>9557.6171428571433</v>
      </c>
      <c r="CO167">
        <v>41.125</v>
      </c>
      <c r="CP167">
        <v>42.686999999999998</v>
      </c>
      <c r="CQ167">
        <v>41.901571428571422</v>
      </c>
      <c r="CR167">
        <v>41.811999999999998</v>
      </c>
      <c r="CS167">
        <v>42.436999999999998</v>
      </c>
      <c r="CT167">
        <v>597.47571428571428</v>
      </c>
      <c r="CU167">
        <v>597.50285714285724</v>
      </c>
      <c r="CV167">
        <v>0</v>
      </c>
      <c r="CW167">
        <v>1678120199.8</v>
      </c>
      <c r="CX167">
        <v>0</v>
      </c>
      <c r="CY167">
        <v>1678116306.0999999</v>
      </c>
      <c r="CZ167" t="s">
        <v>356</v>
      </c>
      <c r="DA167">
        <v>1678116302.5999999</v>
      </c>
      <c r="DB167">
        <v>1678116306.0999999</v>
      </c>
      <c r="DC167">
        <v>12</v>
      </c>
      <c r="DD167">
        <v>3.5000000000000003E-2</v>
      </c>
      <c r="DE167">
        <v>0.05</v>
      </c>
      <c r="DF167">
        <v>-6.1040000000000001</v>
      </c>
      <c r="DG167">
        <v>0.249</v>
      </c>
      <c r="DH167">
        <v>413</v>
      </c>
      <c r="DI167">
        <v>32</v>
      </c>
      <c r="DJ167">
        <v>0.5</v>
      </c>
      <c r="DK167">
        <v>0.15</v>
      </c>
      <c r="DL167">
        <v>-26.841727500000001</v>
      </c>
      <c r="DM167">
        <v>2.7118198874821601E-3</v>
      </c>
      <c r="DN167">
        <v>0.13164498278988829</v>
      </c>
      <c r="DO167">
        <v>1</v>
      </c>
      <c r="DP167">
        <v>2.2676750000000001</v>
      </c>
      <c r="DQ167">
        <v>4.9413883677251877E-3</v>
      </c>
      <c r="DR167">
        <v>1.7079344249706829E-3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658</v>
      </c>
      <c r="EA167">
        <v>3.29813</v>
      </c>
      <c r="EB167">
        <v>2.6253099999999998</v>
      </c>
      <c r="EC167">
        <v>0.18540599999999999</v>
      </c>
      <c r="ED167">
        <v>0.186386</v>
      </c>
      <c r="EE167">
        <v>0.13625000000000001</v>
      </c>
      <c r="EF167">
        <v>0.128633</v>
      </c>
      <c r="EG167">
        <v>24622</v>
      </c>
      <c r="EH167">
        <v>24951.3</v>
      </c>
      <c r="EI167">
        <v>28118.9</v>
      </c>
      <c r="EJ167">
        <v>29511.9</v>
      </c>
      <c r="EK167">
        <v>33444.1</v>
      </c>
      <c r="EL167">
        <v>35694</v>
      </c>
      <c r="EM167">
        <v>39707.5</v>
      </c>
      <c r="EN167">
        <v>42164.6</v>
      </c>
      <c r="EO167">
        <v>2.2492000000000001</v>
      </c>
      <c r="EP167">
        <v>2.2216200000000002</v>
      </c>
      <c r="EQ167">
        <v>0.12501000000000001</v>
      </c>
      <c r="ER167">
        <v>0</v>
      </c>
      <c r="ES167">
        <v>29.764099999999999</v>
      </c>
      <c r="ET167">
        <v>999.9</v>
      </c>
      <c r="EU167">
        <v>74</v>
      </c>
      <c r="EV167">
        <v>32.6</v>
      </c>
      <c r="EW167">
        <v>36.096299999999999</v>
      </c>
      <c r="EX167">
        <v>56.517200000000003</v>
      </c>
      <c r="EY167">
        <v>-4.1105799999999997</v>
      </c>
      <c r="EZ167">
        <v>2</v>
      </c>
      <c r="FA167">
        <v>0.33828999999999998</v>
      </c>
      <c r="FB167">
        <v>-0.49960500000000002</v>
      </c>
      <c r="FC167">
        <v>20.274699999999999</v>
      </c>
      <c r="FD167">
        <v>5.2207299999999996</v>
      </c>
      <c r="FE167">
        <v>12.0044</v>
      </c>
      <c r="FF167">
        <v>4.9869000000000003</v>
      </c>
      <c r="FG167">
        <v>3.2845800000000001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1.8622300000000001</v>
      </c>
      <c r="FN167">
        <v>1.8642300000000001</v>
      </c>
      <c r="FO167">
        <v>1.8603499999999999</v>
      </c>
      <c r="FP167">
        <v>1.8610500000000001</v>
      </c>
      <c r="FQ167">
        <v>1.8602000000000001</v>
      </c>
      <c r="FR167">
        <v>1.86188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-7.4429999999999996</v>
      </c>
      <c r="GH167">
        <v>0.25309999999999999</v>
      </c>
      <c r="GI167">
        <v>-4.4273770621571362</v>
      </c>
      <c r="GJ167">
        <v>-4.6782648166075668E-3</v>
      </c>
      <c r="GK167">
        <v>2.0645039605938809E-6</v>
      </c>
      <c r="GL167">
        <v>-4.2957140779123221E-10</v>
      </c>
      <c r="GM167">
        <v>-7.2769555290842433E-2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64.3</v>
      </c>
      <c r="GV167">
        <v>64.2</v>
      </c>
      <c r="GW167">
        <v>2.7831999999999999</v>
      </c>
      <c r="GX167">
        <v>2.5158700000000001</v>
      </c>
      <c r="GY167">
        <v>2.04834</v>
      </c>
      <c r="GZ167">
        <v>2.6208499999999999</v>
      </c>
      <c r="HA167">
        <v>2.1972700000000001</v>
      </c>
      <c r="HB167">
        <v>2.2863799999999999</v>
      </c>
      <c r="HC167">
        <v>37.409799999999997</v>
      </c>
      <c r="HD167">
        <v>14.7012</v>
      </c>
      <c r="HE167">
        <v>18</v>
      </c>
      <c r="HF167">
        <v>709.55100000000004</v>
      </c>
      <c r="HG167">
        <v>765.904</v>
      </c>
      <c r="HH167">
        <v>30.999700000000001</v>
      </c>
      <c r="HI167">
        <v>31.7105</v>
      </c>
      <c r="HJ167">
        <v>30.000299999999999</v>
      </c>
      <c r="HK167">
        <v>31.671600000000002</v>
      </c>
      <c r="HL167">
        <v>31.6845</v>
      </c>
      <c r="HM167">
        <v>55.671799999999998</v>
      </c>
      <c r="HN167">
        <v>20.014299999999999</v>
      </c>
      <c r="HO167">
        <v>100</v>
      </c>
      <c r="HP167">
        <v>31</v>
      </c>
      <c r="HQ167">
        <v>1017.03</v>
      </c>
      <c r="HR167">
        <v>30.482700000000001</v>
      </c>
      <c r="HS167">
        <v>99.107299999999995</v>
      </c>
      <c r="HT167">
        <v>97.793300000000002</v>
      </c>
    </row>
    <row r="168" spans="1:228" x14ac:dyDescent="0.2">
      <c r="A168">
        <v>153</v>
      </c>
      <c r="B168">
        <v>1678120162.0999999</v>
      </c>
      <c r="C168">
        <v>607</v>
      </c>
      <c r="D168" t="s">
        <v>665</v>
      </c>
      <c r="E168" t="s">
        <v>666</v>
      </c>
      <c r="F168">
        <v>4</v>
      </c>
      <c r="G168">
        <v>1678120159.7874999</v>
      </c>
      <c r="H168">
        <f t="shared" si="68"/>
        <v>2.5468541758532012E-3</v>
      </c>
      <c r="I168">
        <f t="shared" si="69"/>
        <v>2.5468541758532011</v>
      </c>
      <c r="J168">
        <f t="shared" si="70"/>
        <v>16.14765508807729</v>
      </c>
      <c r="K168">
        <f t="shared" si="71"/>
        <v>980.39249999999993</v>
      </c>
      <c r="L168">
        <f t="shared" si="72"/>
        <v>815.00412222163664</v>
      </c>
      <c r="M168">
        <f t="shared" si="73"/>
        <v>82.612782782689493</v>
      </c>
      <c r="N168">
        <f t="shared" si="74"/>
        <v>99.377353360492862</v>
      </c>
      <c r="O168">
        <f t="shared" si="75"/>
        <v>0.18395343251435814</v>
      </c>
      <c r="P168">
        <f t="shared" si="76"/>
        <v>2.7700676778180608</v>
      </c>
      <c r="Q168">
        <f t="shared" si="77"/>
        <v>0.17742639075909269</v>
      </c>
      <c r="R168">
        <f t="shared" si="78"/>
        <v>0.11145862864130375</v>
      </c>
      <c r="S168">
        <f t="shared" si="79"/>
        <v>226.11699482245146</v>
      </c>
      <c r="T168">
        <f t="shared" si="80"/>
        <v>32.653223965846202</v>
      </c>
      <c r="U168">
        <f t="shared" si="81"/>
        <v>31.7982625</v>
      </c>
      <c r="V168">
        <f t="shared" si="82"/>
        <v>4.7208293829423145</v>
      </c>
      <c r="W168">
        <f t="shared" si="83"/>
        <v>69.803412585070006</v>
      </c>
      <c r="X168">
        <f t="shared" si="84"/>
        <v>3.3235309190076094</v>
      </c>
      <c r="Y168">
        <f t="shared" si="85"/>
        <v>4.761272831693141</v>
      </c>
      <c r="Z168">
        <f t="shared" si="86"/>
        <v>1.397298463934705</v>
      </c>
      <c r="AA168">
        <f t="shared" si="87"/>
        <v>-112.31626915512618</v>
      </c>
      <c r="AB168">
        <f t="shared" si="88"/>
        <v>22.486853732950834</v>
      </c>
      <c r="AC168">
        <f t="shared" si="89"/>
        <v>1.8386911802624775</v>
      </c>
      <c r="AD168">
        <f t="shared" si="90"/>
        <v>138.1262705805386</v>
      </c>
      <c r="AE168">
        <f t="shared" si="91"/>
        <v>26.851175481278531</v>
      </c>
      <c r="AF168">
        <f t="shared" si="92"/>
        <v>2.544828788249617</v>
      </c>
      <c r="AG168">
        <f t="shared" si="93"/>
        <v>16.14765508807729</v>
      </c>
      <c r="AH168">
        <v>1038.459069622962</v>
      </c>
      <c r="AI168">
        <v>1016.729333333333</v>
      </c>
      <c r="AJ168">
        <v>1.7100516959036309</v>
      </c>
      <c r="AK168">
        <v>60.517425008819501</v>
      </c>
      <c r="AL168">
        <f t="shared" si="94"/>
        <v>2.5468541758532011</v>
      </c>
      <c r="AM168">
        <v>30.515928464032921</v>
      </c>
      <c r="AN168">
        <v>32.789256363636348</v>
      </c>
      <c r="AO168">
        <v>6.8702734377159663E-5</v>
      </c>
      <c r="AP168">
        <v>101.17215150411209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47568.08309781921</v>
      </c>
      <c r="AV168">
        <f t="shared" si="98"/>
        <v>1199.99875</v>
      </c>
      <c r="AW168">
        <f t="shared" si="99"/>
        <v>1025.9249574209596</v>
      </c>
      <c r="AX168">
        <f t="shared" si="100"/>
        <v>0.85493835507825278</v>
      </c>
      <c r="AY168">
        <f t="shared" si="101"/>
        <v>0.18843102530102757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1678120159.7874999</v>
      </c>
      <c r="BF168">
        <v>980.39249999999993</v>
      </c>
      <c r="BG168">
        <v>1007.48</v>
      </c>
      <c r="BH168">
        <v>32.787799999999997</v>
      </c>
      <c r="BI168">
        <v>30.51585</v>
      </c>
      <c r="BJ168">
        <v>987.84075000000007</v>
      </c>
      <c r="BK168">
        <v>32.534712499999998</v>
      </c>
      <c r="BL168">
        <v>650.02912500000002</v>
      </c>
      <c r="BM168">
        <v>101.264875</v>
      </c>
      <c r="BN168">
        <v>9.9989949999999994E-2</v>
      </c>
      <c r="BO168">
        <v>31.9488375</v>
      </c>
      <c r="BP168">
        <v>31.7982625</v>
      </c>
      <c r="BQ168">
        <v>999.9</v>
      </c>
      <c r="BR168">
        <v>0</v>
      </c>
      <c r="BS168">
        <v>0</v>
      </c>
      <c r="BT168">
        <v>9003.5137500000001</v>
      </c>
      <c r="BU168">
        <v>0</v>
      </c>
      <c r="BV168">
        <v>151.75125</v>
      </c>
      <c r="BW168">
        <v>-27.088962500000001</v>
      </c>
      <c r="BX168">
        <v>1013.62625</v>
      </c>
      <c r="BY168">
        <v>1039.1937499999999</v>
      </c>
      <c r="BZ168">
        <v>2.2719437500000002</v>
      </c>
      <c r="CA168">
        <v>1007.48</v>
      </c>
      <c r="CB168">
        <v>30.51585</v>
      </c>
      <c r="CC168">
        <v>3.3202462499999998</v>
      </c>
      <c r="CD168">
        <v>3.0901787500000002</v>
      </c>
      <c r="CE168">
        <v>25.727562500000001</v>
      </c>
      <c r="CF168">
        <v>24.521962500000001</v>
      </c>
      <c r="CG168">
        <v>1199.99875</v>
      </c>
      <c r="CH168">
        <v>0.499970625</v>
      </c>
      <c r="CI168">
        <v>0.500029375</v>
      </c>
      <c r="CJ168">
        <v>0</v>
      </c>
      <c r="CK168">
        <v>1347.1812500000001</v>
      </c>
      <c r="CL168">
        <v>4.9990899999999998</v>
      </c>
      <c r="CM168">
        <v>14677.2125</v>
      </c>
      <c r="CN168">
        <v>9557.7562500000004</v>
      </c>
      <c r="CO168">
        <v>41.125</v>
      </c>
      <c r="CP168">
        <v>42.694875000000003</v>
      </c>
      <c r="CQ168">
        <v>41.913749999999993</v>
      </c>
      <c r="CR168">
        <v>41.811999999999998</v>
      </c>
      <c r="CS168">
        <v>42.436999999999998</v>
      </c>
      <c r="CT168">
        <v>597.46624999999995</v>
      </c>
      <c r="CU168">
        <v>597.53374999999994</v>
      </c>
      <c r="CV168">
        <v>0</v>
      </c>
      <c r="CW168">
        <v>1678120204</v>
      </c>
      <c r="CX168">
        <v>0</v>
      </c>
      <c r="CY168">
        <v>1678116306.0999999</v>
      </c>
      <c r="CZ168" t="s">
        <v>356</v>
      </c>
      <c r="DA168">
        <v>1678116302.5999999</v>
      </c>
      <c r="DB168">
        <v>1678116306.0999999</v>
      </c>
      <c r="DC168">
        <v>12</v>
      </c>
      <c r="DD168">
        <v>3.5000000000000003E-2</v>
      </c>
      <c r="DE168">
        <v>0.05</v>
      </c>
      <c r="DF168">
        <v>-6.1040000000000001</v>
      </c>
      <c r="DG168">
        <v>0.249</v>
      </c>
      <c r="DH168">
        <v>413</v>
      </c>
      <c r="DI168">
        <v>32</v>
      </c>
      <c r="DJ168">
        <v>0.5</v>
      </c>
      <c r="DK168">
        <v>0.15</v>
      </c>
      <c r="DL168">
        <v>-26.868177500000002</v>
      </c>
      <c r="DM168">
        <v>-1.226646529080593</v>
      </c>
      <c r="DN168">
        <v>0.16254749996154971</v>
      </c>
      <c r="DO168">
        <v>0</v>
      </c>
      <c r="DP168">
        <v>2.2687580000000001</v>
      </c>
      <c r="DQ168">
        <v>1.1610056285173051E-2</v>
      </c>
      <c r="DR168">
        <v>1.9649875317670679E-3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3.2980100000000001</v>
      </c>
      <c r="EB168">
        <v>2.6253199999999999</v>
      </c>
      <c r="EC168">
        <v>0.18621199999999999</v>
      </c>
      <c r="ED168">
        <v>0.18717400000000001</v>
      </c>
      <c r="EE168">
        <v>0.13625899999999999</v>
      </c>
      <c r="EF168">
        <v>0.12864900000000001</v>
      </c>
      <c r="EG168">
        <v>24597.599999999999</v>
      </c>
      <c r="EH168">
        <v>24926.799999999999</v>
      </c>
      <c r="EI168">
        <v>28119</v>
      </c>
      <c r="EJ168">
        <v>29511.599999999999</v>
      </c>
      <c r="EK168">
        <v>33443.300000000003</v>
      </c>
      <c r="EL168">
        <v>35693.199999999997</v>
      </c>
      <c r="EM168">
        <v>39706.9</v>
      </c>
      <c r="EN168">
        <v>42164.3</v>
      </c>
      <c r="EO168">
        <v>2.24905</v>
      </c>
      <c r="EP168">
        <v>2.2215199999999999</v>
      </c>
      <c r="EQ168">
        <v>0.12528500000000001</v>
      </c>
      <c r="ER168">
        <v>0</v>
      </c>
      <c r="ES168">
        <v>29.769200000000001</v>
      </c>
      <c r="ET168">
        <v>999.9</v>
      </c>
      <c r="EU168">
        <v>74</v>
      </c>
      <c r="EV168">
        <v>32.6</v>
      </c>
      <c r="EW168">
        <v>36.093499999999999</v>
      </c>
      <c r="EX168">
        <v>57.057200000000002</v>
      </c>
      <c r="EY168">
        <v>-4.0184300000000004</v>
      </c>
      <c r="EZ168">
        <v>2</v>
      </c>
      <c r="FA168">
        <v>0.33873199999999998</v>
      </c>
      <c r="FB168">
        <v>-0.49839600000000001</v>
      </c>
      <c r="FC168">
        <v>20.2746</v>
      </c>
      <c r="FD168">
        <v>5.2201399999999998</v>
      </c>
      <c r="FE168">
        <v>12.004099999999999</v>
      </c>
      <c r="FF168">
        <v>4.9873000000000003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1.86222</v>
      </c>
      <c r="FN168">
        <v>1.86422</v>
      </c>
      <c r="FO168">
        <v>1.8603499999999999</v>
      </c>
      <c r="FP168">
        <v>1.86107</v>
      </c>
      <c r="FQ168">
        <v>1.8602000000000001</v>
      </c>
      <c r="FR168">
        <v>1.86188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-7.4550000000000001</v>
      </c>
      <c r="GH168">
        <v>0.25309999999999999</v>
      </c>
      <c r="GI168">
        <v>-4.4273770621571362</v>
      </c>
      <c r="GJ168">
        <v>-4.6782648166075668E-3</v>
      </c>
      <c r="GK168">
        <v>2.0645039605938809E-6</v>
      </c>
      <c r="GL168">
        <v>-4.2957140779123221E-10</v>
      </c>
      <c r="GM168">
        <v>-7.2769555290842433E-2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64.3</v>
      </c>
      <c r="GV168">
        <v>64.3</v>
      </c>
      <c r="GW168">
        <v>2.7978499999999999</v>
      </c>
      <c r="GX168">
        <v>2.5109900000000001</v>
      </c>
      <c r="GY168">
        <v>2.04834</v>
      </c>
      <c r="GZ168">
        <v>2.6220699999999999</v>
      </c>
      <c r="HA168">
        <v>2.1972700000000001</v>
      </c>
      <c r="HB168">
        <v>2.3095699999999999</v>
      </c>
      <c r="HC168">
        <v>37.409799999999997</v>
      </c>
      <c r="HD168">
        <v>14.709899999999999</v>
      </c>
      <c r="HE168">
        <v>18</v>
      </c>
      <c r="HF168">
        <v>709.45399999999995</v>
      </c>
      <c r="HG168">
        <v>765.83399999999995</v>
      </c>
      <c r="HH168">
        <v>31.0001</v>
      </c>
      <c r="HI168">
        <v>31.7133</v>
      </c>
      <c r="HJ168">
        <v>30.000399999999999</v>
      </c>
      <c r="HK168">
        <v>31.674199999999999</v>
      </c>
      <c r="HL168">
        <v>31.686599999999999</v>
      </c>
      <c r="HM168">
        <v>55.9664</v>
      </c>
      <c r="HN168">
        <v>20.014299999999999</v>
      </c>
      <c r="HO168">
        <v>100</v>
      </c>
      <c r="HP168">
        <v>31</v>
      </c>
      <c r="HQ168">
        <v>1023.74</v>
      </c>
      <c r="HR168">
        <v>30.4847</v>
      </c>
      <c r="HS168">
        <v>99.106399999999994</v>
      </c>
      <c r="HT168">
        <v>97.792599999999993</v>
      </c>
    </row>
    <row r="169" spans="1:228" x14ac:dyDescent="0.2">
      <c r="A169">
        <v>154</v>
      </c>
      <c r="B169">
        <v>1678120166.0999999</v>
      </c>
      <c r="C169">
        <v>611</v>
      </c>
      <c r="D169" t="s">
        <v>667</v>
      </c>
      <c r="E169" t="s">
        <v>668</v>
      </c>
      <c r="F169">
        <v>4</v>
      </c>
      <c r="G169">
        <v>1678120164.0999999</v>
      </c>
      <c r="H169">
        <f t="shared" si="68"/>
        <v>2.5453601811238984E-3</v>
      </c>
      <c r="I169">
        <f t="shared" si="69"/>
        <v>2.5453601811238986</v>
      </c>
      <c r="J169">
        <f t="shared" si="70"/>
        <v>16.38790803750037</v>
      </c>
      <c r="K169">
        <f t="shared" si="71"/>
        <v>987.4884285714287</v>
      </c>
      <c r="L169">
        <f t="shared" si="72"/>
        <v>819.33671376069117</v>
      </c>
      <c r="M169">
        <f t="shared" si="73"/>
        <v>83.051992015952024</v>
      </c>
      <c r="N169">
        <f t="shared" si="74"/>
        <v>100.09667540604475</v>
      </c>
      <c r="O169">
        <f t="shared" si="75"/>
        <v>0.18340627571866691</v>
      </c>
      <c r="P169">
        <f t="shared" si="76"/>
        <v>2.7676869859459581</v>
      </c>
      <c r="Q169">
        <f t="shared" si="77"/>
        <v>0.17691189882997754</v>
      </c>
      <c r="R169">
        <f t="shared" si="78"/>
        <v>0.11113427207273359</v>
      </c>
      <c r="S169">
        <f t="shared" si="79"/>
        <v>226.12381294897827</v>
      </c>
      <c r="T169">
        <f t="shared" si="80"/>
        <v>32.666319080422568</v>
      </c>
      <c r="U169">
        <f t="shared" si="81"/>
        <v>31.811199999999999</v>
      </c>
      <c r="V169">
        <f t="shared" si="82"/>
        <v>4.7242925249446213</v>
      </c>
      <c r="W169">
        <f t="shared" si="83"/>
        <v>69.760839934568367</v>
      </c>
      <c r="X169">
        <f t="shared" si="84"/>
        <v>3.3237785586536495</v>
      </c>
      <c r="Y169">
        <f t="shared" si="85"/>
        <v>4.7645334571246014</v>
      </c>
      <c r="Z169">
        <f t="shared" si="86"/>
        <v>1.4005139662909718</v>
      </c>
      <c r="AA169">
        <f t="shared" si="87"/>
        <v>-112.25038398756392</v>
      </c>
      <c r="AB169">
        <f t="shared" si="88"/>
        <v>22.341230842591521</v>
      </c>
      <c r="AC169">
        <f t="shared" si="89"/>
        <v>1.8285804853887826</v>
      </c>
      <c r="AD169">
        <f t="shared" si="90"/>
        <v>138.04324028939465</v>
      </c>
      <c r="AE169">
        <f t="shared" si="91"/>
        <v>26.954662318768264</v>
      </c>
      <c r="AF169">
        <f t="shared" si="92"/>
        <v>2.5431425476728116</v>
      </c>
      <c r="AG169">
        <f t="shared" si="93"/>
        <v>16.38790803750037</v>
      </c>
      <c r="AH169">
        <v>1045.3396142594979</v>
      </c>
      <c r="AI169">
        <v>1023.484606060605</v>
      </c>
      <c r="AJ169">
        <v>1.6821434378893321</v>
      </c>
      <c r="AK169">
        <v>60.517425008819501</v>
      </c>
      <c r="AL169">
        <f t="shared" si="94"/>
        <v>2.5453601811238986</v>
      </c>
      <c r="AM169">
        <v>30.519656756198501</v>
      </c>
      <c r="AN169">
        <v>32.791903636363642</v>
      </c>
      <c r="AO169">
        <v>3.4566377512187628E-5</v>
      </c>
      <c r="AP169">
        <v>101.17215150411209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47500.442726426852</v>
      </c>
      <c r="AV169">
        <f t="shared" si="98"/>
        <v>1200.045714285714</v>
      </c>
      <c r="AW169">
        <f t="shared" si="99"/>
        <v>1025.9640564502477</v>
      </c>
      <c r="AX169">
        <f t="shared" si="100"/>
        <v>0.85493747799509245</v>
      </c>
      <c r="AY169">
        <f t="shared" si="101"/>
        <v>0.1884293325305284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1678120164.0999999</v>
      </c>
      <c r="BF169">
        <v>987.4884285714287</v>
      </c>
      <c r="BG169">
        <v>1014.687142857143</v>
      </c>
      <c r="BH169">
        <v>32.790228571428571</v>
      </c>
      <c r="BI169">
        <v>30.519742857142859</v>
      </c>
      <c r="BJ169">
        <v>994.94971428571421</v>
      </c>
      <c r="BK169">
        <v>32.537142857142861</v>
      </c>
      <c r="BL169">
        <v>650.01571428571424</v>
      </c>
      <c r="BM169">
        <v>101.26471428571431</v>
      </c>
      <c r="BN169">
        <v>0.1001954285714286</v>
      </c>
      <c r="BO169">
        <v>31.960928571428571</v>
      </c>
      <c r="BP169">
        <v>31.811199999999999</v>
      </c>
      <c r="BQ169">
        <v>999.89999999999986</v>
      </c>
      <c r="BR169">
        <v>0</v>
      </c>
      <c r="BS169">
        <v>0</v>
      </c>
      <c r="BT169">
        <v>8990.8914285714291</v>
      </c>
      <c r="BU169">
        <v>0</v>
      </c>
      <c r="BV169">
        <v>155.04714285714289</v>
      </c>
      <c r="BW169">
        <v>-27.19951428571429</v>
      </c>
      <c r="BX169">
        <v>1020.964285714286</v>
      </c>
      <c r="BY169">
        <v>1046.6314285714291</v>
      </c>
      <c r="BZ169">
        <v>2.2705014285714289</v>
      </c>
      <c r="CA169">
        <v>1014.687142857143</v>
      </c>
      <c r="CB169">
        <v>30.519742857142859</v>
      </c>
      <c r="CC169">
        <v>3.3204928571428569</v>
      </c>
      <c r="CD169">
        <v>3.0905742857142862</v>
      </c>
      <c r="CE169">
        <v>25.728828571428568</v>
      </c>
      <c r="CF169">
        <v>24.524100000000001</v>
      </c>
      <c r="CG169">
        <v>1200.045714285714</v>
      </c>
      <c r="CH169">
        <v>0.50000214285714284</v>
      </c>
      <c r="CI169">
        <v>0.49999785714285722</v>
      </c>
      <c r="CJ169">
        <v>0</v>
      </c>
      <c r="CK169">
        <v>1348.1442857142861</v>
      </c>
      <c r="CL169">
        <v>4.9990899999999998</v>
      </c>
      <c r="CM169">
        <v>14659.54285714286</v>
      </c>
      <c r="CN169">
        <v>9558.2257142857161</v>
      </c>
      <c r="CO169">
        <v>41.125</v>
      </c>
      <c r="CP169">
        <v>42.686999999999998</v>
      </c>
      <c r="CQ169">
        <v>41.875</v>
      </c>
      <c r="CR169">
        <v>41.811999999999998</v>
      </c>
      <c r="CS169">
        <v>42.436999999999998</v>
      </c>
      <c r="CT169">
        <v>597.52428571428572</v>
      </c>
      <c r="CU169">
        <v>597.52142857142849</v>
      </c>
      <c r="CV169">
        <v>0</v>
      </c>
      <c r="CW169">
        <v>1678120208.2</v>
      </c>
      <c r="CX169">
        <v>0</v>
      </c>
      <c r="CY169">
        <v>1678116306.0999999</v>
      </c>
      <c r="CZ169" t="s">
        <v>356</v>
      </c>
      <c r="DA169">
        <v>1678116302.5999999</v>
      </c>
      <c r="DB169">
        <v>1678116306.0999999</v>
      </c>
      <c r="DC169">
        <v>12</v>
      </c>
      <c r="DD169">
        <v>3.5000000000000003E-2</v>
      </c>
      <c r="DE169">
        <v>0.05</v>
      </c>
      <c r="DF169">
        <v>-6.1040000000000001</v>
      </c>
      <c r="DG169">
        <v>0.249</v>
      </c>
      <c r="DH169">
        <v>413</v>
      </c>
      <c r="DI169">
        <v>32</v>
      </c>
      <c r="DJ169">
        <v>0.5</v>
      </c>
      <c r="DK169">
        <v>0.15</v>
      </c>
      <c r="DL169">
        <v>-26.933399999999999</v>
      </c>
      <c r="DM169">
        <v>-1.9652397748592669</v>
      </c>
      <c r="DN169">
        <v>0.19572277077540051</v>
      </c>
      <c r="DO169">
        <v>0</v>
      </c>
      <c r="DP169">
        <v>2.2691865</v>
      </c>
      <c r="DQ169">
        <v>1.4313545966223289E-2</v>
      </c>
      <c r="DR169">
        <v>1.8744073063237971E-3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3.2981500000000001</v>
      </c>
      <c r="EB169">
        <v>2.6253899999999999</v>
      </c>
      <c r="EC169">
        <v>0.18698799999999999</v>
      </c>
      <c r="ED169">
        <v>0.18796599999999999</v>
      </c>
      <c r="EE169">
        <v>0.136272</v>
      </c>
      <c r="EF169">
        <v>0.12865299999999999</v>
      </c>
      <c r="EG169">
        <v>24573.599999999999</v>
      </c>
      <c r="EH169">
        <v>24902.3</v>
      </c>
      <c r="EI169">
        <v>28118.400000000001</v>
      </c>
      <c r="EJ169">
        <v>29511.4</v>
      </c>
      <c r="EK169">
        <v>33443</v>
      </c>
      <c r="EL169">
        <v>35692.5</v>
      </c>
      <c r="EM169">
        <v>39707.1</v>
      </c>
      <c r="EN169">
        <v>42163.5</v>
      </c>
      <c r="EO169">
        <v>2.2491300000000001</v>
      </c>
      <c r="EP169">
        <v>2.2215799999999999</v>
      </c>
      <c r="EQ169">
        <v>0.12559799999999999</v>
      </c>
      <c r="ER169">
        <v>0</v>
      </c>
      <c r="ES169">
        <v>29.7744</v>
      </c>
      <c r="ET169">
        <v>999.9</v>
      </c>
      <c r="EU169">
        <v>74</v>
      </c>
      <c r="EV169">
        <v>32.6</v>
      </c>
      <c r="EW169">
        <v>36.094999999999999</v>
      </c>
      <c r="EX169">
        <v>56.877200000000002</v>
      </c>
      <c r="EY169">
        <v>-4.0945499999999999</v>
      </c>
      <c r="EZ169">
        <v>2</v>
      </c>
      <c r="FA169">
        <v>0.33871699999999999</v>
      </c>
      <c r="FB169">
        <v>-0.49816199999999999</v>
      </c>
      <c r="FC169">
        <v>20.274699999999999</v>
      </c>
      <c r="FD169">
        <v>5.2201399999999998</v>
      </c>
      <c r="FE169">
        <v>12.004099999999999</v>
      </c>
      <c r="FF169">
        <v>4.9872500000000004</v>
      </c>
      <c r="FG169">
        <v>3.2845800000000001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1.8622099999999999</v>
      </c>
      <c r="FN169">
        <v>1.8642399999999999</v>
      </c>
      <c r="FO169">
        <v>1.8603499999999999</v>
      </c>
      <c r="FP169">
        <v>1.86104</v>
      </c>
      <c r="FQ169">
        <v>1.8602000000000001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-7.468</v>
      </c>
      <c r="GH169">
        <v>0.25309999999999999</v>
      </c>
      <c r="GI169">
        <v>-4.4273770621571362</v>
      </c>
      <c r="GJ169">
        <v>-4.6782648166075668E-3</v>
      </c>
      <c r="GK169">
        <v>2.0645039605938809E-6</v>
      </c>
      <c r="GL169">
        <v>-4.2957140779123221E-10</v>
      </c>
      <c r="GM169">
        <v>-7.2769555290842433E-2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64.400000000000006</v>
      </c>
      <c r="GV169">
        <v>64.3</v>
      </c>
      <c r="GW169">
        <v>2.8125</v>
      </c>
      <c r="GX169">
        <v>2.5061</v>
      </c>
      <c r="GY169">
        <v>2.04834</v>
      </c>
      <c r="GZ169">
        <v>2.6220699999999999</v>
      </c>
      <c r="HA169">
        <v>2.1972700000000001</v>
      </c>
      <c r="HB169">
        <v>2.3083499999999999</v>
      </c>
      <c r="HC169">
        <v>37.409799999999997</v>
      </c>
      <c r="HD169">
        <v>14.7187</v>
      </c>
      <c r="HE169">
        <v>18</v>
      </c>
      <c r="HF169">
        <v>709.54899999999998</v>
      </c>
      <c r="HG169">
        <v>765.90899999999999</v>
      </c>
      <c r="HH169">
        <v>31.0001</v>
      </c>
      <c r="HI169">
        <v>31.716100000000001</v>
      </c>
      <c r="HJ169">
        <v>30.0002</v>
      </c>
      <c r="HK169">
        <v>31.677</v>
      </c>
      <c r="HL169">
        <v>31.688700000000001</v>
      </c>
      <c r="HM169">
        <v>56.261800000000001</v>
      </c>
      <c r="HN169">
        <v>20.014299999999999</v>
      </c>
      <c r="HO169">
        <v>100</v>
      </c>
      <c r="HP169">
        <v>31</v>
      </c>
      <c r="HQ169">
        <v>1030.4100000000001</v>
      </c>
      <c r="HR169">
        <v>30.478100000000001</v>
      </c>
      <c r="HS169">
        <v>99.105900000000005</v>
      </c>
      <c r="HT169">
        <v>97.791200000000003</v>
      </c>
    </row>
    <row r="170" spans="1:228" x14ac:dyDescent="0.2">
      <c r="A170">
        <v>155</v>
      </c>
      <c r="B170">
        <v>1678120170.0999999</v>
      </c>
      <c r="C170">
        <v>615</v>
      </c>
      <c r="D170" t="s">
        <v>669</v>
      </c>
      <c r="E170" t="s">
        <v>670</v>
      </c>
      <c r="F170">
        <v>4</v>
      </c>
      <c r="G170">
        <v>1678120167.7874999</v>
      </c>
      <c r="H170">
        <f t="shared" si="68"/>
        <v>2.5466768826188199E-3</v>
      </c>
      <c r="I170">
        <f t="shared" si="69"/>
        <v>2.54667688261882</v>
      </c>
      <c r="J170">
        <f t="shared" si="70"/>
        <v>16.104742849969075</v>
      </c>
      <c r="K170">
        <f t="shared" si="71"/>
        <v>993.56412499999999</v>
      </c>
      <c r="L170">
        <f t="shared" si="72"/>
        <v>827.48030482203012</v>
      </c>
      <c r="M170">
        <f t="shared" si="73"/>
        <v>83.877843852641604</v>
      </c>
      <c r="N170">
        <f t="shared" si="74"/>
        <v>100.71299105089923</v>
      </c>
      <c r="O170">
        <f t="shared" si="75"/>
        <v>0.18305986960814732</v>
      </c>
      <c r="P170">
        <f t="shared" si="76"/>
        <v>2.7664380499397572</v>
      </c>
      <c r="Q170">
        <f t="shared" si="77"/>
        <v>0.17658672633293257</v>
      </c>
      <c r="R170">
        <f t="shared" si="78"/>
        <v>0.11092922059506927</v>
      </c>
      <c r="S170">
        <f t="shared" si="79"/>
        <v>226.09676312094481</v>
      </c>
      <c r="T170">
        <f t="shared" si="80"/>
        <v>32.673928248173283</v>
      </c>
      <c r="U170">
        <f t="shared" si="81"/>
        <v>31.825150000000001</v>
      </c>
      <c r="V170">
        <f t="shared" si="82"/>
        <v>4.7280291735616746</v>
      </c>
      <c r="W170">
        <f t="shared" si="83"/>
        <v>69.739413896107607</v>
      </c>
      <c r="X170">
        <f t="shared" si="84"/>
        <v>3.3242340935901264</v>
      </c>
      <c r="Y170">
        <f t="shared" si="85"/>
        <v>4.7666504604445255</v>
      </c>
      <c r="Z170">
        <f t="shared" si="86"/>
        <v>1.4037950799715482</v>
      </c>
      <c r="AA170">
        <f t="shared" si="87"/>
        <v>-112.30845052348995</v>
      </c>
      <c r="AB170">
        <f t="shared" si="88"/>
        <v>21.420836895307101</v>
      </c>
      <c r="AC170">
        <f t="shared" si="89"/>
        <v>1.7542278853205384</v>
      </c>
      <c r="AD170">
        <f t="shared" si="90"/>
        <v>136.9633773780825</v>
      </c>
      <c r="AE170">
        <f t="shared" si="91"/>
        <v>27.036719374916178</v>
      </c>
      <c r="AF170">
        <f t="shared" si="92"/>
        <v>2.5441826036680073</v>
      </c>
      <c r="AG170">
        <f t="shared" si="93"/>
        <v>16.104742849969075</v>
      </c>
      <c r="AH170">
        <v>1052.229707857523</v>
      </c>
      <c r="AI170">
        <v>1030.4196363636361</v>
      </c>
      <c r="AJ170">
        <v>1.742624759868773</v>
      </c>
      <c r="AK170">
        <v>60.517425008819501</v>
      </c>
      <c r="AL170">
        <f t="shared" si="94"/>
        <v>2.54667688261882</v>
      </c>
      <c r="AM170">
        <v>30.523057132626871</v>
      </c>
      <c r="AN170">
        <v>32.796343636363638</v>
      </c>
      <c r="AO170">
        <v>5.4107977030600151E-5</v>
      </c>
      <c r="AP170">
        <v>101.17215150411209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47464.742100084935</v>
      </c>
      <c r="AV170">
        <f t="shared" si="98"/>
        <v>1199.89375</v>
      </c>
      <c r="AW170">
        <f t="shared" si="99"/>
        <v>1025.834957575619</v>
      </c>
      <c r="AX170">
        <f t="shared" si="100"/>
        <v>0.85493816229613584</v>
      </c>
      <c r="AY170">
        <f t="shared" si="101"/>
        <v>0.18843065323154223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1678120167.7874999</v>
      </c>
      <c r="BF170">
        <v>993.56412499999999</v>
      </c>
      <c r="BG170">
        <v>1020.85375</v>
      </c>
      <c r="BH170">
        <v>32.794574999999988</v>
      </c>
      <c r="BI170">
        <v>30.523174999999998</v>
      </c>
      <c r="BJ170">
        <v>1001.037625</v>
      </c>
      <c r="BK170">
        <v>32.541449999999998</v>
      </c>
      <c r="BL170">
        <v>650.01687500000003</v>
      </c>
      <c r="BM170">
        <v>101.26524999999999</v>
      </c>
      <c r="BN170">
        <v>0.10011587499999999</v>
      </c>
      <c r="BO170">
        <v>31.968775000000001</v>
      </c>
      <c r="BP170">
        <v>31.825150000000001</v>
      </c>
      <c r="BQ170">
        <v>999.9</v>
      </c>
      <c r="BR170">
        <v>0</v>
      </c>
      <c r="BS170">
        <v>0</v>
      </c>
      <c r="BT170">
        <v>8984.21875</v>
      </c>
      <c r="BU170">
        <v>0</v>
      </c>
      <c r="BV170">
        <v>167.09925000000001</v>
      </c>
      <c r="BW170">
        <v>-27.288162499999999</v>
      </c>
      <c r="BX170">
        <v>1027.25125</v>
      </c>
      <c r="BY170">
        <v>1052.99125</v>
      </c>
      <c r="BZ170">
        <v>2.2713950000000001</v>
      </c>
      <c r="CA170">
        <v>1020.85375</v>
      </c>
      <c r="CB170">
        <v>30.523174999999998</v>
      </c>
      <c r="CC170">
        <v>3.3209512499999998</v>
      </c>
      <c r="CD170">
        <v>3.0909387499999998</v>
      </c>
      <c r="CE170">
        <v>25.7311625</v>
      </c>
      <c r="CF170">
        <v>24.526074999999999</v>
      </c>
      <c r="CG170">
        <v>1199.89375</v>
      </c>
      <c r="CH170">
        <v>0.49997762499999998</v>
      </c>
      <c r="CI170">
        <v>0.50002237499999991</v>
      </c>
      <c r="CJ170">
        <v>0</v>
      </c>
      <c r="CK170">
        <v>1348.7674999999999</v>
      </c>
      <c r="CL170">
        <v>4.9990899999999998</v>
      </c>
      <c r="CM170">
        <v>14657.012500000001</v>
      </c>
      <c r="CN170">
        <v>9556.9475000000002</v>
      </c>
      <c r="CO170">
        <v>41.125</v>
      </c>
      <c r="CP170">
        <v>42.686999999999998</v>
      </c>
      <c r="CQ170">
        <v>41.882750000000001</v>
      </c>
      <c r="CR170">
        <v>41.811999999999998</v>
      </c>
      <c r="CS170">
        <v>42.436999999999998</v>
      </c>
      <c r="CT170">
        <v>597.4224999999999</v>
      </c>
      <c r="CU170">
        <v>597.47500000000002</v>
      </c>
      <c r="CV170">
        <v>0</v>
      </c>
      <c r="CW170">
        <v>1678120211.8</v>
      </c>
      <c r="CX170">
        <v>0</v>
      </c>
      <c r="CY170">
        <v>1678116306.0999999</v>
      </c>
      <c r="CZ170" t="s">
        <v>356</v>
      </c>
      <c r="DA170">
        <v>1678116302.5999999</v>
      </c>
      <c r="DB170">
        <v>1678116306.0999999</v>
      </c>
      <c r="DC170">
        <v>12</v>
      </c>
      <c r="DD170">
        <v>3.5000000000000003E-2</v>
      </c>
      <c r="DE170">
        <v>0.05</v>
      </c>
      <c r="DF170">
        <v>-6.1040000000000001</v>
      </c>
      <c r="DG170">
        <v>0.249</v>
      </c>
      <c r="DH170">
        <v>413</v>
      </c>
      <c r="DI170">
        <v>32</v>
      </c>
      <c r="DJ170">
        <v>0.5</v>
      </c>
      <c r="DK170">
        <v>0.15</v>
      </c>
      <c r="DL170">
        <v>-27.059647500000001</v>
      </c>
      <c r="DM170">
        <v>-1.823823264540297</v>
      </c>
      <c r="DN170">
        <v>0.18260341314923431</v>
      </c>
      <c r="DO170">
        <v>0</v>
      </c>
      <c r="DP170">
        <v>2.2700425000000002</v>
      </c>
      <c r="DQ170">
        <v>1.355324577860724E-2</v>
      </c>
      <c r="DR170">
        <v>1.8091928448896899E-3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3.2979699999999998</v>
      </c>
      <c r="EB170">
        <v>2.6252900000000001</v>
      </c>
      <c r="EC170">
        <v>0.18779799999999999</v>
      </c>
      <c r="ED170">
        <v>0.18875600000000001</v>
      </c>
      <c r="EE170">
        <v>0.13628000000000001</v>
      </c>
      <c r="EF170">
        <v>0.12866900000000001</v>
      </c>
      <c r="EG170">
        <v>24549.599999999999</v>
      </c>
      <c r="EH170">
        <v>24878.2</v>
      </c>
      <c r="EI170">
        <v>28119</v>
      </c>
      <c r="EJ170">
        <v>29511.7</v>
      </c>
      <c r="EK170">
        <v>33443.4</v>
      </c>
      <c r="EL170">
        <v>35692.5</v>
      </c>
      <c r="EM170">
        <v>39707.9</v>
      </c>
      <c r="EN170">
        <v>42164.3</v>
      </c>
      <c r="EO170">
        <v>2.2489499999999998</v>
      </c>
      <c r="EP170">
        <v>2.2215500000000001</v>
      </c>
      <c r="EQ170">
        <v>0.12617900000000001</v>
      </c>
      <c r="ER170">
        <v>0</v>
      </c>
      <c r="ES170">
        <v>29.779499999999999</v>
      </c>
      <c r="ET170">
        <v>999.9</v>
      </c>
      <c r="EU170">
        <v>74</v>
      </c>
      <c r="EV170">
        <v>32.6</v>
      </c>
      <c r="EW170">
        <v>36.098500000000001</v>
      </c>
      <c r="EX170">
        <v>57.357199999999999</v>
      </c>
      <c r="EY170">
        <v>-4.18269</v>
      </c>
      <c r="EZ170">
        <v>2</v>
      </c>
      <c r="FA170">
        <v>0.33902399999999999</v>
      </c>
      <c r="FB170">
        <v>-0.49759300000000001</v>
      </c>
      <c r="FC170">
        <v>20.274699999999999</v>
      </c>
      <c r="FD170">
        <v>5.2199900000000001</v>
      </c>
      <c r="FE170">
        <v>12.004300000000001</v>
      </c>
      <c r="FF170">
        <v>4.9873500000000002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1.86222</v>
      </c>
      <c r="FN170">
        <v>1.86426</v>
      </c>
      <c r="FO170">
        <v>1.8603499999999999</v>
      </c>
      <c r="FP170">
        <v>1.86104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-7.4809999999999999</v>
      </c>
      <c r="GH170">
        <v>0.25309999999999999</v>
      </c>
      <c r="GI170">
        <v>-4.4273770621571362</v>
      </c>
      <c r="GJ170">
        <v>-4.6782648166075668E-3</v>
      </c>
      <c r="GK170">
        <v>2.0645039605938809E-6</v>
      </c>
      <c r="GL170">
        <v>-4.2957140779123221E-10</v>
      </c>
      <c r="GM170">
        <v>-7.2769555290842433E-2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64.5</v>
      </c>
      <c r="GV170">
        <v>64.400000000000006</v>
      </c>
      <c r="GW170">
        <v>2.8283700000000001</v>
      </c>
      <c r="GX170">
        <v>2.50732</v>
      </c>
      <c r="GY170">
        <v>2.04834</v>
      </c>
      <c r="GZ170">
        <v>2.6220699999999999</v>
      </c>
      <c r="HA170">
        <v>2.1972700000000001</v>
      </c>
      <c r="HB170">
        <v>2.33887</v>
      </c>
      <c r="HC170">
        <v>37.409799999999997</v>
      </c>
      <c r="HD170">
        <v>14.7187</v>
      </c>
      <c r="HE170">
        <v>18</v>
      </c>
      <c r="HF170">
        <v>709.42700000000002</v>
      </c>
      <c r="HG170">
        <v>765.92100000000005</v>
      </c>
      <c r="HH170">
        <v>31.0002</v>
      </c>
      <c r="HI170">
        <v>31.7196</v>
      </c>
      <c r="HJ170">
        <v>30.000399999999999</v>
      </c>
      <c r="HK170">
        <v>31.678999999999998</v>
      </c>
      <c r="HL170">
        <v>31.691400000000002</v>
      </c>
      <c r="HM170">
        <v>56.554200000000002</v>
      </c>
      <c r="HN170">
        <v>20.014299999999999</v>
      </c>
      <c r="HO170">
        <v>100</v>
      </c>
      <c r="HP170">
        <v>31</v>
      </c>
      <c r="HQ170">
        <v>1037.0899999999999</v>
      </c>
      <c r="HR170">
        <v>30.4785</v>
      </c>
      <c r="HS170">
        <v>99.108000000000004</v>
      </c>
      <c r="HT170">
        <v>97.792699999999996</v>
      </c>
    </row>
    <row r="171" spans="1:228" x14ac:dyDescent="0.2">
      <c r="A171">
        <v>156</v>
      </c>
      <c r="B171">
        <v>1678120174.0999999</v>
      </c>
      <c r="C171">
        <v>619</v>
      </c>
      <c r="D171" t="s">
        <v>671</v>
      </c>
      <c r="E171" t="s">
        <v>672</v>
      </c>
      <c r="F171">
        <v>4</v>
      </c>
      <c r="G171">
        <v>1678120172.0999999</v>
      </c>
      <c r="H171">
        <f t="shared" si="68"/>
        <v>2.5398853093334321E-3</v>
      </c>
      <c r="I171">
        <f t="shared" si="69"/>
        <v>2.5398853093334322</v>
      </c>
      <c r="J171">
        <f t="shared" si="70"/>
        <v>16.269232929861687</v>
      </c>
      <c r="K171">
        <f t="shared" si="71"/>
        <v>1000.817571428571</v>
      </c>
      <c r="L171">
        <f t="shared" si="72"/>
        <v>832.65499688944283</v>
      </c>
      <c r="M171">
        <f t="shared" si="73"/>
        <v>84.401589083119731</v>
      </c>
      <c r="N171">
        <f t="shared" si="74"/>
        <v>101.44729056624612</v>
      </c>
      <c r="O171">
        <f t="shared" si="75"/>
        <v>0.18248364633418906</v>
      </c>
      <c r="P171">
        <f t="shared" si="76"/>
        <v>2.7685764772192591</v>
      </c>
      <c r="Q171">
        <f t="shared" si="77"/>
        <v>0.17605520055818502</v>
      </c>
      <c r="R171">
        <f t="shared" si="78"/>
        <v>0.11059320423405367</v>
      </c>
      <c r="S171">
        <f t="shared" si="79"/>
        <v>226.11885647750441</v>
      </c>
      <c r="T171">
        <f t="shared" si="80"/>
        <v>32.680581519327454</v>
      </c>
      <c r="U171">
        <f t="shared" si="81"/>
        <v>31.827200000000001</v>
      </c>
      <c r="V171">
        <f t="shared" si="82"/>
        <v>4.7285785035914518</v>
      </c>
      <c r="W171">
        <f t="shared" si="83"/>
        <v>69.720783578614416</v>
      </c>
      <c r="X171">
        <f t="shared" si="84"/>
        <v>3.3243184886546517</v>
      </c>
      <c r="Y171">
        <f t="shared" si="85"/>
        <v>4.7680452198393342</v>
      </c>
      <c r="Z171">
        <f t="shared" si="86"/>
        <v>1.4042600149368001</v>
      </c>
      <c r="AA171">
        <f t="shared" si="87"/>
        <v>-112.00894214160435</v>
      </c>
      <c r="AB171">
        <f t="shared" si="88"/>
        <v>21.902764757847013</v>
      </c>
      <c r="AC171">
        <f t="shared" si="89"/>
        <v>1.7923728711299172</v>
      </c>
      <c r="AD171">
        <f t="shared" si="90"/>
        <v>137.80505196487698</v>
      </c>
      <c r="AE171">
        <f t="shared" si="91"/>
        <v>26.973272417360388</v>
      </c>
      <c r="AF171">
        <f t="shared" si="92"/>
        <v>2.5417352100024844</v>
      </c>
      <c r="AG171">
        <f t="shared" si="93"/>
        <v>16.269232929861687</v>
      </c>
      <c r="AH171">
        <v>1059.1332178416681</v>
      </c>
      <c r="AI171">
        <v>1037.2909090909091</v>
      </c>
      <c r="AJ171">
        <v>1.708995449243659</v>
      </c>
      <c r="AK171">
        <v>60.517425008819501</v>
      </c>
      <c r="AL171">
        <f t="shared" si="94"/>
        <v>2.5398853093334322</v>
      </c>
      <c r="AM171">
        <v>30.52655863771373</v>
      </c>
      <c r="AN171">
        <v>32.794286666666657</v>
      </c>
      <c r="AO171">
        <v>-1.4577903669740599E-5</v>
      </c>
      <c r="AP171">
        <v>101.17215150411209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47522.97742189472</v>
      </c>
      <c r="AV171">
        <f t="shared" si="98"/>
        <v>1200.007142857143</v>
      </c>
      <c r="AW171">
        <f t="shared" si="99"/>
        <v>1025.932277967619</v>
      </c>
      <c r="AX171">
        <f t="shared" si="100"/>
        <v>0.85493847605351536</v>
      </c>
      <c r="AY171">
        <f t="shared" si="101"/>
        <v>0.18843125878328471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1678120172.0999999</v>
      </c>
      <c r="BF171">
        <v>1000.817571428571</v>
      </c>
      <c r="BG171">
        <v>1028.0642857142859</v>
      </c>
      <c r="BH171">
        <v>32.795714285714283</v>
      </c>
      <c r="BI171">
        <v>30.526428571428571</v>
      </c>
      <c r="BJ171">
        <v>1008.301428571429</v>
      </c>
      <c r="BK171">
        <v>32.5426</v>
      </c>
      <c r="BL171">
        <v>649.99585714285706</v>
      </c>
      <c r="BM171">
        <v>101.2645714285714</v>
      </c>
      <c r="BN171">
        <v>9.9846485714285713E-2</v>
      </c>
      <c r="BO171">
        <v>31.973942857142859</v>
      </c>
      <c r="BP171">
        <v>31.827200000000001</v>
      </c>
      <c r="BQ171">
        <v>999.89999999999986</v>
      </c>
      <c r="BR171">
        <v>0</v>
      </c>
      <c r="BS171">
        <v>0</v>
      </c>
      <c r="BT171">
        <v>8995.6242857142861</v>
      </c>
      <c r="BU171">
        <v>0</v>
      </c>
      <c r="BV171">
        <v>166.15085714285709</v>
      </c>
      <c r="BW171">
        <v>-27.246928571428569</v>
      </c>
      <c r="BX171">
        <v>1034.751428571429</v>
      </c>
      <c r="BY171">
        <v>1060.437142857143</v>
      </c>
      <c r="BZ171">
        <v>2.269278571428571</v>
      </c>
      <c r="CA171">
        <v>1028.0642857142859</v>
      </c>
      <c r="CB171">
        <v>30.526428571428571</v>
      </c>
      <c r="CC171">
        <v>3.3210485714285718</v>
      </c>
      <c r="CD171">
        <v>3.0912500000000001</v>
      </c>
      <c r="CE171">
        <v>25.731657142857141</v>
      </c>
      <c r="CF171">
        <v>24.52777142857143</v>
      </c>
      <c r="CG171">
        <v>1200.007142857143</v>
      </c>
      <c r="CH171">
        <v>0.4999662857142857</v>
      </c>
      <c r="CI171">
        <v>0.5000337142857143</v>
      </c>
      <c r="CJ171">
        <v>0</v>
      </c>
      <c r="CK171">
        <v>1349.777142857143</v>
      </c>
      <c r="CL171">
        <v>4.9990899999999998</v>
      </c>
      <c r="CM171">
        <v>14663.7</v>
      </c>
      <c r="CN171">
        <v>9557.8014285714289</v>
      </c>
      <c r="CO171">
        <v>41.125</v>
      </c>
      <c r="CP171">
        <v>42.686999999999998</v>
      </c>
      <c r="CQ171">
        <v>41.883857142857153</v>
      </c>
      <c r="CR171">
        <v>41.811999999999998</v>
      </c>
      <c r="CS171">
        <v>42.436999999999998</v>
      </c>
      <c r="CT171">
        <v>597.46571428571428</v>
      </c>
      <c r="CU171">
        <v>597.5428571428572</v>
      </c>
      <c r="CV171">
        <v>0</v>
      </c>
      <c r="CW171">
        <v>1678120216</v>
      </c>
      <c r="CX171">
        <v>0</v>
      </c>
      <c r="CY171">
        <v>1678116306.0999999</v>
      </c>
      <c r="CZ171" t="s">
        <v>356</v>
      </c>
      <c r="DA171">
        <v>1678116302.5999999</v>
      </c>
      <c r="DB171">
        <v>1678116306.0999999</v>
      </c>
      <c r="DC171">
        <v>12</v>
      </c>
      <c r="DD171">
        <v>3.5000000000000003E-2</v>
      </c>
      <c r="DE171">
        <v>0.05</v>
      </c>
      <c r="DF171">
        <v>-6.1040000000000001</v>
      </c>
      <c r="DG171">
        <v>0.249</v>
      </c>
      <c r="DH171">
        <v>413</v>
      </c>
      <c r="DI171">
        <v>32</v>
      </c>
      <c r="DJ171">
        <v>0.5</v>
      </c>
      <c r="DK171">
        <v>0.15</v>
      </c>
      <c r="DL171">
        <v>-27.153957500000001</v>
      </c>
      <c r="DM171">
        <v>-1.09118836772983</v>
      </c>
      <c r="DN171">
        <v>0.11992185348696879</v>
      </c>
      <c r="DO171">
        <v>0</v>
      </c>
      <c r="DP171">
        <v>2.2702844999999998</v>
      </c>
      <c r="DQ171">
        <v>4.7925703564682528E-3</v>
      </c>
      <c r="DR171">
        <v>1.6921937684556171E-3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3.2980800000000001</v>
      </c>
      <c r="EB171">
        <v>2.6249799999999999</v>
      </c>
      <c r="EC171">
        <v>0.188584</v>
      </c>
      <c r="ED171">
        <v>0.18953500000000001</v>
      </c>
      <c r="EE171">
        <v>0.136271</v>
      </c>
      <c r="EF171">
        <v>0.128666</v>
      </c>
      <c r="EG171">
        <v>24525.5</v>
      </c>
      <c r="EH171">
        <v>24853.9</v>
      </c>
      <c r="EI171">
        <v>28118.7</v>
      </c>
      <c r="EJ171">
        <v>29511.200000000001</v>
      </c>
      <c r="EK171">
        <v>33442.800000000003</v>
      </c>
      <c r="EL171">
        <v>35692.199999999997</v>
      </c>
      <c r="EM171">
        <v>39706.699999999997</v>
      </c>
      <c r="EN171">
        <v>42163.8</v>
      </c>
      <c r="EO171">
        <v>2.24898</v>
      </c>
      <c r="EP171">
        <v>2.2215799999999999</v>
      </c>
      <c r="EQ171">
        <v>0.12598599999999999</v>
      </c>
      <c r="ER171">
        <v>0</v>
      </c>
      <c r="ES171">
        <v>29.784700000000001</v>
      </c>
      <c r="ET171">
        <v>999.9</v>
      </c>
      <c r="EU171">
        <v>74</v>
      </c>
      <c r="EV171">
        <v>32.6</v>
      </c>
      <c r="EW171">
        <v>36.098399999999998</v>
      </c>
      <c r="EX171">
        <v>56.907200000000003</v>
      </c>
      <c r="EY171">
        <v>-4.1546500000000002</v>
      </c>
      <c r="EZ171">
        <v>2</v>
      </c>
      <c r="FA171">
        <v>0.339337</v>
      </c>
      <c r="FB171">
        <v>-0.49638900000000002</v>
      </c>
      <c r="FC171">
        <v>20.2743</v>
      </c>
      <c r="FD171">
        <v>5.2178899999999997</v>
      </c>
      <c r="FE171">
        <v>12.004</v>
      </c>
      <c r="FF171">
        <v>4.9862500000000001</v>
      </c>
      <c r="FG171">
        <v>3.2841999999999998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1.8622000000000001</v>
      </c>
      <c r="FN171">
        <v>1.8642300000000001</v>
      </c>
      <c r="FO171">
        <v>1.8603499999999999</v>
      </c>
      <c r="FP171">
        <v>1.8610199999999999</v>
      </c>
      <c r="FQ171">
        <v>1.8602000000000001</v>
      </c>
      <c r="FR171">
        <v>1.86188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-7.49</v>
      </c>
      <c r="GH171">
        <v>0.25309999999999999</v>
      </c>
      <c r="GI171">
        <v>-4.4273770621571362</v>
      </c>
      <c r="GJ171">
        <v>-4.6782648166075668E-3</v>
      </c>
      <c r="GK171">
        <v>2.0645039605938809E-6</v>
      </c>
      <c r="GL171">
        <v>-4.2957140779123221E-10</v>
      </c>
      <c r="GM171">
        <v>-7.2769555290842433E-2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64.5</v>
      </c>
      <c r="GV171">
        <v>64.5</v>
      </c>
      <c r="GW171">
        <v>2.8430200000000001</v>
      </c>
      <c r="GX171">
        <v>2.5146500000000001</v>
      </c>
      <c r="GY171">
        <v>2.04834</v>
      </c>
      <c r="GZ171">
        <v>2.6220699999999999</v>
      </c>
      <c r="HA171">
        <v>2.1972700000000001</v>
      </c>
      <c r="HB171">
        <v>2.2949199999999998</v>
      </c>
      <c r="HC171">
        <v>37.433799999999998</v>
      </c>
      <c r="HD171">
        <v>14.7012</v>
      </c>
      <c r="HE171">
        <v>18</v>
      </c>
      <c r="HF171">
        <v>709.48</v>
      </c>
      <c r="HG171">
        <v>765.97299999999996</v>
      </c>
      <c r="HH171">
        <v>31.000299999999999</v>
      </c>
      <c r="HI171">
        <v>31.7224</v>
      </c>
      <c r="HJ171">
        <v>30.000499999999999</v>
      </c>
      <c r="HK171">
        <v>31.681799999999999</v>
      </c>
      <c r="HL171">
        <v>31.6935</v>
      </c>
      <c r="HM171">
        <v>56.849600000000002</v>
      </c>
      <c r="HN171">
        <v>20.014299999999999</v>
      </c>
      <c r="HO171">
        <v>100</v>
      </c>
      <c r="HP171">
        <v>31</v>
      </c>
      <c r="HQ171">
        <v>1043.77</v>
      </c>
      <c r="HR171">
        <v>30.586600000000001</v>
      </c>
      <c r="HS171">
        <v>99.105699999999999</v>
      </c>
      <c r="HT171">
        <v>97.791399999999996</v>
      </c>
    </row>
    <row r="172" spans="1:228" x14ac:dyDescent="0.2">
      <c r="A172">
        <v>157</v>
      </c>
      <c r="B172">
        <v>1678120178.0999999</v>
      </c>
      <c r="C172">
        <v>623</v>
      </c>
      <c r="D172" t="s">
        <v>673</v>
      </c>
      <c r="E172" t="s">
        <v>674</v>
      </c>
      <c r="F172">
        <v>4</v>
      </c>
      <c r="G172">
        <v>1678120175.7874999</v>
      </c>
      <c r="H172">
        <f t="shared" si="68"/>
        <v>2.5411439930878702E-3</v>
      </c>
      <c r="I172">
        <f t="shared" si="69"/>
        <v>2.5411439930878701</v>
      </c>
      <c r="J172">
        <f t="shared" si="70"/>
        <v>16.176874349733236</v>
      </c>
      <c r="K172">
        <f t="shared" si="71"/>
        <v>1006.90625</v>
      </c>
      <c r="L172">
        <f t="shared" si="72"/>
        <v>839.42716872297831</v>
      </c>
      <c r="M172">
        <f t="shared" si="73"/>
        <v>85.087846837183136</v>
      </c>
      <c r="N172">
        <f t="shared" si="74"/>
        <v>102.06422661985157</v>
      </c>
      <c r="O172">
        <f t="shared" si="75"/>
        <v>0.18248603629113319</v>
      </c>
      <c r="P172">
        <f t="shared" si="76"/>
        <v>2.7710012180619472</v>
      </c>
      <c r="Q172">
        <f t="shared" si="77"/>
        <v>0.17606283758349409</v>
      </c>
      <c r="R172">
        <f t="shared" si="78"/>
        <v>0.1105975369975189</v>
      </c>
      <c r="S172">
        <f t="shared" si="79"/>
        <v>226.11103228501628</v>
      </c>
      <c r="T172">
        <f t="shared" si="80"/>
        <v>32.682611143880592</v>
      </c>
      <c r="U172">
        <f t="shared" si="81"/>
        <v>31.829137500000002</v>
      </c>
      <c r="V172">
        <f t="shared" si="82"/>
        <v>4.729097738537396</v>
      </c>
      <c r="W172">
        <f t="shared" si="83"/>
        <v>69.706672100625639</v>
      </c>
      <c r="X172">
        <f t="shared" si="84"/>
        <v>3.3242091490969288</v>
      </c>
      <c r="Y172">
        <f t="shared" si="85"/>
        <v>4.7688536103089803</v>
      </c>
      <c r="Z172">
        <f t="shared" si="86"/>
        <v>1.4048885894404672</v>
      </c>
      <c r="AA172">
        <f t="shared" si="87"/>
        <v>-112.06445009517508</v>
      </c>
      <c r="AB172">
        <f t="shared" si="88"/>
        <v>22.079874171352905</v>
      </c>
      <c r="AC172">
        <f t="shared" si="89"/>
        <v>1.8053290205703243</v>
      </c>
      <c r="AD172">
        <f t="shared" si="90"/>
        <v>137.93178538176443</v>
      </c>
      <c r="AE172">
        <f t="shared" si="91"/>
        <v>27.059768371785008</v>
      </c>
      <c r="AF172">
        <f t="shared" si="92"/>
        <v>2.5401589368077522</v>
      </c>
      <c r="AG172">
        <f t="shared" si="93"/>
        <v>16.176874349733236</v>
      </c>
      <c r="AH172">
        <v>1066.055171375486</v>
      </c>
      <c r="AI172">
        <v>1044.2059999999999</v>
      </c>
      <c r="AJ172">
        <v>1.7349251461851589</v>
      </c>
      <c r="AK172">
        <v>60.517425008819501</v>
      </c>
      <c r="AL172">
        <f t="shared" si="94"/>
        <v>2.5411439930878701</v>
      </c>
      <c r="AM172">
        <v>30.52667374300432</v>
      </c>
      <c r="AN172">
        <v>32.795246060606068</v>
      </c>
      <c r="AO172">
        <v>4.9638211412522813E-6</v>
      </c>
      <c r="AP172">
        <v>101.17215150411209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47589.48714433649</v>
      </c>
      <c r="AV172">
        <f t="shared" si="98"/>
        <v>1199.9725000000001</v>
      </c>
      <c r="AW172">
        <f t="shared" si="99"/>
        <v>1025.9019887487129</v>
      </c>
      <c r="AX172">
        <f t="shared" si="100"/>
        <v>0.85493791628450899</v>
      </c>
      <c r="AY172">
        <f t="shared" si="101"/>
        <v>0.18843017842910256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1678120175.7874999</v>
      </c>
      <c r="BF172">
        <v>1006.90625</v>
      </c>
      <c r="BG172">
        <v>1034.2437500000001</v>
      </c>
      <c r="BH172">
        <v>32.794712500000003</v>
      </c>
      <c r="BI172">
        <v>30.526987500000001</v>
      </c>
      <c r="BJ172">
        <v>1014.4025</v>
      </c>
      <c r="BK172">
        <v>32.541600000000003</v>
      </c>
      <c r="BL172">
        <v>650.04050000000007</v>
      </c>
      <c r="BM172">
        <v>101.264375</v>
      </c>
      <c r="BN172">
        <v>9.9805250000000012E-2</v>
      </c>
      <c r="BO172">
        <v>31.976937499999998</v>
      </c>
      <c r="BP172">
        <v>31.829137500000002</v>
      </c>
      <c r="BQ172">
        <v>999.9</v>
      </c>
      <c r="BR172">
        <v>0</v>
      </c>
      <c r="BS172">
        <v>0</v>
      </c>
      <c r="BT172">
        <v>9008.5162500000006</v>
      </c>
      <c r="BU172">
        <v>0</v>
      </c>
      <c r="BV172">
        <v>166.08324999999999</v>
      </c>
      <c r="BW172">
        <v>-27.337225</v>
      </c>
      <c r="BX172">
        <v>1041.0462500000001</v>
      </c>
      <c r="BY172">
        <v>1066.8087499999999</v>
      </c>
      <c r="BZ172">
        <v>2.2677037499999999</v>
      </c>
      <c r="CA172">
        <v>1034.2437500000001</v>
      </c>
      <c r="CB172">
        <v>30.526987500000001</v>
      </c>
      <c r="CC172">
        <v>3.3209412500000002</v>
      </c>
      <c r="CD172">
        <v>3.0912999999999999</v>
      </c>
      <c r="CE172">
        <v>25.731100000000001</v>
      </c>
      <c r="CF172">
        <v>24.528062500000001</v>
      </c>
      <c r="CG172">
        <v>1199.9725000000001</v>
      </c>
      <c r="CH172">
        <v>0.499986125</v>
      </c>
      <c r="CI172">
        <v>0.50001387499999994</v>
      </c>
      <c r="CJ172">
        <v>0</v>
      </c>
      <c r="CK172">
        <v>1350.50875</v>
      </c>
      <c r="CL172">
        <v>4.9990899999999998</v>
      </c>
      <c r="CM172">
        <v>14670.825000000001</v>
      </c>
      <c r="CN172">
        <v>9557.5787500000006</v>
      </c>
      <c r="CO172">
        <v>41.125</v>
      </c>
      <c r="CP172">
        <v>42.694875000000003</v>
      </c>
      <c r="CQ172">
        <v>41.875</v>
      </c>
      <c r="CR172">
        <v>41.811999999999998</v>
      </c>
      <c r="CS172">
        <v>42.436999999999998</v>
      </c>
      <c r="CT172">
        <v>597.47125000000005</v>
      </c>
      <c r="CU172">
        <v>597.50375000000008</v>
      </c>
      <c r="CV172">
        <v>0</v>
      </c>
      <c r="CW172">
        <v>1678120220.2</v>
      </c>
      <c r="CX172">
        <v>0</v>
      </c>
      <c r="CY172">
        <v>1678116306.0999999</v>
      </c>
      <c r="CZ172" t="s">
        <v>356</v>
      </c>
      <c r="DA172">
        <v>1678116302.5999999</v>
      </c>
      <c r="DB172">
        <v>1678116306.0999999</v>
      </c>
      <c r="DC172">
        <v>12</v>
      </c>
      <c r="DD172">
        <v>3.5000000000000003E-2</v>
      </c>
      <c r="DE172">
        <v>0.05</v>
      </c>
      <c r="DF172">
        <v>-6.1040000000000001</v>
      </c>
      <c r="DG172">
        <v>0.249</v>
      </c>
      <c r="DH172">
        <v>413</v>
      </c>
      <c r="DI172">
        <v>32</v>
      </c>
      <c r="DJ172">
        <v>0.5</v>
      </c>
      <c r="DK172">
        <v>0.15</v>
      </c>
      <c r="DL172">
        <v>-27.224497499999991</v>
      </c>
      <c r="DM172">
        <v>-0.85852120075043847</v>
      </c>
      <c r="DN172">
        <v>9.7749678995636483E-2</v>
      </c>
      <c r="DO172">
        <v>0</v>
      </c>
      <c r="DP172">
        <v>2.27028075</v>
      </c>
      <c r="DQ172">
        <v>-1.329332082551915E-2</v>
      </c>
      <c r="DR172">
        <v>1.6265552365352081E-3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3.2980499999999999</v>
      </c>
      <c r="EB172">
        <v>2.6252300000000002</v>
      </c>
      <c r="EC172">
        <v>0.18937799999999999</v>
      </c>
      <c r="ED172">
        <v>0.19032099999999999</v>
      </c>
      <c r="EE172">
        <v>0.13627400000000001</v>
      </c>
      <c r="EF172">
        <v>0.12867000000000001</v>
      </c>
      <c r="EG172">
        <v>24501.200000000001</v>
      </c>
      <c r="EH172">
        <v>24829.7</v>
      </c>
      <c r="EI172">
        <v>28118.400000000001</v>
      </c>
      <c r="EJ172">
        <v>29511.200000000001</v>
      </c>
      <c r="EK172">
        <v>33442.699999999997</v>
      </c>
      <c r="EL172">
        <v>35691.800000000003</v>
      </c>
      <c r="EM172">
        <v>39706.699999999997</v>
      </c>
      <c r="EN172">
        <v>42163.4</v>
      </c>
      <c r="EO172">
        <v>2.2490199999999998</v>
      </c>
      <c r="EP172">
        <v>2.2214499999999999</v>
      </c>
      <c r="EQ172">
        <v>0.12526300000000001</v>
      </c>
      <c r="ER172">
        <v>0</v>
      </c>
      <c r="ES172">
        <v>29.7882</v>
      </c>
      <c r="ET172">
        <v>999.9</v>
      </c>
      <c r="EU172">
        <v>74</v>
      </c>
      <c r="EV172">
        <v>32.6</v>
      </c>
      <c r="EW172">
        <v>36.0959</v>
      </c>
      <c r="EX172">
        <v>56.487200000000001</v>
      </c>
      <c r="EY172">
        <v>-4.0625</v>
      </c>
      <c r="EZ172">
        <v>2</v>
      </c>
      <c r="FA172">
        <v>0.33959099999999998</v>
      </c>
      <c r="FB172">
        <v>-0.49510300000000002</v>
      </c>
      <c r="FC172">
        <v>20.2746</v>
      </c>
      <c r="FD172">
        <v>5.2202799999999998</v>
      </c>
      <c r="FE172">
        <v>12.004</v>
      </c>
      <c r="FF172">
        <v>4.9869000000000003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1.86225</v>
      </c>
      <c r="FN172">
        <v>1.86426</v>
      </c>
      <c r="FO172">
        <v>1.8603499999999999</v>
      </c>
      <c r="FP172">
        <v>1.8610500000000001</v>
      </c>
      <c r="FQ172">
        <v>1.8602000000000001</v>
      </c>
      <c r="FR172">
        <v>1.86188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</v>
      </c>
      <c r="GH172">
        <v>0.25309999999999999</v>
      </c>
      <c r="GI172">
        <v>-4.4273770621571362</v>
      </c>
      <c r="GJ172">
        <v>-4.6782648166075668E-3</v>
      </c>
      <c r="GK172">
        <v>2.0645039605938809E-6</v>
      </c>
      <c r="GL172">
        <v>-4.2957140779123221E-10</v>
      </c>
      <c r="GM172">
        <v>-7.2769555290842433E-2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64.599999999999994</v>
      </c>
      <c r="GV172">
        <v>64.5</v>
      </c>
      <c r="GW172">
        <v>2.8564500000000002</v>
      </c>
      <c r="GX172">
        <v>2.50488</v>
      </c>
      <c r="GY172">
        <v>2.04834</v>
      </c>
      <c r="GZ172">
        <v>2.6220699999999999</v>
      </c>
      <c r="HA172">
        <v>2.1972700000000001</v>
      </c>
      <c r="HB172">
        <v>2.3022499999999999</v>
      </c>
      <c r="HC172">
        <v>37.433799999999998</v>
      </c>
      <c r="HD172">
        <v>14.7012</v>
      </c>
      <c r="HE172">
        <v>18</v>
      </c>
      <c r="HF172">
        <v>709.54499999999996</v>
      </c>
      <c r="HG172">
        <v>765.88599999999997</v>
      </c>
      <c r="HH172">
        <v>31.000299999999999</v>
      </c>
      <c r="HI172">
        <v>31.725100000000001</v>
      </c>
      <c r="HJ172">
        <v>30.000399999999999</v>
      </c>
      <c r="HK172">
        <v>31.683900000000001</v>
      </c>
      <c r="HL172">
        <v>31.696300000000001</v>
      </c>
      <c r="HM172">
        <v>57.140999999999998</v>
      </c>
      <c r="HN172">
        <v>20.014299999999999</v>
      </c>
      <c r="HO172">
        <v>100</v>
      </c>
      <c r="HP172">
        <v>31</v>
      </c>
      <c r="HQ172">
        <v>1050.45</v>
      </c>
      <c r="HR172">
        <v>30.619700000000002</v>
      </c>
      <c r="HS172">
        <v>99.1053</v>
      </c>
      <c r="HT172">
        <v>97.790800000000004</v>
      </c>
    </row>
    <row r="173" spans="1:228" x14ac:dyDescent="0.2">
      <c r="A173">
        <v>158</v>
      </c>
      <c r="B173">
        <v>1678120182.0999999</v>
      </c>
      <c r="C173">
        <v>627</v>
      </c>
      <c r="D173" t="s">
        <v>675</v>
      </c>
      <c r="E173" t="s">
        <v>676</v>
      </c>
      <c r="F173">
        <v>4</v>
      </c>
      <c r="G173">
        <v>1678120180.0999999</v>
      </c>
      <c r="H173">
        <f t="shared" si="68"/>
        <v>2.5359756169741456E-3</v>
      </c>
      <c r="I173">
        <f t="shared" si="69"/>
        <v>2.5359756169741456</v>
      </c>
      <c r="J173">
        <f t="shared" si="70"/>
        <v>16.352029518129982</v>
      </c>
      <c r="K173">
        <f t="shared" si="71"/>
        <v>1014.122857142857</v>
      </c>
      <c r="L173">
        <f t="shared" si="72"/>
        <v>844.61878793045889</v>
      </c>
      <c r="M173">
        <f t="shared" si="73"/>
        <v>85.613842714230913</v>
      </c>
      <c r="N173">
        <f t="shared" si="74"/>
        <v>102.79543389873484</v>
      </c>
      <c r="O173">
        <f t="shared" si="75"/>
        <v>0.18211086075096594</v>
      </c>
      <c r="P173">
        <f t="shared" si="76"/>
        <v>2.7687327447625902</v>
      </c>
      <c r="Q173">
        <f t="shared" si="77"/>
        <v>0.17570850470873772</v>
      </c>
      <c r="R173">
        <f t="shared" si="78"/>
        <v>0.11037428983351927</v>
      </c>
      <c r="S173">
        <f t="shared" si="79"/>
        <v>226.13168580637566</v>
      </c>
      <c r="T173">
        <f t="shared" si="80"/>
        <v>32.688602399273286</v>
      </c>
      <c r="U173">
        <f t="shared" si="81"/>
        <v>31.828485714285708</v>
      </c>
      <c r="V173">
        <f t="shared" si="82"/>
        <v>4.7289230594897624</v>
      </c>
      <c r="W173">
        <f t="shared" si="83"/>
        <v>69.688215407855822</v>
      </c>
      <c r="X173">
        <f t="shared" si="84"/>
        <v>3.3240664661795574</v>
      </c>
      <c r="Y173">
        <f t="shared" si="85"/>
        <v>4.7699118806891434</v>
      </c>
      <c r="Z173">
        <f t="shared" si="86"/>
        <v>1.4048565933102051</v>
      </c>
      <c r="AA173">
        <f t="shared" si="87"/>
        <v>-111.83652470855982</v>
      </c>
      <c r="AB173">
        <f t="shared" si="88"/>
        <v>22.744166170005325</v>
      </c>
      <c r="AC173">
        <f t="shared" si="89"/>
        <v>1.8611974647348855</v>
      </c>
      <c r="AD173">
        <f t="shared" si="90"/>
        <v>138.90052473255605</v>
      </c>
      <c r="AE173">
        <f t="shared" si="91"/>
        <v>26.990919393731506</v>
      </c>
      <c r="AF173">
        <f t="shared" si="92"/>
        <v>2.5350656324120004</v>
      </c>
      <c r="AG173">
        <f t="shared" si="93"/>
        <v>16.352029518129982</v>
      </c>
      <c r="AH173">
        <v>1072.9674047718549</v>
      </c>
      <c r="AI173">
        <v>1051.0487272727271</v>
      </c>
      <c r="AJ173">
        <v>1.7082389013064421</v>
      </c>
      <c r="AK173">
        <v>60.517425008819501</v>
      </c>
      <c r="AL173">
        <f t="shared" si="94"/>
        <v>2.5359756169741456</v>
      </c>
      <c r="AM173">
        <v>30.530415549824109</v>
      </c>
      <c r="AN173">
        <v>32.794695757575738</v>
      </c>
      <c r="AO173">
        <v>-1.3690790504493241E-5</v>
      </c>
      <c r="AP173">
        <v>101.17215150411209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47526.210514949613</v>
      </c>
      <c r="AV173">
        <f t="shared" si="98"/>
        <v>1200.0857142857139</v>
      </c>
      <c r="AW173">
        <f t="shared" si="99"/>
        <v>1025.9984278789509</v>
      </c>
      <c r="AX173">
        <f t="shared" si="100"/>
        <v>0.8549376229260599</v>
      </c>
      <c r="AY173">
        <f t="shared" si="101"/>
        <v>0.18842961224729543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1678120180.0999999</v>
      </c>
      <c r="BF173">
        <v>1014.122857142857</v>
      </c>
      <c r="BG173">
        <v>1041.4114285714279</v>
      </c>
      <c r="BH173">
        <v>32.793400000000013</v>
      </c>
      <c r="BI173">
        <v>30.53001428571428</v>
      </c>
      <c r="BJ173">
        <v>1021.632857142857</v>
      </c>
      <c r="BK173">
        <v>32.540299999999988</v>
      </c>
      <c r="BL173">
        <v>649.98171428571436</v>
      </c>
      <c r="BM173">
        <v>101.26385714285711</v>
      </c>
      <c r="BN173">
        <v>0.1000290714285714</v>
      </c>
      <c r="BO173">
        <v>31.98085714285714</v>
      </c>
      <c r="BP173">
        <v>31.828485714285708</v>
      </c>
      <c r="BQ173">
        <v>999.89999999999986</v>
      </c>
      <c r="BR173">
        <v>0</v>
      </c>
      <c r="BS173">
        <v>0</v>
      </c>
      <c r="BT173">
        <v>8996.517142857143</v>
      </c>
      <c r="BU173">
        <v>0</v>
      </c>
      <c r="BV173">
        <v>167.76642857142849</v>
      </c>
      <c r="BW173">
        <v>-27.2896</v>
      </c>
      <c r="BX173">
        <v>1048.508571428571</v>
      </c>
      <c r="BY173">
        <v>1074.208571428572</v>
      </c>
      <c r="BZ173">
        <v>2.263398571428572</v>
      </c>
      <c r="CA173">
        <v>1041.4114285714279</v>
      </c>
      <c r="CB173">
        <v>30.53001428571428</v>
      </c>
      <c r="CC173">
        <v>3.320788571428571</v>
      </c>
      <c r="CD173">
        <v>3.0915885714285709</v>
      </c>
      <c r="CE173">
        <v>25.730328571428569</v>
      </c>
      <c r="CF173">
        <v>24.529599999999999</v>
      </c>
      <c r="CG173">
        <v>1200.0857142857139</v>
      </c>
      <c r="CH173">
        <v>0.49999585714285699</v>
      </c>
      <c r="CI173">
        <v>0.5000041428571429</v>
      </c>
      <c r="CJ173">
        <v>0</v>
      </c>
      <c r="CK173">
        <v>1351.418571428572</v>
      </c>
      <c r="CL173">
        <v>4.9990899999999998</v>
      </c>
      <c r="CM173">
        <v>14682.48571428572</v>
      </c>
      <c r="CN173">
        <v>9558.5142857142873</v>
      </c>
      <c r="CO173">
        <v>41.125</v>
      </c>
      <c r="CP173">
        <v>42.696000000000012</v>
      </c>
      <c r="CQ173">
        <v>41.936999999999998</v>
      </c>
      <c r="CR173">
        <v>41.821000000000012</v>
      </c>
      <c r="CS173">
        <v>42.436999999999998</v>
      </c>
      <c r="CT173">
        <v>597.53857142857146</v>
      </c>
      <c r="CU173">
        <v>597.54714285714283</v>
      </c>
      <c r="CV173">
        <v>0</v>
      </c>
      <c r="CW173">
        <v>1678120223.8</v>
      </c>
      <c r="CX173">
        <v>0</v>
      </c>
      <c r="CY173">
        <v>1678116306.0999999</v>
      </c>
      <c r="CZ173" t="s">
        <v>356</v>
      </c>
      <c r="DA173">
        <v>1678116302.5999999</v>
      </c>
      <c r="DB173">
        <v>1678116306.0999999</v>
      </c>
      <c r="DC173">
        <v>12</v>
      </c>
      <c r="DD173">
        <v>3.5000000000000003E-2</v>
      </c>
      <c r="DE173">
        <v>0.05</v>
      </c>
      <c r="DF173">
        <v>-6.1040000000000001</v>
      </c>
      <c r="DG173">
        <v>0.249</v>
      </c>
      <c r="DH173">
        <v>413</v>
      </c>
      <c r="DI173">
        <v>32</v>
      </c>
      <c r="DJ173">
        <v>0.5</v>
      </c>
      <c r="DK173">
        <v>0.15</v>
      </c>
      <c r="DL173">
        <v>-27.267405</v>
      </c>
      <c r="DM173">
        <v>-0.51064165103181036</v>
      </c>
      <c r="DN173">
        <v>7.5122812613745968E-2</v>
      </c>
      <c r="DO173">
        <v>0</v>
      </c>
      <c r="DP173">
        <v>2.2686985000000002</v>
      </c>
      <c r="DQ173">
        <v>-2.4266116322706539E-2</v>
      </c>
      <c r="DR173">
        <v>2.813072652812232E-3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3.2981099999999999</v>
      </c>
      <c r="EB173">
        <v>2.6254</v>
      </c>
      <c r="EC173">
        <v>0.190166</v>
      </c>
      <c r="ED173">
        <v>0.191081</v>
      </c>
      <c r="EE173">
        <v>0.136272</v>
      </c>
      <c r="EF173">
        <v>0.12867500000000001</v>
      </c>
      <c r="EG173">
        <v>24477.5</v>
      </c>
      <c r="EH173">
        <v>24806</v>
      </c>
      <c r="EI173">
        <v>28118.6</v>
      </c>
      <c r="EJ173">
        <v>29510.799999999999</v>
      </c>
      <c r="EK173">
        <v>33443.4</v>
      </c>
      <c r="EL173">
        <v>35691.599999999999</v>
      </c>
      <c r="EM173">
        <v>39707.300000000003</v>
      </c>
      <c r="EN173">
        <v>42163.4</v>
      </c>
      <c r="EO173">
        <v>2.2488000000000001</v>
      </c>
      <c r="EP173">
        <v>2.2215199999999999</v>
      </c>
      <c r="EQ173">
        <v>0.125475</v>
      </c>
      <c r="ER173">
        <v>0</v>
      </c>
      <c r="ES173">
        <v>29.789200000000001</v>
      </c>
      <c r="ET173">
        <v>999.9</v>
      </c>
      <c r="EU173">
        <v>74</v>
      </c>
      <c r="EV173">
        <v>32.6</v>
      </c>
      <c r="EW173">
        <v>36.096800000000002</v>
      </c>
      <c r="EX173">
        <v>57.057200000000002</v>
      </c>
      <c r="EY173">
        <v>-4.1265999999999998</v>
      </c>
      <c r="EZ173">
        <v>2</v>
      </c>
      <c r="FA173">
        <v>0.33974100000000002</v>
      </c>
      <c r="FB173">
        <v>-0.49370900000000001</v>
      </c>
      <c r="FC173">
        <v>20.2746</v>
      </c>
      <c r="FD173">
        <v>5.2210299999999998</v>
      </c>
      <c r="FE173">
        <v>12.004</v>
      </c>
      <c r="FF173">
        <v>4.9871499999999997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1.8622300000000001</v>
      </c>
      <c r="FN173">
        <v>1.86429</v>
      </c>
      <c r="FO173">
        <v>1.8603499999999999</v>
      </c>
      <c r="FP173">
        <v>1.86104</v>
      </c>
      <c r="FQ173">
        <v>1.8602000000000001</v>
      </c>
      <c r="FR173">
        <v>1.86188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-7.52</v>
      </c>
      <c r="GH173">
        <v>0.25309999999999999</v>
      </c>
      <c r="GI173">
        <v>-4.4273770621571362</v>
      </c>
      <c r="GJ173">
        <v>-4.6782648166075668E-3</v>
      </c>
      <c r="GK173">
        <v>2.0645039605938809E-6</v>
      </c>
      <c r="GL173">
        <v>-4.2957140779123221E-10</v>
      </c>
      <c r="GM173">
        <v>-7.2769555290842433E-2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64.7</v>
      </c>
      <c r="GV173">
        <v>64.599999999999994</v>
      </c>
      <c r="GW173">
        <v>2.8723100000000001</v>
      </c>
      <c r="GX173">
        <v>2.50366</v>
      </c>
      <c r="GY173">
        <v>2.04834</v>
      </c>
      <c r="GZ173">
        <v>2.6208499999999999</v>
      </c>
      <c r="HA173">
        <v>2.1972700000000001</v>
      </c>
      <c r="HB173">
        <v>2.3315399999999999</v>
      </c>
      <c r="HC173">
        <v>37.433799999999998</v>
      </c>
      <c r="HD173">
        <v>14.7187</v>
      </c>
      <c r="HE173">
        <v>18</v>
      </c>
      <c r="HF173">
        <v>709.38900000000001</v>
      </c>
      <c r="HG173">
        <v>765.99599999999998</v>
      </c>
      <c r="HH173">
        <v>31.000399999999999</v>
      </c>
      <c r="HI173">
        <v>31.727900000000002</v>
      </c>
      <c r="HJ173">
        <v>30.000299999999999</v>
      </c>
      <c r="HK173">
        <v>31.686699999999998</v>
      </c>
      <c r="HL173">
        <v>31.699000000000002</v>
      </c>
      <c r="HM173">
        <v>57.442100000000003</v>
      </c>
      <c r="HN173">
        <v>20.014299999999999</v>
      </c>
      <c r="HO173">
        <v>100</v>
      </c>
      <c r="HP173">
        <v>31</v>
      </c>
      <c r="HQ173">
        <v>1057.1300000000001</v>
      </c>
      <c r="HR173">
        <v>30.655100000000001</v>
      </c>
      <c r="HS173">
        <v>99.106399999999994</v>
      </c>
      <c r="HT173">
        <v>97.790300000000002</v>
      </c>
    </row>
    <row r="174" spans="1:228" x14ac:dyDescent="0.2">
      <c r="A174">
        <v>159</v>
      </c>
      <c r="B174">
        <v>1678120186.0999999</v>
      </c>
      <c r="C174">
        <v>631</v>
      </c>
      <c r="D174" t="s">
        <v>677</v>
      </c>
      <c r="E174" t="s">
        <v>678</v>
      </c>
      <c r="F174">
        <v>4</v>
      </c>
      <c r="G174">
        <v>1678120183.7874999</v>
      </c>
      <c r="H174">
        <f t="shared" si="68"/>
        <v>2.5321114311338952E-3</v>
      </c>
      <c r="I174">
        <f t="shared" si="69"/>
        <v>2.5321114311338953</v>
      </c>
      <c r="J174">
        <f t="shared" si="70"/>
        <v>16.224029563886443</v>
      </c>
      <c r="K174">
        <f t="shared" si="71"/>
        <v>1020.16875</v>
      </c>
      <c r="L174">
        <f t="shared" si="72"/>
        <v>851.58895771565619</v>
      </c>
      <c r="M174">
        <f t="shared" si="73"/>
        <v>86.321901134938372</v>
      </c>
      <c r="N174">
        <f t="shared" si="74"/>
        <v>103.41010787020758</v>
      </c>
      <c r="O174">
        <f t="shared" si="75"/>
        <v>0.18198622763175415</v>
      </c>
      <c r="P174">
        <f t="shared" si="76"/>
        <v>2.7650571925372236</v>
      </c>
      <c r="Q174">
        <f t="shared" si="77"/>
        <v>0.17558428891948069</v>
      </c>
      <c r="R174">
        <f t="shared" si="78"/>
        <v>0.11029660706031821</v>
      </c>
      <c r="S174">
        <f t="shared" si="79"/>
        <v>226.12435869790093</v>
      </c>
      <c r="T174">
        <f t="shared" si="80"/>
        <v>32.693774105798056</v>
      </c>
      <c r="U174">
        <f t="shared" si="81"/>
        <v>31.824475</v>
      </c>
      <c r="V174">
        <f t="shared" si="82"/>
        <v>4.7278483087602607</v>
      </c>
      <c r="W174">
        <f t="shared" si="83"/>
        <v>69.676067192710804</v>
      </c>
      <c r="X174">
        <f t="shared" si="84"/>
        <v>3.3241065676983732</v>
      </c>
      <c r="Y174">
        <f t="shared" si="85"/>
        <v>4.7708010822489797</v>
      </c>
      <c r="Z174">
        <f t="shared" si="86"/>
        <v>1.4037417410618875</v>
      </c>
      <c r="AA174">
        <f t="shared" si="87"/>
        <v>-111.66611411300478</v>
      </c>
      <c r="AB174">
        <f t="shared" si="88"/>
        <v>23.802714465157369</v>
      </c>
      <c r="AC174">
        <f t="shared" si="89"/>
        <v>1.9504027773526678</v>
      </c>
      <c r="AD174">
        <f t="shared" si="90"/>
        <v>140.21136182740619</v>
      </c>
      <c r="AE174">
        <f t="shared" si="91"/>
        <v>27.01548231734473</v>
      </c>
      <c r="AF174">
        <f t="shared" si="92"/>
        <v>2.5355258812361705</v>
      </c>
      <c r="AG174">
        <f t="shared" si="93"/>
        <v>16.224029563886443</v>
      </c>
      <c r="AH174">
        <v>1079.6841053278281</v>
      </c>
      <c r="AI174">
        <v>1057.8720000000001</v>
      </c>
      <c r="AJ174">
        <v>1.7127959064257821</v>
      </c>
      <c r="AK174">
        <v>60.517425008819501</v>
      </c>
      <c r="AL174">
        <f t="shared" si="94"/>
        <v>2.5321114311338953</v>
      </c>
      <c r="AM174">
        <v>30.528610345467818</v>
      </c>
      <c r="AN174">
        <v>32.789378787878803</v>
      </c>
      <c r="AO174">
        <v>-2.9419681345983028E-5</v>
      </c>
      <c r="AP174">
        <v>101.17215150411209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47424.237791459134</v>
      </c>
      <c r="AV174">
        <f t="shared" si="98"/>
        <v>1200.0462500000001</v>
      </c>
      <c r="AW174">
        <f t="shared" si="99"/>
        <v>1025.9647449211923</v>
      </c>
      <c r="AX174">
        <f t="shared" si="100"/>
        <v>0.85493767004496046</v>
      </c>
      <c r="AY174">
        <f t="shared" si="101"/>
        <v>0.18842970318677377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1678120183.7874999</v>
      </c>
      <c r="BF174">
        <v>1020.16875</v>
      </c>
      <c r="BG174">
        <v>1047.4925000000001</v>
      </c>
      <c r="BH174">
        <v>32.793212500000003</v>
      </c>
      <c r="BI174">
        <v>30.529587500000002</v>
      </c>
      <c r="BJ174">
        <v>1027.69</v>
      </c>
      <c r="BK174">
        <v>32.540125000000003</v>
      </c>
      <c r="BL174">
        <v>650.03112499999997</v>
      </c>
      <c r="BM174">
        <v>101.2655</v>
      </c>
      <c r="BN174">
        <v>0.1001886375</v>
      </c>
      <c r="BO174">
        <v>31.98415</v>
      </c>
      <c r="BP174">
        <v>31.824475</v>
      </c>
      <c r="BQ174">
        <v>999.9</v>
      </c>
      <c r="BR174">
        <v>0</v>
      </c>
      <c r="BS174">
        <v>0</v>
      </c>
      <c r="BT174">
        <v>8976.875</v>
      </c>
      <c r="BU174">
        <v>0</v>
      </c>
      <c r="BV174">
        <v>166.10650000000001</v>
      </c>
      <c r="BW174">
        <v>-27.323225000000001</v>
      </c>
      <c r="BX174">
        <v>1054.75875</v>
      </c>
      <c r="BY174">
        <v>1080.47875</v>
      </c>
      <c r="BZ174">
        <v>2.2636212499999999</v>
      </c>
      <c r="CA174">
        <v>1047.4925000000001</v>
      </c>
      <c r="CB174">
        <v>30.529587500000002</v>
      </c>
      <c r="CC174">
        <v>3.3208187499999999</v>
      </c>
      <c r="CD174">
        <v>3.0915925</v>
      </c>
      <c r="CE174">
        <v>25.730474999999998</v>
      </c>
      <c r="CF174">
        <v>24.529599999999999</v>
      </c>
      <c r="CG174">
        <v>1200.0462500000001</v>
      </c>
      <c r="CH174">
        <v>0.49999474999999999</v>
      </c>
      <c r="CI174">
        <v>0.50000525000000007</v>
      </c>
      <c r="CJ174">
        <v>0</v>
      </c>
      <c r="CK174">
        <v>1351.9312500000001</v>
      </c>
      <c r="CL174">
        <v>4.9990899999999998</v>
      </c>
      <c r="CM174">
        <v>14690.05</v>
      </c>
      <c r="CN174">
        <v>9558.2000000000007</v>
      </c>
      <c r="CO174">
        <v>41.125</v>
      </c>
      <c r="CP174">
        <v>42.702749999999988</v>
      </c>
      <c r="CQ174">
        <v>41.921499999999988</v>
      </c>
      <c r="CR174">
        <v>41.875</v>
      </c>
      <c r="CS174">
        <v>42.436999999999998</v>
      </c>
      <c r="CT174">
        <v>597.51750000000004</v>
      </c>
      <c r="CU174">
        <v>597.53</v>
      </c>
      <c r="CV174">
        <v>0</v>
      </c>
      <c r="CW174">
        <v>1678120228</v>
      </c>
      <c r="CX174">
        <v>0</v>
      </c>
      <c r="CY174">
        <v>1678116306.0999999</v>
      </c>
      <c r="CZ174" t="s">
        <v>356</v>
      </c>
      <c r="DA174">
        <v>1678116302.5999999</v>
      </c>
      <c r="DB174">
        <v>1678116306.0999999</v>
      </c>
      <c r="DC174">
        <v>12</v>
      </c>
      <c r="DD174">
        <v>3.5000000000000003E-2</v>
      </c>
      <c r="DE174">
        <v>0.05</v>
      </c>
      <c r="DF174">
        <v>-6.1040000000000001</v>
      </c>
      <c r="DG174">
        <v>0.249</v>
      </c>
      <c r="DH174">
        <v>413</v>
      </c>
      <c r="DI174">
        <v>32</v>
      </c>
      <c r="DJ174">
        <v>0.5</v>
      </c>
      <c r="DK174">
        <v>0.15</v>
      </c>
      <c r="DL174">
        <v>-27.295792500000001</v>
      </c>
      <c r="DM174">
        <v>-0.1260416510318057</v>
      </c>
      <c r="DN174">
        <v>4.807286858249675E-2</v>
      </c>
      <c r="DO174">
        <v>0</v>
      </c>
      <c r="DP174">
        <v>2.2675492500000001</v>
      </c>
      <c r="DQ174">
        <v>-3.004221388367884E-2</v>
      </c>
      <c r="DR174">
        <v>3.247294556627112E-3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3.2980399999999999</v>
      </c>
      <c r="EB174">
        <v>2.6251799999999998</v>
      </c>
      <c r="EC174">
        <v>0.19095300000000001</v>
      </c>
      <c r="ED174">
        <v>0.19187499999999999</v>
      </c>
      <c r="EE174">
        <v>0.13625799999999999</v>
      </c>
      <c r="EF174">
        <v>0.12869</v>
      </c>
      <c r="EG174">
        <v>24453.5</v>
      </c>
      <c r="EH174">
        <v>24781.9</v>
      </c>
      <c r="EI174">
        <v>28118.400000000001</v>
      </c>
      <c r="EJ174">
        <v>29511.200000000001</v>
      </c>
      <c r="EK174">
        <v>33443.4</v>
      </c>
      <c r="EL174">
        <v>35691.4</v>
      </c>
      <c r="EM174">
        <v>39706.6</v>
      </c>
      <c r="EN174">
        <v>42163.7</v>
      </c>
      <c r="EO174">
        <v>2.24885</v>
      </c>
      <c r="EP174">
        <v>2.2216</v>
      </c>
      <c r="EQ174">
        <v>0.125274</v>
      </c>
      <c r="ER174">
        <v>0</v>
      </c>
      <c r="ES174">
        <v>29.789200000000001</v>
      </c>
      <c r="ET174">
        <v>999.9</v>
      </c>
      <c r="EU174">
        <v>74</v>
      </c>
      <c r="EV174">
        <v>32.6</v>
      </c>
      <c r="EW174">
        <v>36.093499999999999</v>
      </c>
      <c r="EX174">
        <v>56.577199999999998</v>
      </c>
      <c r="EY174">
        <v>-4.2628199999999996</v>
      </c>
      <c r="EZ174">
        <v>2</v>
      </c>
      <c r="FA174">
        <v>0.34005299999999999</v>
      </c>
      <c r="FB174">
        <v>-0.491315</v>
      </c>
      <c r="FC174">
        <v>20.2746</v>
      </c>
      <c r="FD174">
        <v>5.2208800000000002</v>
      </c>
      <c r="FE174">
        <v>12.004300000000001</v>
      </c>
      <c r="FF174">
        <v>4.9871999999999996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1.86222</v>
      </c>
      <c r="FN174">
        <v>1.8642799999999999</v>
      </c>
      <c r="FO174">
        <v>1.8603499999999999</v>
      </c>
      <c r="FP174">
        <v>1.86104</v>
      </c>
      <c r="FQ174">
        <v>1.8602000000000001</v>
      </c>
      <c r="FR174">
        <v>1.86188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-7.53</v>
      </c>
      <c r="GH174">
        <v>0.25309999999999999</v>
      </c>
      <c r="GI174">
        <v>-4.4273770621571362</v>
      </c>
      <c r="GJ174">
        <v>-4.6782648166075668E-3</v>
      </c>
      <c r="GK174">
        <v>2.0645039605938809E-6</v>
      </c>
      <c r="GL174">
        <v>-4.2957140779123221E-10</v>
      </c>
      <c r="GM174">
        <v>-7.2769555290842433E-2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64.7</v>
      </c>
      <c r="GV174">
        <v>64.7</v>
      </c>
      <c r="GW174">
        <v>2.8869600000000002</v>
      </c>
      <c r="GX174">
        <v>2.50854</v>
      </c>
      <c r="GY174">
        <v>2.04834</v>
      </c>
      <c r="GZ174">
        <v>2.6208499999999999</v>
      </c>
      <c r="HA174">
        <v>2.1972700000000001</v>
      </c>
      <c r="HB174">
        <v>2.3303199999999999</v>
      </c>
      <c r="HC174">
        <v>37.433799999999998</v>
      </c>
      <c r="HD174">
        <v>14.709899999999999</v>
      </c>
      <c r="HE174">
        <v>18</v>
      </c>
      <c r="HF174">
        <v>709.45500000000004</v>
      </c>
      <c r="HG174">
        <v>766.10199999999998</v>
      </c>
      <c r="HH174">
        <v>31.000599999999999</v>
      </c>
      <c r="HI174">
        <v>31.731400000000001</v>
      </c>
      <c r="HJ174">
        <v>30.000399999999999</v>
      </c>
      <c r="HK174">
        <v>31.688700000000001</v>
      </c>
      <c r="HL174">
        <v>31.701499999999999</v>
      </c>
      <c r="HM174">
        <v>57.734099999999998</v>
      </c>
      <c r="HN174">
        <v>19.721800000000002</v>
      </c>
      <c r="HO174">
        <v>100</v>
      </c>
      <c r="HP174">
        <v>31</v>
      </c>
      <c r="HQ174">
        <v>1063.81</v>
      </c>
      <c r="HR174">
        <v>30.694800000000001</v>
      </c>
      <c r="HS174">
        <v>99.105199999999996</v>
      </c>
      <c r="HT174">
        <v>97.791200000000003</v>
      </c>
    </row>
    <row r="175" spans="1:228" x14ac:dyDescent="0.2">
      <c r="A175">
        <v>160</v>
      </c>
      <c r="B175">
        <v>1678120190.0999999</v>
      </c>
      <c r="C175">
        <v>635</v>
      </c>
      <c r="D175" t="s">
        <v>679</v>
      </c>
      <c r="E175" t="s">
        <v>680</v>
      </c>
      <c r="F175">
        <v>4</v>
      </c>
      <c r="G175">
        <v>1678120188.0999999</v>
      </c>
      <c r="H175">
        <f t="shared" si="68"/>
        <v>2.5272731368397579E-3</v>
      </c>
      <c r="I175">
        <f t="shared" si="69"/>
        <v>2.5272731368397578</v>
      </c>
      <c r="J175">
        <f t="shared" si="70"/>
        <v>16.027899469967402</v>
      </c>
      <c r="K175">
        <f t="shared" si="71"/>
        <v>1027.44</v>
      </c>
      <c r="L175">
        <f t="shared" si="72"/>
        <v>860.00127714533778</v>
      </c>
      <c r="M175">
        <f t="shared" si="73"/>
        <v>87.173784308330283</v>
      </c>
      <c r="N175">
        <f t="shared" si="74"/>
        <v>104.14616272088921</v>
      </c>
      <c r="O175">
        <f t="shared" si="75"/>
        <v>0.18141337589721324</v>
      </c>
      <c r="P175">
        <f t="shared" si="76"/>
        <v>2.7720446944257322</v>
      </c>
      <c r="Q175">
        <f t="shared" si="77"/>
        <v>0.17506635356369477</v>
      </c>
      <c r="R175">
        <f t="shared" si="78"/>
        <v>0.10996822583564445</v>
      </c>
      <c r="S175">
        <f t="shared" si="79"/>
        <v>226.11504609274013</v>
      </c>
      <c r="T175">
        <f t="shared" si="80"/>
        <v>32.698344444051465</v>
      </c>
      <c r="U175">
        <f t="shared" si="81"/>
        <v>31.828942857142859</v>
      </c>
      <c r="V175">
        <f t="shared" si="82"/>
        <v>4.7290455735211765</v>
      </c>
      <c r="W175">
        <f t="shared" si="83"/>
        <v>69.651364441099503</v>
      </c>
      <c r="X175">
        <f t="shared" si="84"/>
        <v>3.3238619522300814</v>
      </c>
      <c r="Y175">
        <f t="shared" si="85"/>
        <v>4.7721419083482512</v>
      </c>
      <c r="Z175">
        <f t="shared" si="86"/>
        <v>1.4051836212910951</v>
      </c>
      <c r="AA175">
        <f t="shared" si="87"/>
        <v>-111.45274533463332</v>
      </c>
      <c r="AB175">
        <f t="shared" si="88"/>
        <v>23.937055166009589</v>
      </c>
      <c r="AC175">
        <f t="shared" si="89"/>
        <v>1.9565573538102801</v>
      </c>
      <c r="AD175">
        <f t="shared" si="90"/>
        <v>140.55591327792666</v>
      </c>
      <c r="AE175">
        <f t="shared" si="91"/>
        <v>27.022343987263547</v>
      </c>
      <c r="AF175">
        <f t="shared" si="92"/>
        <v>2.5146401201523978</v>
      </c>
      <c r="AG175">
        <f t="shared" si="93"/>
        <v>16.027899469967402</v>
      </c>
      <c r="AH175">
        <v>1086.7125888464111</v>
      </c>
      <c r="AI175">
        <v>1064.9105454545449</v>
      </c>
      <c r="AJ175">
        <v>1.7603385716828941</v>
      </c>
      <c r="AK175">
        <v>60.517425008819501</v>
      </c>
      <c r="AL175">
        <f t="shared" si="94"/>
        <v>2.5272731368397578</v>
      </c>
      <c r="AM175">
        <v>30.53883137367098</v>
      </c>
      <c r="AN175">
        <v>32.794898181818184</v>
      </c>
      <c r="AO175">
        <v>2.801586953601327E-5</v>
      </c>
      <c r="AP175">
        <v>101.17215150411209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47616.422478212291</v>
      </c>
      <c r="AV175">
        <f t="shared" si="98"/>
        <v>1199.992857142857</v>
      </c>
      <c r="AW175">
        <f t="shared" si="99"/>
        <v>1025.919485022145</v>
      </c>
      <c r="AX175">
        <f t="shared" si="100"/>
        <v>0.85493799310174656</v>
      </c>
      <c r="AY175">
        <f t="shared" si="101"/>
        <v>0.18843032668637089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1678120188.0999999</v>
      </c>
      <c r="BF175">
        <v>1027.44</v>
      </c>
      <c r="BG175">
        <v>1054.767142857143</v>
      </c>
      <c r="BH175">
        <v>32.791114285714293</v>
      </c>
      <c r="BI175">
        <v>30.546142857142861</v>
      </c>
      <c r="BJ175">
        <v>1034.972857142857</v>
      </c>
      <c r="BK175">
        <v>32.53801428571429</v>
      </c>
      <c r="BL175">
        <v>650.03471428571436</v>
      </c>
      <c r="BM175">
        <v>101.2648571428572</v>
      </c>
      <c r="BN175">
        <v>9.9857799999999997E-2</v>
      </c>
      <c r="BO175">
        <v>31.98911428571429</v>
      </c>
      <c r="BP175">
        <v>31.828942857142859</v>
      </c>
      <c r="BQ175">
        <v>999.89999999999986</v>
      </c>
      <c r="BR175">
        <v>0</v>
      </c>
      <c r="BS175">
        <v>0</v>
      </c>
      <c r="BT175">
        <v>9014.017142857143</v>
      </c>
      <c r="BU175">
        <v>0</v>
      </c>
      <c r="BV175">
        <v>159.351</v>
      </c>
      <c r="BW175">
        <v>-27.32864285714286</v>
      </c>
      <c r="BX175">
        <v>1062.271428571428</v>
      </c>
      <c r="BY175">
        <v>1088.001428571429</v>
      </c>
      <c r="BZ175">
        <v>2.2449699999999999</v>
      </c>
      <c r="CA175">
        <v>1054.767142857143</v>
      </c>
      <c r="CB175">
        <v>30.546142857142861</v>
      </c>
      <c r="CC175">
        <v>3.3205828571428571</v>
      </c>
      <c r="CD175">
        <v>3.0932499999999998</v>
      </c>
      <c r="CE175">
        <v>25.729285714285709</v>
      </c>
      <c r="CF175">
        <v>24.538585714285709</v>
      </c>
      <c r="CG175">
        <v>1199.992857142857</v>
      </c>
      <c r="CH175">
        <v>0.49998428571428571</v>
      </c>
      <c r="CI175">
        <v>0.50001571428571434</v>
      </c>
      <c r="CJ175">
        <v>0</v>
      </c>
      <c r="CK175">
        <v>1352.484285714286</v>
      </c>
      <c r="CL175">
        <v>4.9990899999999998</v>
      </c>
      <c r="CM175">
        <v>14703.257142857139</v>
      </c>
      <c r="CN175">
        <v>9557.7400000000016</v>
      </c>
      <c r="CO175">
        <v>41.125</v>
      </c>
      <c r="CP175">
        <v>42.686999999999998</v>
      </c>
      <c r="CQ175">
        <v>41.892714285714291</v>
      </c>
      <c r="CR175">
        <v>41.875</v>
      </c>
      <c r="CS175">
        <v>42.463999999999999</v>
      </c>
      <c r="CT175">
        <v>597.47714285714289</v>
      </c>
      <c r="CU175">
        <v>597.51571428571435</v>
      </c>
      <c r="CV175">
        <v>0</v>
      </c>
      <c r="CW175">
        <v>1678120232.2</v>
      </c>
      <c r="CX175">
        <v>0</v>
      </c>
      <c r="CY175">
        <v>1678116306.0999999</v>
      </c>
      <c r="CZ175" t="s">
        <v>356</v>
      </c>
      <c r="DA175">
        <v>1678116302.5999999</v>
      </c>
      <c r="DB175">
        <v>1678116306.0999999</v>
      </c>
      <c r="DC175">
        <v>12</v>
      </c>
      <c r="DD175">
        <v>3.5000000000000003E-2</v>
      </c>
      <c r="DE175">
        <v>0.05</v>
      </c>
      <c r="DF175">
        <v>-6.1040000000000001</v>
      </c>
      <c r="DG175">
        <v>0.249</v>
      </c>
      <c r="DH175">
        <v>413</v>
      </c>
      <c r="DI175">
        <v>32</v>
      </c>
      <c r="DJ175">
        <v>0.5</v>
      </c>
      <c r="DK175">
        <v>0.15</v>
      </c>
      <c r="DL175">
        <v>-27.308879999999998</v>
      </c>
      <c r="DM175">
        <v>-0.27157823639773943</v>
      </c>
      <c r="DN175">
        <v>5.7426366766495082E-2</v>
      </c>
      <c r="DO175">
        <v>0</v>
      </c>
      <c r="DP175">
        <v>2.2633209999999999</v>
      </c>
      <c r="DQ175">
        <v>-6.2993696060039572E-2</v>
      </c>
      <c r="DR175">
        <v>7.1665151224287529E-3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3.2980800000000001</v>
      </c>
      <c r="EB175">
        <v>2.6252200000000001</v>
      </c>
      <c r="EC175">
        <v>0.191747</v>
      </c>
      <c r="ED175">
        <v>0.192636</v>
      </c>
      <c r="EE175">
        <v>0.13627900000000001</v>
      </c>
      <c r="EF175">
        <v>0.12887000000000001</v>
      </c>
      <c r="EG175">
        <v>24429.200000000001</v>
      </c>
      <c r="EH175">
        <v>24758.3</v>
      </c>
      <c r="EI175">
        <v>28118.2</v>
      </c>
      <c r="EJ175">
        <v>29510.9</v>
      </c>
      <c r="EK175">
        <v>33442.5</v>
      </c>
      <c r="EL175">
        <v>35683.9</v>
      </c>
      <c r="EM175">
        <v>39706.6</v>
      </c>
      <c r="EN175">
        <v>42163.6</v>
      </c>
      <c r="EO175">
        <v>2.24885</v>
      </c>
      <c r="EP175">
        <v>2.2217699999999998</v>
      </c>
      <c r="EQ175">
        <v>0.12565399999999999</v>
      </c>
      <c r="ER175">
        <v>0</v>
      </c>
      <c r="ES175">
        <v>29.789200000000001</v>
      </c>
      <c r="ET175">
        <v>999.9</v>
      </c>
      <c r="EU175">
        <v>74</v>
      </c>
      <c r="EV175">
        <v>32.6</v>
      </c>
      <c r="EW175">
        <v>36.098199999999999</v>
      </c>
      <c r="EX175">
        <v>56.667200000000001</v>
      </c>
      <c r="EY175">
        <v>-4.1706700000000003</v>
      </c>
      <c r="EZ175">
        <v>2</v>
      </c>
      <c r="FA175">
        <v>0.34012999999999999</v>
      </c>
      <c r="FB175">
        <v>-0.48836099999999999</v>
      </c>
      <c r="FC175">
        <v>20.274699999999999</v>
      </c>
      <c r="FD175">
        <v>5.22058</v>
      </c>
      <c r="FE175">
        <v>12.0047</v>
      </c>
      <c r="FF175">
        <v>4.9871499999999997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1.86222</v>
      </c>
      <c r="FN175">
        <v>1.86429</v>
      </c>
      <c r="FO175">
        <v>1.8603499999999999</v>
      </c>
      <c r="FP175">
        <v>1.8610500000000001</v>
      </c>
      <c r="FQ175">
        <v>1.8602000000000001</v>
      </c>
      <c r="FR175">
        <v>1.86188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-7.54</v>
      </c>
      <c r="GH175">
        <v>0.25309999999999999</v>
      </c>
      <c r="GI175">
        <v>-4.4273770621571362</v>
      </c>
      <c r="GJ175">
        <v>-4.6782648166075668E-3</v>
      </c>
      <c r="GK175">
        <v>2.0645039605938809E-6</v>
      </c>
      <c r="GL175">
        <v>-4.2957140779123221E-10</v>
      </c>
      <c r="GM175">
        <v>-7.2769555290842433E-2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64.8</v>
      </c>
      <c r="GV175">
        <v>64.7</v>
      </c>
      <c r="GW175">
        <v>2.9016099999999998</v>
      </c>
      <c r="GX175">
        <v>2.5122100000000001</v>
      </c>
      <c r="GY175">
        <v>2.04834</v>
      </c>
      <c r="GZ175">
        <v>2.6208499999999999</v>
      </c>
      <c r="HA175">
        <v>2.1972700000000001</v>
      </c>
      <c r="HB175">
        <v>2.2985799999999998</v>
      </c>
      <c r="HC175">
        <v>37.433799999999998</v>
      </c>
      <c r="HD175">
        <v>14.7012</v>
      </c>
      <c r="HE175">
        <v>18</v>
      </c>
      <c r="HF175">
        <v>709.48699999999997</v>
      </c>
      <c r="HG175">
        <v>766.30399999999997</v>
      </c>
      <c r="HH175">
        <v>31.000699999999998</v>
      </c>
      <c r="HI175">
        <v>31.734200000000001</v>
      </c>
      <c r="HJ175">
        <v>30.000299999999999</v>
      </c>
      <c r="HK175">
        <v>31.691500000000001</v>
      </c>
      <c r="HL175">
        <v>31.703900000000001</v>
      </c>
      <c r="HM175">
        <v>58.034100000000002</v>
      </c>
      <c r="HN175">
        <v>19.438500000000001</v>
      </c>
      <c r="HO175">
        <v>100</v>
      </c>
      <c r="HP175">
        <v>31</v>
      </c>
      <c r="HQ175">
        <v>1070.48</v>
      </c>
      <c r="HR175">
        <v>30.7164</v>
      </c>
      <c r="HS175">
        <v>99.104799999999997</v>
      </c>
      <c r="HT175">
        <v>97.790700000000001</v>
      </c>
    </row>
    <row r="176" spans="1:228" x14ac:dyDescent="0.2">
      <c r="A176">
        <v>161</v>
      </c>
      <c r="B176">
        <v>1678120194.0999999</v>
      </c>
      <c r="C176">
        <v>639</v>
      </c>
      <c r="D176" t="s">
        <v>681</v>
      </c>
      <c r="E176" t="s">
        <v>682</v>
      </c>
      <c r="F176">
        <v>4</v>
      </c>
      <c r="G176">
        <v>1678120191.7874999</v>
      </c>
      <c r="H176">
        <f t="shared" si="68"/>
        <v>2.4793497285589185E-3</v>
      </c>
      <c r="I176">
        <f t="shared" si="69"/>
        <v>2.4793497285589186</v>
      </c>
      <c r="J176">
        <f t="shared" si="70"/>
        <v>16.442514323199738</v>
      </c>
      <c r="K176">
        <f t="shared" si="71"/>
        <v>1033.54</v>
      </c>
      <c r="L176">
        <f t="shared" si="72"/>
        <v>859.47424361784135</v>
      </c>
      <c r="M176">
        <f t="shared" si="73"/>
        <v>87.120390997774194</v>
      </c>
      <c r="N176">
        <f t="shared" si="74"/>
        <v>104.7645227072985</v>
      </c>
      <c r="O176">
        <f t="shared" si="75"/>
        <v>0.17797801785623618</v>
      </c>
      <c r="P176">
        <f t="shared" si="76"/>
        <v>2.7686535529132943</v>
      </c>
      <c r="Q176">
        <f t="shared" si="77"/>
        <v>0.17185753321465344</v>
      </c>
      <c r="R176">
        <f t="shared" si="78"/>
        <v>0.10794332492075176</v>
      </c>
      <c r="S176">
        <f t="shared" si="79"/>
        <v>226.10695494802704</v>
      </c>
      <c r="T176">
        <f t="shared" si="80"/>
        <v>32.720203286772652</v>
      </c>
      <c r="U176">
        <f t="shared" si="81"/>
        <v>31.834587500000001</v>
      </c>
      <c r="V176">
        <f t="shared" si="82"/>
        <v>4.73055856240404</v>
      </c>
      <c r="W176">
        <f t="shared" si="83"/>
        <v>69.671006697032794</v>
      </c>
      <c r="X176">
        <f t="shared" si="84"/>
        <v>3.3263095804426328</v>
      </c>
      <c r="Y176">
        <f t="shared" si="85"/>
        <v>4.7743096276866295</v>
      </c>
      <c r="Z176">
        <f t="shared" si="86"/>
        <v>1.4042489819614072</v>
      </c>
      <c r="AA176">
        <f t="shared" si="87"/>
        <v>-109.33932302944831</v>
      </c>
      <c r="AB176">
        <f t="shared" si="88"/>
        <v>24.262806363524664</v>
      </c>
      <c r="AC176">
        <f t="shared" si="89"/>
        <v>1.9857460623611658</v>
      </c>
      <c r="AD176">
        <f t="shared" si="90"/>
        <v>143.01618434446456</v>
      </c>
      <c r="AE176">
        <f t="shared" si="91"/>
        <v>27.071608611615844</v>
      </c>
      <c r="AF176">
        <f t="shared" si="92"/>
        <v>2.3778740787615305</v>
      </c>
      <c r="AG176">
        <f t="shared" si="93"/>
        <v>16.442514323199738</v>
      </c>
      <c r="AH176">
        <v>1093.5796539472381</v>
      </c>
      <c r="AI176">
        <v>1071.662363636364</v>
      </c>
      <c r="AJ176">
        <v>1.684274538364493</v>
      </c>
      <c r="AK176">
        <v>60.517425008819501</v>
      </c>
      <c r="AL176">
        <f t="shared" si="94"/>
        <v>2.4793497285589186</v>
      </c>
      <c r="AM176">
        <v>30.691511386169729</v>
      </c>
      <c r="AN176">
        <v>32.840990909090912</v>
      </c>
      <c r="AO176">
        <v>1.0296478296846011E-2</v>
      </c>
      <c r="AP176">
        <v>101.17215150411209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47521.493046653421</v>
      </c>
      <c r="AV176">
        <f t="shared" si="98"/>
        <v>1199.95625</v>
      </c>
      <c r="AW176">
        <f t="shared" si="99"/>
        <v>1025.8875699212574</v>
      </c>
      <c r="AX176">
        <f t="shared" si="100"/>
        <v>0.85493747786326169</v>
      </c>
      <c r="AY176">
        <f t="shared" si="101"/>
        <v>0.1884293322760951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1678120191.7874999</v>
      </c>
      <c r="BF176">
        <v>1033.54</v>
      </c>
      <c r="BG176">
        <v>1060.7974999999999</v>
      </c>
      <c r="BH176">
        <v>32.815250000000013</v>
      </c>
      <c r="BI176">
        <v>30.692337500000001</v>
      </c>
      <c r="BJ176">
        <v>1041.0862500000001</v>
      </c>
      <c r="BK176">
        <v>32.561987500000001</v>
      </c>
      <c r="BL176">
        <v>650.006125</v>
      </c>
      <c r="BM176">
        <v>101.26475000000001</v>
      </c>
      <c r="BN176">
        <v>9.9999024999999991E-2</v>
      </c>
      <c r="BO176">
        <v>31.997137500000001</v>
      </c>
      <c r="BP176">
        <v>31.834587500000001</v>
      </c>
      <c r="BQ176">
        <v>999.9</v>
      </c>
      <c r="BR176">
        <v>0</v>
      </c>
      <c r="BS176">
        <v>0</v>
      </c>
      <c r="BT176">
        <v>8996.0174999999981</v>
      </c>
      <c r="BU176">
        <v>0</v>
      </c>
      <c r="BV176">
        <v>148.76487499999999</v>
      </c>
      <c r="BW176">
        <v>-27.257574999999999</v>
      </c>
      <c r="BX176">
        <v>1068.6075000000001</v>
      </c>
      <c r="BY176">
        <v>1094.38625</v>
      </c>
      <c r="BZ176">
        <v>2.1228937499999998</v>
      </c>
      <c r="CA176">
        <v>1060.7974999999999</v>
      </c>
      <c r="CB176">
        <v>30.692337500000001</v>
      </c>
      <c r="CC176">
        <v>3.323035</v>
      </c>
      <c r="CD176">
        <v>3.10806125</v>
      </c>
      <c r="CE176">
        <v>25.741724999999999</v>
      </c>
      <c r="CF176">
        <v>24.618387500000001</v>
      </c>
      <c r="CG176">
        <v>1199.95625</v>
      </c>
      <c r="CH176">
        <v>0.50000175000000002</v>
      </c>
      <c r="CI176">
        <v>0.49999824999999998</v>
      </c>
      <c r="CJ176">
        <v>0</v>
      </c>
      <c r="CK176">
        <v>1352.9937500000001</v>
      </c>
      <c r="CL176">
        <v>4.9990899999999998</v>
      </c>
      <c r="CM176">
        <v>14742.575000000001</v>
      </c>
      <c r="CN176">
        <v>9557.505000000001</v>
      </c>
      <c r="CO176">
        <v>41.125</v>
      </c>
      <c r="CP176">
        <v>42.694875000000003</v>
      </c>
      <c r="CQ176">
        <v>41.913749999999993</v>
      </c>
      <c r="CR176">
        <v>41.875</v>
      </c>
      <c r="CS176">
        <v>42.468499999999999</v>
      </c>
      <c r="CT176">
        <v>597.48</v>
      </c>
      <c r="CU176">
        <v>597.47749999999996</v>
      </c>
      <c r="CV176">
        <v>0</v>
      </c>
      <c r="CW176">
        <v>1678120235.8</v>
      </c>
      <c r="CX176">
        <v>0</v>
      </c>
      <c r="CY176">
        <v>1678116306.0999999</v>
      </c>
      <c r="CZ176" t="s">
        <v>356</v>
      </c>
      <c r="DA176">
        <v>1678116302.5999999</v>
      </c>
      <c r="DB176">
        <v>1678116306.0999999</v>
      </c>
      <c r="DC176">
        <v>12</v>
      </c>
      <c r="DD176">
        <v>3.5000000000000003E-2</v>
      </c>
      <c r="DE176">
        <v>0.05</v>
      </c>
      <c r="DF176">
        <v>-6.1040000000000001</v>
      </c>
      <c r="DG176">
        <v>0.249</v>
      </c>
      <c r="DH176">
        <v>413</v>
      </c>
      <c r="DI176">
        <v>32</v>
      </c>
      <c r="DJ176">
        <v>0.5</v>
      </c>
      <c r="DK176">
        <v>0.15</v>
      </c>
      <c r="DL176">
        <v>-27.308282500000001</v>
      </c>
      <c r="DM176">
        <v>0.19558311444652249</v>
      </c>
      <c r="DN176">
        <v>5.8525963842981671E-2</v>
      </c>
      <c r="DO176">
        <v>0</v>
      </c>
      <c r="DP176">
        <v>2.2374325000000002</v>
      </c>
      <c r="DQ176">
        <v>-0.41256652908068242</v>
      </c>
      <c r="DR176">
        <v>5.4579913967960803E-2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3.298</v>
      </c>
      <c r="EB176">
        <v>2.6252800000000001</v>
      </c>
      <c r="EC176">
        <v>0.19251199999999999</v>
      </c>
      <c r="ED176">
        <v>0.193413</v>
      </c>
      <c r="EE176">
        <v>0.13643</v>
      </c>
      <c r="EF176">
        <v>0.129412</v>
      </c>
      <c r="EG176">
        <v>24405.7</v>
      </c>
      <c r="EH176">
        <v>24734.400000000001</v>
      </c>
      <c r="EI176">
        <v>28117.8</v>
      </c>
      <c r="EJ176">
        <v>29511</v>
      </c>
      <c r="EK176">
        <v>33436.400000000001</v>
      </c>
      <c r="EL176">
        <v>35661.9</v>
      </c>
      <c r="EM176">
        <v>39706.1</v>
      </c>
      <c r="EN176">
        <v>42163.8</v>
      </c>
      <c r="EO176">
        <v>2.24878</v>
      </c>
      <c r="EP176">
        <v>2.2218200000000001</v>
      </c>
      <c r="EQ176">
        <v>0.12639900000000001</v>
      </c>
      <c r="ER176">
        <v>0</v>
      </c>
      <c r="ES176">
        <v>29.7895</v>
      </c>
      <c r="ET176">
        <v>999.9</v>
      </c>
      <c r="EU176">
        <v>74</v>
      </c>
      <c r="EV176">
        <v>32.6</v>
      </c>
      <c r="EW176">
        <v>36.095500000000001</v>
      </c>
      <c r="EX176">
        <v>56.307200000000002</v>
      </c>
      <c r="EY176">
        <v>-4.0825300000000002</v>
      </c>
      <c r="EZ176">
        <v>2</v>
      </c>
      <c r="FA176">
        <v>0.340534</v>
      </c>
      <c r="FB176">
        <v>-0.48611100000000002</v>
      </c>
      <c r="FC176">
        <v>20.2746</v>
      </c>
      <c r="FD176">
        <v>5.2216300000000002</v>
      </c>
      <c r="FE176">
        <v>12.004899999999999</v>
      </c>
      <c r="FF176">
        <v>4.9873000000000003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1.8622000000000001</v>
      </c>
      <c r="FN176">
        <v>1.86429</v>
      </c>
      <c r="FO176">
        <v>1.8603499999999999</v>
      </c>
      <c r="FP176">
        <v>1.8610500000000001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-7.55</v>
      </c>
      <c r="GH176">
        <v>0.25359999999999999</v>
      </c>
      <c r="GI176">
        <v>-4.4273770621571362</v>
      </c>
      <c r="GJ176">
        <v>-4.6782648166075668E-3</v>
      </c>
      <c r="GK176">
        <v>2.0645039605938809E-6</v>
      </c>
      <c r="GL176">
        <v>-4.2957140779123221E-10</v>
      </c>
      <c r="GM176">
        <v>-7.2769555290842433E-2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64.900000000000006</v>
      </c>
      <c r="GV176">
        <v>64.8</v>
      </c>
      <c r="GW176">
        <v>2.9162599999999999</v>
      </c>
      <c r="GX176">
        <v>2.5097700000000001</v>
      </c>
      <c r="GY176">
        <v>2.04834</v>
      </c>
      <c r="GZ176">
        <v>2.6220699999999999</v>
      </c>
      <c r="HA176">
        <v>2.1972700000000001</v>
      </c>
      <c r="HB176">
        <v>2.2912599999999999</v>
      </c>
      <c r="HC176">
        <v>37.433799999999998</v>
      </c>
      <c r="HD176">
        <v>14.709899999999999</v>
      </c>
      <c r="HE176">
        <v>18</v>
      </c>
      <c r="HF176">
        <v>709.45600000000002</v>
      </c>
      <c r="HG176">
        <v>766.39200000000005</v>
      </c>
      <c r="HH176">
        <v>31.000699999999998</v>
      </c>
      <c r="HI176">
        <v>31.736999999999998</v>
      </c>
      <c r="HJ176">
        <v>30.000299999999999</v>
      </c>
      <c r="HK176">
        <v>31.694299999999998</v>
      </c>
      <c r="HL176">
        <v>31.707000000000001</v>
      </c>
      <c r="HM176">
        <v>58.327399999999997</v>
      </c>
      <c r="HN176">
        <v>19.438500000000001</v>
      </c>
      <c r="HO176">
        <v>100</v>
      </c>
      <c r="HP176">
        <v>31</v>
      </c>
      <c r="HQ176">
        <v>1077.1600000000001</v>
      </c>
      <c r="HR176">
        <v>30.678599999999999</v>
      </c>
      <c r="HS176">
        <v>99.1036</v>
      </c>
      <c r="HT176">
        <v>97.7911</v>
      </c>
    </row>
    <row r="177" spans="1:228" x14ac:dyDescent="0.2">
      <c r="A177">
        <v>162</v>
      </c>
      <c r="B177">
        <v>1678120198.0999999</v>
      </c>
      <c r="C177">
        <v>643</v>
      </c>
      <c r="D177" t="s">
        <v>683</v>
      </c>
      <c r="E177" t="s">
        <v>684</v>
      </c>
      <c r="F177">
        <v>4</v>
      </c>
      <c r="G177">
        <v>1678120196.0999999</v>
      </c>
      <c r="H177">
        <f t="shared" si="68"/>
        <v>2.5036892420808674E-3</v>
      </c>
      <c r="I177">
        <f t="shared" si="69"/>
        <v>2.5036892420808674</v>
      </c>
      <c r="J177">
        <f t="shared" si="70"/>
        <v>16.219766107211274</v>
      </c>
      <c r="K177">
        <f t="shared" si="71"/>
        <v>1040.7028571428571</v>
      </c>
      <c r="L177">
        <f t="shared" si="72"/>
        <v>870.22578550500498</v>
      </c>
      <c r="M177">
        <f t="shared" si="73"/>
        <v>88.210821959374655</v>
      </c>
      <c r="N177">
        <f t="shared" si="74"/>
        <v>105.49130578883899</v>
      </c>
      <c r="O177">
        <f t="shared" si="75"/>
        <v>0.18006991034982664</v>
      </c>
      <c r="P177">
        <f t="shared" si="76"/>
        <v>2.7699554146695622</v>
      </c>
      <c r="Q177">
        <f t="shared" si="77"/>
        <v>0.17381026095178975</v>
      </c>
      <c r="R177">
        <f t="shared" si="78"/>
        <v>0.10917568955689141</v>
      </c>
      <c r="S177">
        <f t="shared" si="79"/>
        <v>226.10866762150744</v>
      </c>
      <c r="T177">
        <f t="shared" si="80"/>
        <v>32.719015387938917</v>
      </c>
      <c r="U177">
        <f t="shared" si="81"/>
        <v>31.854099999999999</v>
      </c>
      <c r="V177">
        <f t="shared" si="82"/>
        <v>4.735791935692701</v>
      </c>
      <c r="W177">
        <f t="shared" si="83"/>
        <v>69.804505481961414</v>
      </c>
      <c r="X177">
        <f t="shared" si="84"/>
        <v>3.3337703935292122</v>
      </c>
      <c r="Y177">
        <f t="shared" si="85"/>
        <v>4.7758670740683229</v>
      </c>
      <c r="Z177">
        <f t="shared" si="86"/>
        <v>1.4020215421634887</v>
      </c>
      <c r="AA177">
        <f t="shared" si="87"/>
        <v>-110.41269557576625</v>
      </c>
      <c r="AB177">
        <f t="shared" si="88"/>
        <v>22.220874843770694</v>
      </c>
      <c r="AC177">
        <f t="shared" si="89"/>
        <v>1.8179990854739794</v>
      </c>
      <c r="AD177">
        <f t="shared" si="90"/>
        <v>139.73484597498586</v>
      </c>
      <c r="AE177">
        <f t="shared" si="91"/>
        <v>27.288886415100812</v>
      </c>
      <c r="AF177">
        <f t="shared" si="92"/>
        <v>2.3470671954969902</v>
      </c>
      <c r="AG177">
        <f t="shared" si="93"/>
        <v>16.219766107211274</v>
      </c>
      <c r="AH177">
        <v>1100.7923355653211</v>
      </c>
      <c r="AI177">
        <v>1078.758363636364</v>
      </c>
      <c r="AJ177">
        <v>1.772317618284291</v>
      </c>
      <c r="AK177">
        <v>60.517425008819501</v>
      </c>
      <c r="AL177">
        <f t="shared" si="94"/>
        <v>2.5036892420808674</v>
      </c>
      <c r="AM177">
        <v>30.7962223120735</v>
      </c>
      <c r="AN177">
        <v>32.914566060606063</v>
      </c>
      <c r="AO177">
        <v>1.8779636669391871E-2</v>
      </c>
      <c r="AP177">
        <v>101.17215150411209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47556.555652303825</v>
      </c>
      <c r="AV177">
        <f t="shared" si="98"/>
        <v>1199.967142857143</v>
      </c>
      <c r="AW177">
        <f t="shared" si="99"/>
        <v>1025.8967065396412</v>
      </c>
      <c r="AX177">
        <f t="shared" si="100"/>
        <v>0.85493733111471948</v>
      </c>
      <c r="AY177">
        <f t="shared" si="101"/>
        <v>0.18842904905140878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1678120196.0999999</v>
      </c>
      <c r="BF177">
        <v>1040.7028571428571</v>
      </c>
      <c r="BG177">
        <v>1068.1471428571431</v>
      </c>
      <c r="BH177">
        <v>32.888628571428569</v>
      </c>
      <c r="BI177">
        <v>30.79337142857143</v>
      </c>
      <c r="BJ177">
        <v>1048.258571428571</v>
      </c>
      <c r="BK177">
        <v>32.634785714285712</v>
      </c>
      <c r="BL177">
        <v>650.0038571428571</v>
      </c>
      <c r="BM177">
        <v>101.26557142857141</v>
      </c>
      <c r="BN177">
        <v>9.9871228571428564E-2</v>
      </c>
      <c r="BO177">
        <v>32.002899999999997</v>
      </c>
      <c r="BP177">
        <v>31.854099999999999</v>
      </c>
      <c r="BQ177">
        <v>999.89999999999986</v>
      </c>
      <c r="BR177">
        <v>0</v>
      </c>
      <c r="BS177">
        <v>0</v>
      </c>
      <c r="BT177">
        <v>9002.8557142857153</v>
      </c>
      <c r="BU177">
        <v>0</v>
      </c>
      <c r="BV177">
        <v>144.12928571428569</v>
      </c>
      <c r="BW177">
        <v>-27.444957142857149</v>
      </c>
      <c r="BX177">
        <v>1076.0928571428569</v>
      </c>
      <c r="BY177">
        <v>1102.0857142857139</v>
      </c>
      <c r="BZ177">
        <v>2.095258571428571</v>
      </c>
      <c r="CA177">
        <v>1068.1471428571431</v>
      </c>
      <c r="CB177">
        <v>30.79337142857143</v>
      </c>
      <c r="CC177">
        <v>3.3304928571428571</v>
      </c>
      <c r="CD177">
        <v>3.118315714285715</v>
      </c>
      <c r="CE177">
        <v>25.77955714285714</v>
      </c>
      <c r="CF177">
        <v>24.673542857142859</v>
      </c>
      <c r="CG177">
        <v>1199.967142857143</v>
      </c>
      <c r="CH177">
        <v>0.50000614285714284</v>
      </c>
      <c r="CI177">
        <v>0.49999385714285721</v>
      </c>
      <c r="CJ177">
        <v>0</v>
      </c>
      <c r="CK177">
        <v>1353.3557142857139</v>
      </c>
      <c r="CL177">
        <v>4.9990899999999998</v>
      </c>
      <c r="CM177">
        <v>14729.985714285711</v>
      </c>
      <c r="CN177">
        <v>9557.619999999999</v>
      </c>
      <c r="CO177">
        <v>41.125</v>
      </c>
      <c r="CP177">
        <v>42.704999999999998</v>
      </c>
      <c r="CQ177">
        <v>41.936999999999998</v>
      </c>
      <c r="CR177">
        <v>41.875</v>
      </c>
      <c r="CS177">
        <v>42.482000000000014</v>
      </c>
      <c r="CT177">
        <v>597.49142857142863</v>
      </c>
      <c r="CU177">
        <v>597.47714285714289</v>
      </c>
      <c r="CV177">
        <v>0</v>
      </c>
      <c r="CW177">
        <v>1678120240</v>
      </c>
      <c r="CX177">
        <v>0</v>
      </c>
      <c r="CY177">
        <v>1678116306.0999999</v>
      </c>
      <c r="CZ177" t="s">
        <v>356</v>
      </c>
      <c r="DA177">
        <v>1678116302.5999999</v>
      </c>
      <c r="DB177">
        <v>1678116306.0999999</v>
      </c>
      <c r="DC177">
        <v>12</v>
      </c>
      <c r="DD177">
        <v>3.5000000000000003E-2</v>
      </c>
      <c r="DE177">
        <v>0.05</v>
      </c>
      <c r="DF177">
        <v>-6.1040000000000001</v>
      </c>
      <c r="DG177">
        <v>0.249</v>
      </c>
      <c r="DH177">
        <v>413</v>
      </c>
      <c r="DI177">
        <v>32</v>
      </c>
      <c r="DJ177">
        <v>0.5</v>
      </c>
      <c r="DK177">
        <v>0.15</v>
      </c>
      <c r="DL177">
        <v>-27.3279675</v>
      </c>
      <c r="DM177">
        <v>-0.29496923076916431</v>
      </c>
      <c r="DN177">
        <v>7.8605055141192995E-2</v>
      </c>
      <c r="DO177">
        <v>0</v>
      </c>
      <c r="DP177">
        <v>2.2005485</v>
      </c>
      <c r="DQ177">
        <v>-0.71805208255159392</v>
      </c>
      <c r="DR177">
        <v>7.8949180918803735E-2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3.2980499999999999</v>
      </c>
      <c r="EB177">
        <v>2.6251699999999998</v>
      </c>
      <c r="EC177">
        <v>0.193303</v>
      </c>
      <c r="ED177">
        <v>0.194192</v>
      </c>
      <c r="EE177">
        <v>0.136628</v>
      </c>
      <c r="EF177">
        <v>0.129381</v>
      </c>
      <c r="EG177">
        <v>24381.7</v>
      </c>
      <c r="EH177">
        <v>24710.400000000001</v>
      </c>
      <c r="EI177">
        <v>28117.7</v>
      </c>
      <c r="EJ177">
        <v>29511</v>
      </c>
      <c r="EK177">
        <v>33428.400000000001</v>
      </c>
      <c r="EL177">
        <v>35662.800000000003</v>
      </c>
      <c r="EM177">
        <v>39705.699999999997</v>
      </c>
      <c r="EN177">
        <v>42163.3</v>
      </c>
      <c r="EO177">
        <v>2.2486299999999999</v>
      </c>
      <c r="EP177">
        <v>2.2216200000000002</v>
      </c>
      <c r="EQ177">
        <v>0.12704399999999999</v>
      </c>
      <c r="ER177">
        <v>0</v>
      </c>
      <c r="ES177">
        <v>29.7927</v>
      </c>
      <c r="ET177">
        <v>999.9</v>
      </c>
      <c r="EU177">
        <v>74</v>
      </c>
      <c r="EV177">
        <v>32.6</v>
      </c>
      <c r="EW177">
        <v>36.096600000000002</v>
      </c>
      <c r="EX177">
        <v>56.937199999999997</v>
      </c>
      <c r="EY177">
        <v>-4.1185900000000002</v>
      </c>
      <c r="EZ177">
        <v>2</v>
      </c>
      <c r="FA177">
        <v>0.34054899999999999</v>
      </c>
      <c r="FB177">
        <v>-0.48466199999999998</v>
      </c>
      <c r="FC177">
        <v>20.274699999999999</v>
      </c>
      <c r="FD177">
        <v>5.2208800000000002</v>
      </c>
      <c r="FE177">
        <v>12.004099999999999</v>
      </c>
      <c r="FF177">
        <v>4.9871999999999996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1.8622300000000001</v>
      </c>
      <c r="FN177">
        <v>1.8643000000000001</v>
      </c>
      <c r="FO177">
        <v>1.8603499999999999</v>
      </c>
      <c r="FP177">
        <v>1.8610500000000001</v>
      </c>
      <c r="FQ177">
        <v>1.8602000000000001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-7.57</v>
      </c>
      <c r="GH177">
        <v>0.25409999999999999</v>
      </c>
      <c r="GI177">
        <v>-4.4273770621571362</v>
      </c>
      <c r="GJ177">
        <v>-4.6782648166075668E-3</v>
      </c>
      <c r="GK177">
        <v>2.0645039605938809E-6</v>
      </c>
      <c r="GL177">
        <v>-4.2957140779123221E-10</v>
      </c>
      <c r="GM177">
        <v>-7.2769555290842433E-2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64.900000000000006</v>
      </c>
      <c r="GV177">
        <v>64.900000000000006</v>
      </c>
      <c r="GW177">
        <v>2.9309099999999999</v>
      </c>
      <c r="GX177">
        <v>2.50366</v>
      </c>
      <c r="GY177">
        <v>2.04834</v>
      </c>
      <c r="GZ177">
        <v>2.6208499999999999</v>
      </c>
      <c r="HA177">
        <v>2.1972700000000001</v>
      </c>
      <c r="HB177">
        <v>2.3168899999999999</v>
      </c>
      <c r="HC177">
        <v>37.433799999999998</v>
      </c>
      <c r="HD177">
        <v>14.709899999999999</v>
      </c>
      <c r="HE177">
        <v>18</v>
      </c>
      <c r="HF177">
        <v>709.36300000000006</v>
      </c>
      <c r="HG177">
        <v>766.23500000000001</v>
      </c>
      <c r="HH177">
        <v>31.000599999999999</v>
      </c>
      <c r="HI177">
        <v>31.740500000000001</v>
      </c>
      <c r="HJ177">
        <v>30.000299999999999</v>
      </c>
      <c r="HK177">
        <v>31.697099999999999</v>
      </c>
      <c r="HL177">
        <v>31.709800000000001</v>
      </c>
      <c r="HM177">
        <v>58.619900000000001</v>
      </c>
      <c r="HN177">
        <v>19.717099999999999</v>
      </c>
      <c r="HO177">
        <v>100</v>
      </c>
      <c r="HP177">
        <v>31</v>
      </c>
      <c r="HQ177">
        <v>1083.8399999999999</v>
      </c>
      <c r="HR177">
        <v>30.67</v>
      </c>
      <c r="HS177">
        <v>99.102800000000002</v>
      </c>
      <c r="HT177">
        <v>97.790300000000002</v>
      </c>
    </row>
    <row r="178" spans="1:228" x14ac:dyDescent="0.2">
      <c r="A178">
        <v>163</v>
      </c>
      <c r="B178">
        <v>1678120202.0999999</v>
      </c>
      <c r="C178">
        <v>647</v>
      </c>
      <c r="D178" t="s">
        <v>685</v>
      </c>
      <c r="E178" t="s">
        <v>686</v>
      </c>
      <c r="F178">
        <v>4</v>
      </c>
      <c r="G178">
        <v>1678120199.7874999</v>
      </c>
      <c r="H178">
        <f t="shared" si="68"/>
        <v>2.5250037667196284E-3</v>
      </c>
      <c r="I178">
        <f t="shared" si="69"/>
        <v>2.5250037667196286</v>
      </c>
      <c r="J178">
        <f t="shared" si="70"/>
        <v>15.983926156245092</v>
      </c>
      <c r="K178">
        <f t="shared" si="71"/>
        <v>1046.9775</v>
      </c>
      <c r="L178">
        <f t="shared" si="72"/>
        <v>879.97561778164379</v>
      </c>
      <c r="M178">
        <f t="shared" si="73"/>
        <v>89.199634453334198</v>
      </c>
      <c r="N178">
        <f t="shared" si="74"/>
        <v>106.12795217701067</v>
      </c>
      <c r="O178">
        <f t="shared" si="75"/>
        <v>0.18195335422071562</v>
      </c>
      <c r="P178">
        <f t="shared" si="76"/>
        <v>2.7660211578203655</v>
      </c>
      <c r="Q178">
        <f t="shared" si="77"/>
        <v>0.17555583032318381</v>
      </c>
      <c r="R178">
        <f t="shared" si="78"/>
        <v>0.11027844627829103</v>
      </c>
      <c r="S178">
        <f t="shared" si="79"/>
        <v>226.12303644807534</v>
      </c>
      <c r="T178">
        <f t="shared" si="80"/>
        <v>32.718980081664633</v>
      </c>
      <c r="U178">
        <f t="shared" si="81"/>
        <v>31.8629125</v>
      </c>
      <c r="V178">
        <f t="shared" si="82"/>
        <v>4.7381571545821286</v>
      </c>
      <c r="W178">
        <f t="shared" si="83"/>
        <v>69.880512847224807</v>
      </c>
      <c r="X178">
        <f t="shared" si="84"/>
        <v>3.3383001211005148</v>
      </c>
      <c r="Y178">
        <f t="shared" si="85"/>
        <v>4.777154581562419</v>
      </c>
      <c r="Z178">
        <f t="shared" si="86"/>
        <v>1.3998570334816138</v>
      </c>
      <c r="AA178">
        <f t="shared" si="87"/>
        <v>-111.35266611233561</v>
      </c>
      <c r="AB178">
        <f t="shared" si="88"/>
        <v>21.585370802594859</v>
      </c>
      <c r="AC178">
        <f t="shared" si="89"/>
        <v>1.7686353504536356</v>
      </c>
      <c r="AD178">
        <f t="shared" si="90"/>
        <v>138.12437648878824</v>
      </c>
      <c r="AE178">
        <f t="shared" si="91"/>
        <v>27.143432943386745</v>
      </c>
      <c r="AF178">
        <f t="shared" si="92"/>
        <v>2.4674942297676923</v>
      </c>
      <c r="AG178">
        <f t="shared" si="93"/>
        <v>15.983926156245092</v>
      </c>
      <c r="AH178">
        <v>1107.698481826309</v>
      </c>
      <c r="AI178">
        <v>1085.857878787878</v>
      </c>
      <c r="AJ178">
        <v>1.781013854333495</v>
      </c>
      <c r="AK178">
        <v>60.517425008819501</v>
      </c>
      <c r="AL178">
        <f t="shared" si="94"/>
        <v>2.5250037667196286</v>
      </c>
      <c r="AM178">
        <v>30.73080723504318</v>
      </c>
      <c r="AN178">
        <v>32.938140606060607</v>
      </c>
      <c r="AO178">
        <v>7.5096626355907799E-3</v>
      </c>
      <c r="AP178">
        <v>101.17215150411209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47447.187957217371</v>
      </c>
      <c r="AV178">
        <f t="shared" si="98"/>
        <v>1200.0425</v>
      </c>
      <c r="AW178">
        <f t="shared" si="99"/>
        <v>1025.9612199212825</v>
      </c>
      <c r="AX178">
        <f t="shared" si="100"/>
        <v>0.85493740423466869</v>
      </c>
      <c r="AY178">
        <f t="shared" si="101"/>
        <v>0.18842919017291082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1678120199.7874999</v>
      </c>
      <c r="BF178">
        <v>1046.9775</v>
      </c>
      <c r="BG178">
        <v>1074.4175</v>
      </c>
      <c r="BH178">
        <v>32.933124999999997</v>
      </c>
      <c r="BI178">
        <v>30.730462500000002</v>
      </c>
      <c r="BJ178">
        <v>1054.5474999999999</v>
      </c>
      <c r="BK178">
        <v>32.678937500000004</v>
      </c>
      <c r="BL178">
        <v>650.00387499999999</v>
      </c>
      <c r="BM178">
        <v>101.26587499999999</v>
      </c>
      <c r="BN178">
        <v>0.10015452499999999</v>
      </c>
      <c r="BO178">
        <v>32.007662500000002</v>
      </c>
      <c r="BP178">
        <v>31.8629125</v>
      </c>
      <c r="BQ178">
        <v>999.9</v>
      </c>
      <c r="BR178">
        <v>0</v>
      </c>
      <c r="BS178">
        <v>0</v>
      </c>
      <c r="BT178">
        <v>8981.9524999999994</v>
      </c>
      <c r="BU178">
        <v>0</v>
      </c>
      <c r="BV178">
        <v>149.66787500000001</v>
      </c>
      <c r="BW178">
        <v>-27.438275000000001</v>
      </c>
      <c r="BX178">
        <v>1082.6324999999999</v>
      </c>
      <c r="BY178">
        <v>1108.48</v>
      </c>
      <c r="BZ178">
        <v>2.2026712499999999</v>
      </c>
      <c r="CA178">
        <v>1074.4175</v>
      </c>
      <c r="CB178">
        <v>30.730462500000002</v>
      </c>
      <c r="CC178">
        <v>3.335</v>
      </c>
      <c r="CD178">
        <v>3.1119462499999999</v>
      </c>
      <c r="CE178">
        <v>25.802375000000001</v>
      </c>
      <c r="CF178">
        <v>24.639324999999999</v>
      </c>
      <c r="CG178">
        <v>1200.0425</v>
      </c>
      <c r="CH178">
        <v>0.50000500000000003</v>
      </c>
      <c r="CI178">
        <v>0.49999500000000002</v>
      </c>
      <c r="CJ178">
        <v>0</v>
      </c>
      <c r="CK178">
        <v>1353.6087500000001</v>
      </c>
      <c r="CL178">
        <v>4.9990899999999998</v>
      </c>
      <c r="CM178">
        <v>14700.424999999999</v>
      </c>
      <c r="CN178">
        <v>9558.2249999999985</v>
      </c>
      <c r="CO178">
        <v>41.125</v>
      </c>
      <c r="CP178">
        <v>42.686999999999998</v>
      </c>
      <c r="CQ178">
        <v>41.936999999999998</v>
      </c>
      <c r="CR178">
        <v>41.875</v>
      </c>
      <c r="CS178">
        <v>42.476374999999997</v>
      </c>
      <c r="CT178">
        <v>597.52624999999989</v>
      </c>
      <c r="CU178">
        <v>597.51750000000004</v>
      </c>
      <c r="CV178">
        <v>0</v>
      </c>
      <c r="CW178">
        <v>1678120244.2</v>
      </c>
      <c r="CX178">
        <v>0</v>
      </c>
      <c r="CY178">
        <v>1678116306.0999999</v>
      </c>
      <c r="CZ178" t="s">
        <v>356</v>
      </c>
      <c r="DA178">
        <v>1678116302.5999999</v>
      </c>
      <c r="DB178">
        <v>1678116306.0999999</v>
      </c>
      <c r="DC178">
        <v>12</v>
      </c>
      <c r="DD178">
        <v>3.5000000000000003E-2</v>
      </c>
      <c r="DE178">
        <v>0.05</v>
      </c>
      <c r="DF178">
        <v>-6.1040000000000001</v>
      </c>
      <c r="DG178">
        <v>0.249</v>
      </c>
      <c r="DH178">
        <v>413</v>
      </c>
      <c r="DI178">
        <v>32</v>
      </c>
      <c r="DJ178">
        <v>0.5</v>
      </c>
      <c r="DK178">
        <v>0.15</v>
      </c>
      <c r="DL178">
        <v>-27.34657804878049</v>
      </c>
      <c r="DM178">
        <v>-0.51590383275270479</v>
      </c>
      <c r="DN178">
        <v>8.6983120067519584E-2</v>
      </c>
      <c r="DO178">
        <v>0</v>
      </c>
      <c r="DP178">
        <v>2.1881180487804879</v>
      </c>
      <c r="DQ178">
        <v>-0.51431414634146</v>
      </c>
      <c r="DR178">
        <v>7.4917654151139962E-2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3.2980900000000002</v>
      </c>
      <c r="EB178">
        <v>2.62548</v>
      </c>
      <c r="EC178">
        <v>0.194103</v>
      </c>
      <c r="ED178">
        <v>0.19497500000000001</v>
      </c>
      <c r="EE178">
        <v>0.13667199999999999</v>
      </c>
      <c r="EF178">
        <v>0.12912799999999999</v>
      </c>
      <c r="EG178">
        <v>24357.599999999999</v>
      </c>
      <c r="EH178">
        <v>24686.400000000001</v>
      </c>
      <c r="EI178">
        <v>28117.9</v>
      </c>
      <c r="EJ178">
        <v>29510.9</v>
      </c>
      <c r="EK178">
        <v>33426.6</v>
      </c>
      <c r="EL178">
        <v>35673.4</v>
      </c>
      <c r="EM178">
        <v>39705.599999999999</v>
      </c>
      <c r="EN178">
        <v>42163.5</v>
      </c>
      <c r="EO178">
        <v>2.2488000000000001</v>
      </c>
      <c r="EP178">
        <v>2.2215799999999999</v>
      </c>
      <c r="EQ178">
        <v>0.12747600000000001</v>
      </c>
      <c r="ER178">
        <v>0</v>
      </c>
      <c r="ES178">
        <v>29.7959</v>
      </c>
      <c r="ET178">
        <v>999.9</v>
      </c>
      <c r="EU178">
        <v>74</v>
      </c>
      <c r="EV178">
        <v>32.6</v>
      </c>
      <c r="EW178">
        <v>36.101500000000001</v>
      </c>
      <c r="EX178">
        <v>56.877200000000002</v>
      </c>
      <c r="EY178">
        <v>-4.1987199999999998</v>
      </c>
      <c r="EZ178">
        <v>2</v>
      </c>
      <c r="FA178">
        <v>0.34079500000000001</v>
      </c>
      <c r="FB178">
        <v>-0.48321900000000001</v>
      </c>
      <c r="FC178">
        <v>20.274699999999999</v>
      </c>
      <c r="FD178">
        <v>5.2208800000000002</v>
      </c>
      <c r="FE178">
        <v>12.0046</v>
      </c>
      <c r="FF178">
        <v>4.9870999999999999</v>
      </c>
      <c r="FG178">
        <v>3.2846000000000002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1.86222</v>
      </c>
      <c r="FN178">
        <v>1.86425</v>
      </c>
      <c r="FO178">
        <v>1.8603499999999999</v>
      </c>
      <c r="FP178">
        <v>1.86107</v>
      </c>
      <c r="FQ178">
        <v>1.8602000000000001</v>
      </c>
      <c r="FR178">
        <v>1.86188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-7.58</v>
      </c>
      <c r="GH178">
        <v>0.25419999999999998</v>
      </c>
      <c r="GI178">
        <v>-4.4273770621571362</v>
      </c>
      <c r="GJ178">
        <v>-4.6782648166075668E-3</v>
      </c>
      <c r="GK178">
        <v>2.0645039605938809E-6</v>
      </c>
      <c r="GL178">
        <v>-4.2957140779123221E-10</v>
      </c>
      <c r="GM178">
        <v>-7.2769555290842433E-2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65</v>
      </c>
      <c r="GV178">
        <v>64.900000000000006</v>
      </c>
      <c r="GW178">
        <v>2.94556</v>
      </c>
      <c r="GX178">
        <v>2.50244</v>
      </c>
      <c r="GY178">
        <v>2.04834</v>
      </c>
      <c r="GZ178">
        <v>2.6220699999999999</v>
      </c>
      <c r="HA178">
        <v>2.1972700000000001</v>
      </c>
      <c r="HB178">
        <v>2.34131</v>
      </c>
      <c r="HC178">
        <v>37.433799999999998</v>
      </c>
      <c r="HD178">
        <v>14.7187</v>
      </c>
      <c r="HE178">
        <v>18</v>
      </c>
      <c r="HF178">
        <v>709.54100000000005</v>
      </c>
      <c r="HG178">
        <v>766.20799999999997</v>
      </c>
      <c r="HH178">
        <v>31.000399999999999</v>
      </c>
      <c r="HI178">
        <v>31.743300000000001</v>
      </c>
      <c r="HJ178">
        <v>30.000399999999999</v>
      </c>
      <c r="HK178">
        <v>31.6998</v>
      </c>
      <c r="HL178">
        <v>31.711500000000001</v>
      </c>
      <c r="HM178">
        <v>58.908000000000001</v>
      </c>
      <c r="HN178">
        <v>19.717099999999999</v>
      </c>
      <c r="HO178">
        <v>100</v>
      </c>
      <c r="HP178">
        <v>31</v>
      </c>
      <c r="HQ178">
        <v>1090.52</v>
      </c>
      <c r="HR178">
        <v>30.67</v>
      </c>
      <c r="HS178">
        <v>99.102900000000005</v>
      </c>
      <c r="HT178">
        <v>97.790599999999998</v>
      </c>
    </row>
    <row r="179" spans="1:228" x14ac:dyDescent="0.2">
      <c r="A179">
        <v>164</v>
      </c>
      <c r="B179">
        <v>1678120206.0999999</v>
      </c>
      <c r="C179">
        <v>651</v>
      </c>
      <c r="D179" t="s">
        <v>687</v>
      </c>
      <c r="E179" t="s">
        <v>688</v>
      </c>
      <c r="F179">
        <v>4</v>
      </c>
      <c r="G179">
        <v>1678120204.0999999</v>
      </c>
      <c r="H179">
        <f t="shared" si="68"/>
        <v>2.50125806892122E-3</v>
      </c>
      <c r="I179">
        <f t="shared" si="69"/>
        <v>2.5012580689212198</v>
      </c>
      <c r="J179">
        <f t="shared" si="70"/>
        <v>16.477678327210977</v>
      </c>
      <c r="K179">
        <f t="shared" si="71"/>
        <v>1054.217142857143</v>
      </c>
      <c r="L179">
        <f t="shared" si="72"/>
        <v>880.98752913970691</v>
      </c>
      <c r="M179">
        <f t="shared" si="73"/>
        <v>89.301566735526066</v>
      </c>
      <c r="N179">
        <f t="shared" si="74"/>
        <v>106.86103880326726</v>
      </c>
      <c r="O179">
        <f t="shared" si="75"/>
        <v>0.17992900112236765</v>
      </c>
      <c r="P179">
        <f t="shared" si="76"/>
        <v>2.7689579740250307</v>
      </c>
      <c r="Q179">
        <f t="shared" si="77"/>
        <v>0.17367679439373146</v>
      </c>
      <c r="R179">
        <f t="shared" si="78"/>
        <v>0.10909163319188264</v>
      </c>
      <c r="S179">
        <f t="shared" si="79"/>
        <v>226.12683951984417</v>
      </c>
      <c r="T179">
        <f t="shared" si="80"/>
        <v>32.727226330728918</v>
      </c>
      <c r="U179">
        <f t="shared" si="81"/>
        <v>31.868314285714291</v>
      </c>
      <c r="V179">
        <f t="shared" si="82"/>
        <v>4.7396074678240048</v>
      </c>
      <c r="W179">
        <f t="shared" si="83"/>
        <v>69.863135391886075</v>
      </c>
      <c r="X179">
        <f t="shared" si="84"/>
        <v>3.3379304253479267</v>
      </c>
      <c r="Y179">
        <f t="shared" si="85"/>
        <v>4.7778136589838693</v>
      </c>
      <c r="Z179">
        <f t="shared" si="86"/>
        <v>1.4016770424760781</v>
      </c>
      <c r="AA179">
        <f t="shared" si="87"/>
        <v>-110.3054808394258</v>
      </c>
      <c r="AB179">
        <f t="shared" si="88"/>
        <v>21.165780261202272</v>
      </c>
      <c r="AC179">
        <f t="shared" si="89"/>
        <v>1.7324828747747749</v>
      </c>
      <c r="AD179">
        <f t="shared" si="90"/>
        <v>138.71962181639543</v>
      </c>
      <c r="AE179">
        <f t="shared" si="91"/>
        <v>27.062301298428199</v>
      </c>
      <c r="AF179">
        <f t="shared" si="92"/>
        <v>2.5146606311149515</v>
      </c>
      <c r="AG179">
        <f t="shared" si="93"/>
        <v>16.477678327210977</v>
      </c>
      <c r="AH179">
        <v>1114.618589952011</v>
      </c>
      <c r="AI179">
        <v>1092.645030303029</v>
      </c>
      <c r="AJ179">
        <v>1.6908636611752359</v>
      </c>
      <c r="AK179">
        <v>60.517425008819501</v>
      </c>
      <c r="AL179">
        <f t="shared" si="94"/>
        <v>2.5012580689212198</v>
      </c>
      <c r="AM179">
        <v>30.68500100156907</v>
      </c>
      <c r="AN179">
        <v>32.925687272727281</v>
      </c>
      <c r="AO179">
        <v>-1.2896982057863039E-3</v>
      </c>
      <c r="AP179">
        <v>101.17215150411209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47527.883702523803</v>
      </c>
      <c r="AV179">
        <f t="shared" si="98"/>
        <v>1200.065714285714</v>
      </c>
      <c r="AW179">
        <f t="shared" si="99"/>
        <v>1025.9807707356704</v>
      </c>
      <c r="AX179">
        <f t="shared" si="100"/>
        <v>0.85493715762585554</v>
      </c>
      <c r="AY179">
        <f t="shared" si="101"/>
        <v>0.18842871421790111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1678120204.0999999</v>
      </c>
      <c r="BF179">
        <v>1054.217142857143</v>
      </c>
      <c r="BG179">
        <v>1081.6428571428571</v>
      </c>
      <c r="BH179">
        <v>32.92971428571429</v>
      </c>
      <c r="BI179">
        <v>30.685085714285719</v>
      </c>
      <c r="BJ179">
        <v>1061.7971428571429</v>
      </c>
      <c r="BK179">
        <v>32.675571428571423</v>
      </c>
      <c r="BL179">
        <v>650.04614285714285</v>
      </c>
      <c r="BM179">
        <v>101.2652857142857</v>
      </c>
      <c r="BN179">
        <v>0.1000160428571429</v>
      </c>
      <c r="BO179">
        <v>32.010100000000001</v>
      </c>
      <c r="BP179">
        <v>31.868314285714291</v>
      </c>
      <c r="BQ179">
        <v>999.89999999999986</v>
      </c>
      <c r="BR179">
        <v>0</v>
      </c>
      <c r="BS179">
        <v>0</v>
      </c>
      <c r="BT179">
        <v>8997.5857142857167</v>
      </c>
      <c r="BU179">
        <v>0</v>
      </c>
      <c r="BV179">
        <v>151.4075714285714</v>
      </c>
      <c r="BW179">
        <v>-27.426642857142859</v>
      </c>
      <c r="BX179">
        <v>1090.1128571428569</v>
      </c>
      <c r="BY179">
        <v>1115.8842857142861</v>
      </c>
      <c r="BZ179">
        <v>2.2446314285714291</v>
      </c>
      <c r="CA179">
        <v>1081.6428571428571</v>
      </c>
      <c r="CB179">
        <v>30.685085714285719</v>
      </c>
      <c r="CC179">
        <v>3.3346357142857141</v>
      </c>
      <c r="CD179">
        <v>3.1073342857142849</v>
      </c>
      <c r="CE179">
        <v>25.800528571428568</v>
      </c>
      <c r="CF179">
        <v>24.614542857142862</v>
      </c>
      <c r="CG179">
        <v>1200.065714285714</v>
      </c>
      <c r="CH179">
        <v>0.50001185714285712</v>
      </c>
      <c r="CI179">
        <v>0.49998814285714283</v>
      </c>
      <c r="CJ179">
        <v>0</v>
      </c>
      <c r="CK179">
        <v>1354.1285714285709</v>
      </c>
      <c r="CL179">
        <v>4.9990899999999998</v>
      </c>
      <c r="CM179">
        <v>14693.28571428571</v>
      </c>
      <c r="CN179">
        <v>9558.4185714285704</v>
      </c>
      <c r="CO179">
        <v>41.125</v>
      </c>
      <c r="CP179">
        <v>42.723000000000013</v>
      </c>
      <c r="CQ179">
        <v>41.936999999999998</v>
      </c>
      <c r="CR179">
        <v>41.875</v>
      </c>
      <c r="CS179">
        <v>42.473000000000013</v>
      </c>
      <c r="CT179">
        <v>597.54714285714283</v>
      </c>
      <c r="CU179">
        <v>597.51857142857148</v>
      </c>
      <c r="CV179">
        <v>0</v>
      </c>
      <c r="CW179">
        <v>1678120247.8</v>
      </c>
      <c r="CX179">
        <v>0</v>
      </c>
      <c r="CY179">
        <v>1678116306.0999999</v>
      </c>
      <c r="CZ179" t="s">
        <v>356</v>
      </c>
      <c r="DA179">
        <v>1678116302.5999999</v>
      </c>
      <c r="DB179">
        <v>1678116306.0999999</v>
      </c>
      <c r="DC179">
        <v>12</v>
      </c>
      <c r="DD179">
        <v>3.5000000000000003E-2</v>
      </c>
      <c r="DE179">
        <v>0.05</v>
      </c>
      <c r="DF179">
        <v>-6.1040000000000001</v>
      </c>
      <c r="DG179">
        <v>0.249</v>
      </c>
      <c r="DH179">
        <v>413</v>
      </c>
      <c r="DI179">
        <v>32</v>
      </c>
      <c r="DJ179">
        <v>0.5</v>
      </c>
      <c r="DK179">
        <v>0.15</v>
      </c>
      <c r="DL179">
        <v>-27.3800025</v>
      </c>
      <c r="DM179">
        <v>-0.48870731707316822</v>
      </c>
      <c r="DN179">
        <v>8.4814678822418096E-2</v>
      </c>
      <c r="DO179">
        <v>0</v>
      </c>
      <c r="DP179">
        <v>2.18202075</v>
      </c>
      <c r="DQ179">
        <v>5.7013846153844597E-2</v>
      </c>
      <c r="DR179">
        <v>7.0772935765993944E-2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3.2980700000000001</v>
      </c>
      <c r="EB179">
        <v>2.6251099999999998</v>
      </c>
      <c r="EC179">
        <v>0.19486700000000001</v>
      </c>
      <c r="ED179">
        <v>0.19572899999999999</v>
      </c>
      <c r="EE179">
        <v>0.13663800000000001</v>
      </c>
      <c r="EF179">
        <v>0.12911800000000001</v>
      </c>
      <c r="EG179">
        <v>24334</v>
      </c>
      <c r="EH179">
        <v>24662.7</v>
      </c>
      <c r="EI179">
        <v>28117.4</v>
      </c>
      <c r="EJ179">
        <v>29510.400000000001</v>
      </c>
      <c r="EK179">
        <v>33427.199999999997</v>
      </c>
      <c r="EL179">
        <v>35673.199999999997</v>
      </c>
      <c r="EM179">
        <v>39704.699999999997</v>
      </c>
      <c r="EN179">
        <v>42162.7</v>
      </c>
      <c r="EO179">
        <v>2.2486299999999999</v>
      </c>
      <c r="EP179">
        <v>2.2216</v>
      </c>
      <c r="EQ179">
        <v>0.12765099999999999</v>
      </c>
      <c r="ER179">
        <v>0</v>
      </c>
      <c r="ES179">
        <v>29.799099999999999</v>
      </c>
      <c r="ET179">
        <v>999.9</v>
      </c>
      <c r="EU179">
        <v>74</v>
      </c>
      <c r="EV179">
        <v>32.6</v>
      </c>
      <c r="EW179">
        <v>36.097999999999999</v>
      </c>
      <c r="EX179">
        <v>56.307200000000002</v>
      </c>
      <c r="EY179">
        <v>-4.2708399999999997</v>
      </c>
      <c r="EZ179">
        <v>2</v>
      </c>
      <c r="FA179">
        <v>0.34115299999999998</v>
      </c>
      <c r="FB179">
        <v>-0.48217300000000002</v>
      </c>
      <c r="FC179">
        <v>20.2746</v>
      </c>
      <c r="FD179">
        <v>5.22058</v>
      </c>
      <c r="FE179">
        <v>12.0047</v>
      </c>
      <c r="FF179">
        <v>4.9872500000000004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1.8622300000000001</v>
      </c>
      <c r="FN179">
        <v>1.8643099999999999</v>
      </c>
      <c r="FO179">
        <v>1.8603499999999999</v>
      </c>
      <c r="FP179">
        <v>1.8610599999999999</v>
      </c>
      <c r="FQ179">
        <v>1.8602000000000001</v>
      </c>
      <c r="FR179">
        <v>1.86188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-7.59</v>
      </c>
      <c r="GH179">
        <v>0.25409999999999999</v>
      </c>
      <c r="GI179">
        <v>-4.4273770621571362</v>
      </c>
      <c r="GJ179">
        <v>-4.6782648166075668E-3</v>
      </c>
      <c r="GK179">
        <v>2.0645039605938809E-6</v>
      </c>
      <c r="GL179">
        <v>-4.2957140779123221E-10</v>
      </c>
      <c r="GM179">
        <v>-7.2769555290842433E-2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65.099999999999994</v>
      </c>
      <c r="GV179">
        <v>65</v>
      </c>
      <c r="GW179">
        <v>2.96021</v>
      </c>
      <c r="GX179">
        <v>2.50122</v>
      </c>
      <c r="GY179">
        <v>2.04834</v>
      </c>
      <c r="GZ179">
        <v>2.6208499999999999</v>
      </c>
      <c r="HA179">
        <v>2.1972700000000001</v>
      </c>
      <c r="HB179">
        <v>2.3327599999999999</v>
      </c>
      <c r="HC179">
        <v>37.433799999999998</v>
      </c>
      <c r="HD179">
        <v>14.709899999999999</v>
      </c>
      <c r="HE179">
        <v>18</v>
      </c>
      <c r="HF179">
        <v>709.42200000000003</v>
      </c>
      <c r="HG179">
        <v>766.26900000000001</v>
      </c>
      <c r="HH179">
        <v>31.000399999999999</v>
      </c>
      <c r="HI179">
        <v>31.746099999999998</v>
      </c>
      <c r="HJ179">
        <v>30.000499999999999</v>
      </c>
      <c r="HK179">
        <v>31.702100000000002</v>
      </c>
      <c r="HL179">
        <v>31.714300000000001</v>
      </c>
      <c r="HM179">
        <v>59.197299999999998</v>
      </c>
      <c r="HN179">
        <v>19.717099999999999</v>
      </c>
      <c r="HO179">
        <v>100</v>
      </c>
      <c r="HP179">
        <v>31</v>
      </c>
      <c r="HQ179">
        <v>1097.2</v>
      </c>
      <c r="HR179">
        <v>30.67</v>
      </c>
      <c r="HS179">
        <v>99.100800000000007</v>
      </c>
      <c r="HT179">
        <v>97.788700000000006</v>
      </c>
    </row>
    <row r="180" spans="1:228" x14ac:dyDescent="0.2">
      <c r="A180">
        <v>165</v>
      </c>
      <c r="B180">
        <v>1678120210.0999999</v>
      </c>
      <c r="C180">
        <v>655</v>
      </c>
      <c r="D180" t="s">
        <v>689</v>
      </c>
      <c r="E180" t="s">
        <v>690</v>
      </c>
      <c r="F180">
        <v>4</v>
      </c>
      <c r="G180">
        <v>1678120207.7874999</v>
      </c>
      <c r="H180">
        <f t="shared" si="68"/>
        <v>2.5026292924395636E-3</v>
      </c>
      <c r="I180">
        <f t="shared" si="69"/>
        <v>2.5026292924395634</v>
      </c>
      <c r="J180">
        <f t="shared" si="70"/>
        <v>16.079119795889863</v>
      </c>
      <c r="K180">
        <f t="shared" si="71"/>
        <v>1060.375</v>
      </c>
      <c r="L180">
        <f t="shared" si="72"/>
        <v>890.44675829942435</v>
      </c>
      <c r="M180">
        <f t="shared" si="73"/>
        <v>90.260971895833052</v>
      </c>
      <c r="N180">
        <f t="shared" si="74"/>
        <v>107.4859076996719</v>
      </c>
      <c r="O180">
        <f t="shared" si="75"/>
        <v>0.17976073419306565</v>
      </c>
      <c r="P180">
        <f t="shared" si="76"/>
        <v>2.7653600633947746</v>
      </c>
      <c r="Q180">
        <f t="shared" si="77"/>
        <v>0.17351218181893147</v>
      </c>
      <c r="R180">
        <f t="shared" si="78"/>
        <v>0.10898842622551191</v>
      </c>
      <c r="S180">
        <f t="shared" si="79"/>
        <v>226.12352466062868</v>
      </c>
      <c r="T180">
        <f t="shared" si="80"/>
        <v>32.730141909064145</v>
      </c>
      <c r="U180">
        <f t="shared" si="81"/>
        <v>31.8736125</v>
      </c>
      <c r="V180">
        <f t="shared" si="82"/>
        <v>4.7410303488387564</v>
      </c>
      <c r="W180">
        <f t="shared" si="83"/>
        <v>69.839220782951713</v>
      </c>
      <c r="X180">
        <f t="shared" si="84"/>
        <v>3.3372505406245505</v>
      </c>
      <c r="Y180">
        <f t="shared" si="85"/>
        <v>4.7784761960562978</v>
      </c>
      <c r="Z180">
        <f t="shared" si="86"/>
        <v>1.4037798082142059</v>
      </c>
      <c r="AA180">
        <f t="shared" si="87"/>
        <v>-110.36595179658475</v>
      </c>
      <c r="AB180">
        <f t="shared" si="88"/>
        <v>20.713648870811721</v>
      </c>
      <c r="AC180">
        <f t="shared" si="89"/>
        <v>1.6977451813261879</v>
      </c>
      <c r="AD180">
        <f t="shared" si="90"/>
        <v>138.16896691618183</v>
      </c>
      <c r="AE180">
        <f t="shared" si="91"/>
        <v>27.041728976348097</v>
      </c>
      <c r="AF180">
        <f t="shared" si="92"/>
        <v>2.5072124707313996</v>
      </c>
      <c r="AG180">
        <f t="shared" si="93"/>
        <v>16.079119795889863</v>
      </c>
      <c r="AH180">
        <v>1121.4710764599929</v>
      </c>
      <c r="AI180">
        <v>1099.6501212121209</v>
      </c>
      <c r="AJ180">
        <v>1.7516614283169449</v>
      </c>
      <c r="AK180">
        <v>60.517425008819501</v>
      </c>
      <c r="AL180">
        <f t="shared" si="94"/>
        <v>2.5026292924395634</v>
      </c>
      <c r="AM180">
        <v>30.684479920399362</v>
      </c>
      <c r="AN180">
        <v>32.920143030303016</v>
      </c>
      <c r="AO180">
        <v>-2.6531030859764672E-4</v>
      </c>
      <c r="AP180">
        <v>101.17215150411209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47428.183444762937</v>
      </c>
      <c r="AV180">
        <f t="shared" si="98"/>
        <v>1200.04125</v>
      </c>
      <c r="AW180">
        <f t="shared" si="99"/>
        <v>1025.9605262490302</v>
      </c>
      <c r="AX180">
        <f t="shared" si="100"/>
        <v>0.85493771672351282</v>
      </c>
      <c r="AY180">
        <f t="shared" si="101"/>
        <v>0.18842979327638001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1678120207.7874999</v>
      </c>
      <c r="BF180">
        <v>1060.375</v>
      </c>
      <c r="BG180">
        <v>1087.79</v>
      </c>
      <c r="BH180">
        <v>32.922800000000002</v>
      </c>
      <c r="BI180">
        <v>30.684699999999999</v>
      </c>
      <c r="BJ180">
        <v>1067.9675</v>
      </c>
      <c r="BK180">
        <v>32.668700000000001</v>
      </c>
      <c r="BL180">
        <v>650.01600000000008</v>
      </c>
      <c r="BM180">
        <v>101.26600000000001</v>
      </c>
      <c r="BN180">
        <v>9.993912499999999E-2</v>
      </c>
      <c r="BO180">
        <v>32.012549999999997</v>
      </c>
      <c r="BP180">
        <v>31.8736125</v>
      </c>
      <c r="BQ180">
        <v>999.9</v>
      </c>
      <c r="BR180">
        <v>0</v>
      </c>
      <c r="BS180">
        <v>0</v>
      </c>
      <c r="BT180">
        <v>8978.4362499999988</v>
      </c>
      <c r="BU180">
        <v>0</v>
      </c>
      <c r="BV180">
        <v>147.774</v>
      </c>
      <c r="BW180">
        <v>-27.414400000000001</v>
      </c>
      <c r="BX180">
        <v>1096.4749999999999</v>
      </c>
      <c r="BY180">
        <v>1122.2237500000001</v>
      </c>
      <c r="BZ180">
        <v>2.23809375</v>
      </c>
      <c r="CA180">
        <v>1087.79</v>
      </c>
      <c r="CB180">
        <v>30.684699999999999</v>
      </c>
      <c r="CC180">
        <v>3.333955</v>
      </c>
      <c r="CD180">
        <v>3.1073149999999998</v>
      </c>
      <c r="CE180">
        <v>25.7970875</v>
      </c>
      <c r="CF180">
        <v>24.614425000000001</v>
      </c>
      <c r="CG180">
        <v>1200.04125</v>
      </c>
      <c r="CH180">
        <v>0.49999300000000002</v>
      </c>
      <c r="CI180">
        <v>0.50000725000000001</v>
      </c>
      <c r="CJ180">
        <v>0</v>
      </c>
      <c r="CK180">
        <v>1354.5237500000001</v>
      </c>
      <c r="CL180">
        <v>4.9990899999999998</v>
      </c>
      <c r="CM180">
        <v>14688.7125</v>
      </c>
      <c r="CN180">
        <v>9558.1612499999992</v>
      </c>
      <c r="CO180">
        <v>41.125</v>
      </c>
      <c r="CP180">
        <v>42.726374999999997</v>
      </c>
      <c r="CQ180">
        <v>41.936999999999998</v>
      </c>
      <c r="CR180">
        <v>41.875</v>
      </c>
      <c r="CS180">
        <v>42.484250000000003</v>
      </c>
      <c r="CT180">
        <v>597.51374999999996</v>
      </c>
      <c r="CU180">
        <v>597.53</v>
      </c>
      <c r="CV180">
        <v>0</v>
      </c>
      <c r="CW180">
        <v>1678120252</v>
      </c>
      <c r="CX180">
        <v>0</v>
      </c>
      <c r="CY180">
        <v>1678116306.0999999</v>
      </c>
      <c r="CZ180" t="s">
        <v>356</v>
      </c>
      <c r="DA180">
        <v>1678116302.5999999</v>
      </c>
      <c r="DB180">
        <v>1678116306.0999999</v>
      </c>
      <c r="DC180">
        <v>12</v>
      </c>
      <c r="DD180">
        <v>3.5000000000000003E-2</v>
      </c>
      <c r="DE180">
        <v>0.05</v>
      </c>
      <c r="DF180">
        <v>-6.1040000000000001</v>
      </c>
      <c r="DG180">
        <v>0.249</v>
      </c>
      <c r="DH180">
        <v>413</v>
      </c>
      <c r="DI180">
        <v>32</v>
      </c>
      <c r="DJ180">
        <v>0.5</v>
      </c>
      <c r="DK180">
        <v>0.15</v>
      </c>
      <c r="DL180">
        <v>-27.392855000000001</v>
      </c>
      <c r="DM180">
        <v>-0.53017711069409723</v>
      </c>
      <c r="DN180">
        <v>8.3333552516378098E-2</v>
      </c>
      <c r="DO180">
        <v>0</v>
      </c>
      <c r="DP180">
        <v>2.1796894999999998</v>
      </c>
      <c r="DQ180">
        <v>0.51826581613507949</v>
      </c>
      <c r="DR180">
        <v>6.860965048555491E-2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3.2979699999999998</v>
      </c>
      <c r="EB180">
        <v>2.6249500000000001</v>
      </c>
      <c r="EC180">
        <v>0.19564500000000001</v>
      </c>
      <c r="ED180">
        <v>0.196488</v>
      </c>
      <c r="EE180">
        <v>0.13661899999999999</v>
      </c>
      <c r="EF180">
        <v>0.12912199999999999</v>
      </c>
      <c r="EG180">
        <v>24310.2</v>
      </c>
      <c r="EH180">
        <v>24639.3</v>
      </c>
      <c r="EI180">
        <v>28117.1</v>
      </c>
      <c r="EJ180">
        <v>29510.3</v>
      </c>
      <c r="EK180">
        <v>33427.699999999997</v>
      </c>
      <c r="EL180">
        <v>35673.1</v>
      </c>
      <c r="EM180">
        <v>39704.300000000003</v>
      </c>
      <c r="EN180">
        <v>42162.8</v>
      </c>
      <c r="EO180">
        <v>2.2484999999999999</v>
      </c>
      <c r="EP180">
        <v>2.22167</v>
      </c>
      <c r="EQ180">
        <v>0.12758700000000001</v>
      </c>
      <c r="ER180">
        <v>0</v>
      </c>
      <c r="ES180">
        <v>29.8017</v>
      </c>
      <c r="ET180">
        <v>999.9</v>
      </c>
      <c r="EU180">
        <v>74</v>
      </c>
      <c r="EV180">
        <v>32.6</v>
      </c>
      <c r="EW180">
        <v>36.098999999999997</v>
      </c>
      <c r="EX180">
        <v>56.757199999999997</v>
      </c>
      <c r="EY180">
        <v>-4.2067300000000003</v>
      </c>
      <c r="EZ180">
        <v>2</v>
      </c>
      <c r="FA180">
        <v>0.34135700000000002</v>
      </c>
      <c r="FB180">
        <v>-0.481242</v>
      </c>
      <c r="FC180">
        <v>20.2746</v>
      </c>
      <c r="FD180">
        <v>5.2199900000000001</v>
      </c>
      <c r="FE180">
        <v>12.005000000000001</v>
      </c>
      <c r="FF180">
        <v>4.98665</v>
      </c>
      <c r="FG180">
        <v>3.2845499999999999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1.8622000000000001</v>
      </c>
      <c r="FN180">
        <v>1.86429</v>
      </c>
      <c r="FO180">
        <v>1.8603499999999999</v>
      </c>
      <c r="FP180">
        <v>1.8610899999999999</v>
      </c>
      <c r="FQ180">
        <v>1.8602000000000001</v>
      </c>
      <c r="FR180">
        <v>1.86188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</v>
      </c>
      <c r="GH180">
        <v>0.25409999999999999</v>
      </c>
      <c r="GI180">
        <v>-4.4273770621571362</v>
      </c>
      <c r="GJ180">
        <v>-4.6782648166075668E-3</v>
      </c>
      <c r="GK180">
        <v>2.0645039605938809E-6</v>
      </c>
      <c r="GL180">
        <v>-4.2957140779123221E-10</v>
      </c>
      <c r="GM180">
        <v>-7.2769555290842433E-2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65.099999999999994</v>
      </c>
      <c r="GV180">
        <v>65.099999999999994</v>
      </c>
      <c r="GW180">
        <v>2.97485</v>
      </c>
      <c r="GX180">
        <v>2.5109900000000001</v>
      </c>
      <c r="GY180">
        <v>2.04834</v>
      </c>
      <c r="GZ180">
        <v>2.6208499999999999</v>
      </c>
      <c r="HA180">
        <v>2.1972700000000001</v>
      </c>
      <c r="HB180">
        <v>2.2936999999999999</v>
      </c>
      <c r="HC180">
        <v>37.457799999999999</v>
      </c>
      <c r="HD180">
        <v>14.692399999999999</v>
      </c>
      <c r="HE180">
        <v>18</v>
      </c>
      <c r="HF180">
        <v>709.346</v>
      </c>
      <c r="HG180">
        <v>766.36900000000003</v>
      </c>
      <c r="HH180">
        <v>31.000299999999999</v>
      </c>
      <c r="HI180">
        <v>31.749300000000002</v>
      </c>
      <c r="HJ180">
        <v>30.000399999999999</v>
      </c>
      <c r="HK180">
        <v>31.704699999999999</v>
      </c>
      <c r="HL180">
        <v>31.7164</v>
      </c>
      <c r="HM180">
        <v>59.488599999999998</v>
      </c>
      <c r="HN180">
        <v>19.717099999999999</v>
      </c>
      <c r="HO180">
        <v>100</v>
      </c>
      <c r="HP180">
        <v>31</v>
      </c>
      <c r="HQ180">
        <v>1103.9000000000001</v>
      </c>
      <c r="HR180">
        <v>30.67</v>
      </c>
      <c r="HS180">
        <v>99.099900000000005</v>
      </c>
      <c r="HT180">
        <v>97.788799999999995</v>
      </c>
    </row>
    <row r="181" spans="1:228" x14ac:dyDescent="0.2">
      <c r="A181">
        <v>166</v>
      </c>
      <c r="B181">
        <v>1678120214.0999999</v>
      </c>
      <c r="C181">
        <v>659</v>
      </c>
      <c r="D181" t="s">
        <v>691</v>
      </c>
      <c r="E181" t="s">
        <v>692</v>
      </c>
      <c r="F181">
        <v>4</v>
      </c>
      <c r="G181">
        <v>1678120212.0999999</v>
      </c>
      <c r="H181">
        <f t="shared" si="68"/>
        <v>2.4939757746240544E-3</v>
      </c>
      <c r="I181">
        <f t="shared" si="69"/>
        <v>2.4939757746240545</v>
      </c>
      <c r="J181">
        <f t="shared" si="70"/>
        <v>16.30961155056211</v>
      </c>
      <c r="K181">
        <f t="shared" si="71"/>
        <v>1067.5985714285709</v>
      </c>
      <c r="L181">
        <f t="shared" si="72"/>
        <v>894.73751030360711</v>
      </c>
      <c r="M181">
        <f t="shared" si="73"/>
        <v>90.695157550789247</v>
      </c>
      <c r="N181">
        <f t="shared" si="74"/>
        <v>108.2172363645023</v>
      </c>
      <c r="O181">
        <f t="shared" si="75"/>
        <v>0.1789394019811511</v>
      </c>
      <c r="P181">
        <f t="shared" si="76"/>
        <v>2.7667858393176537</v>
      </c>
      <c r="Q181">
        <f t="shared" si="77"/>
        <v>0.17274983294203541</v>
      </c>
      <c r="R181">
        <f t="shared" si="78"/>
        <v>0.1085069173661848</v>
      </c>
      <c r="S181">
        <f t="shared" si="79"/>
        <v>226.11390609289626</v>
      </c>
      <c r="T181">
        <f t="shared" si="80"/>
        <v>32.736324276633873</v>
      </c>
      <c r="U181">
        <f t="shared" si="81"/>
        <v>31.87604285714286</v>
      </c>
      <c r="V181">
        <f t="shared" si="82"/>
        <v>4.7416831665652355</v>
      </c>
      <c r="W181">
        <f t="shared" si="83"/>
        <v>69.808841249009433</v>
      </c>
      <c r="X181">
        <f t="shared" si="84"/>
        <v>3.3365959114292671</v>
      </c>
      <c r="Y181">
        <f t="shared" si="85"/>
        <v>4.7796179563095276</v>
      </c>
      <c r="Z181">
        <f t="shared" si="86"/>
        <v>1.4050872551359683</v>
      </c>
      <c r="AA181">
        <f t="shared" si="87"/>
        <v>-109.9843316609208</v>
      </c>
      <c r="AB181">
        <f t="shared" si="88"/>
        <v>20.991490013224393</v>
      </c>
      <c r="AC181">
        <f t="shared" si="89"/>
        <v>1.7196874269486662</v>
      </c>
      <c r="AD181">
        <f t="shared" si="90"/>
        <v>138.84075187214853</v>
      </c>
      <c r="AE181">
        <f t="shared" si="91"/>
        <v>27.059270098679811</v>
      </c>
      <c r="AF181">
        <f t="shared" si="92"/>
        <v>2.4975957312172778</v>
      </c>
      <c r="AG181">
        <f t="shared" si="93"/>
        <v>16.30961155056211</v>
      </c>
      <c r="AH181">
        <v>1128.4056137101679</v>
      </c>
      <c r="AI181">
        <v>1106.5007878787881</v>
      </c>
      <c r="AJ181">
        <v>1.714856905906885</v>
      </c>
      <c r="AK181">
        <v>60.517425008819501</v>
      </c>
      <c r="AL181">
        <f t="shared" si="94"/>
        <v>2.4939757746240545</v>
      </c>
      <c r="AM181">
        <v>30.687046468788729</v>
      </c>
      <c r="AN181">
        <v>32.914641212121218</v>
      </c>
      <c r="AO181">
        <v>-1.8746866894449131E-4</v>
      </c>
      <c r="AP181">
        <v>101.17215150411209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47466.872363352712</v>
      </c>
      <c r="AV181">
        <f t="shared" si="98"/>
        <v>1199.985714285714</v>
      </c>
      <c r="AW181">
        <f t="shared" si="99"/>
        <v>1025.9134850222258</v>
      </c>
      <c r="AX181">
        <f t="shared" si="100"/>
        <v>0.85493808201949806</v>
      </c>
      <c r="AY181">
        <f t="shared" si="101"/>
        <v>0.18843049829763142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1678120212.0999999</v>
      </c>
      <c r="BF181">
        <v>1067.5985714285709</v>
      </c>
      <c r="BG181">
        <v>1095.038571428571</v>
      </c>
      <c r="BH181">
        <v>32.916614285714289</v>
      </c>
      <c r="BI181">
        <v>30.68695714285715</v>
      </c>
      <c r="BJ181">
        <v>1075.204285714286</v>
      </c>
      <c r="BK181">
        <v>32.662542857142853</v>
      </c>
      <c r="BL181">
        <v>649.97885714285712</v>
      </c>
      <c r="BM181">
        <v>101.26514285714291</v>
      </c>
      <c r="BN181">
        <v>9.9957528571428561E-2</v>
      </c>
      <c r="BO181">
        <v>32.016771428571431</v>
      </c>
      <c r="BP181">
        <v>31.87604285714286</v>
      </c>
      <c r="BQ181">
        <v>999.89999999999986</v>
      </c>
      <c r="BR181">
        <v>0</v>
      </c>
      <c r="BS181">
        <v>0</v>
      </c>
      <c r="BT181">
        <v>8986.0728571428572</v>
      </c>
      <c r="BU181">
        <v>0</v>
      </c>
      <c r="BV181">
        <v>143.97157142857139</v>
      </c>
      <c r="BW181">
        <v>-27.439871428571429</v>
      </c>
      <c r="BX181">
        <v>1103.937142857143</v>
      </c>
      <c r="BY181">
        <v>1129.7057142857141</v>
      </c>
      <c r="BZ181">
        <v>2.229654285714286</v>
      </c>
      <c r="CA181">
        <v>1095.038571428571</v>
      </c>
      <c r="CB181">
        <v>30.68695714285715</v>
      </c>
      <c r="CC181">
        <v>3.3333042857142852</v>
      </c>
      <c r="CD181">
        <v>3.1075185714285718</v>
      </c>
      <c r="CE181">
        <v>25.793800000000001</v>
      </c>
      <c r="CF181">
        <v>24.615514285714291</v>
      </c>
      <c r="CG181">
        <v>1199.985714285714</v>
      </c>
      <c r="CH181">
        <v>0.49998228571428571</v>
      </c>
      <c r="CI181">
        <v>0.50001785714285718</v>
      </c>
      <c r="CJ181">
        <v>0</v>
      </c>
      <c r="CK181">
        <v>1354.795714285714</v>
      </c>
      <c r="CL181">
        <v>4.9990899999999998</v>
      </c>
      <c r="CM181">
        <v>14686.95714285714</v>
      </c>
      <c r="CN181">
        <v>9557.6714285714297</v>
      </c>
      <c r="CO181">
        <v>41.125</v>
      </c>
      <c r="CP181">
        <v>42.75</v>
      </c>
      <c r="CQ181">
        <v>41.936999999999998</v>
      </c>
      <c r="CR181">
        <v>41.875</v>
      </c>
      <c r="CS181">
        <v>42.463999999999999</v>
      </c>
      <c r="CT181">
        <v>597.47</v>
      </c>
      <c r="CU181">
        <v>597.51571428571424</v>
      </c>
      <c r="CV181">
        <v>0</v>
      </c>
      <c r="CW181">
        <v>1678120256.2</v>
      </c>
      <c r="CX181">
        <v>0</v>
      </c>
      <c r="CY181">
        <v>1678116306.0999999</v>
      </c>
      <c r="CZ181" t="s">
        <v>356</v>
      </c>
      <c r="DA181">
        <v>1678116302.5999999</v>
      </c>
      <c r="DB181">
        <v>1678116306.0999999</v>
      </c>
      <c r="DC181">
        <v>12</v>
      </c>
      <c r="DD181">
        <v>3.5000000000000003E-2</v>
      </c>
      <c r="DE181">
        <v>0.05</v>
      </c>
      <c r="DF181">
        <v>-6.1040000000000001</v>
      </c>
      <c r="DG181">
        <v>0.249</v>
      </c>
      <c r="DH181">
        <v>413</v>
      </c>
      <c r="DI181">
        <v>32</v>
      </c>
      <c r="DJ181">
        <v>0.5</v>
      </c>
      <c r="DK181">
        <v>0.15</v>
      </c>
      <c r="DL181">
        <v>-27.422041463414629</v>
      </c>
      <c r="DM181">
        <v>-5.0422996515731837E-2</v>
      </c>
      <c r="DN181">
        <v>4.1052429152509541E-2</v>
      </c>
      <c r="DO181">
        <v>1</v>
      </c>
      <c r="DP181">
        <v>2.190938536585366</v>
      </c>
      <c r="DQ181">
        <v>0.5683580487804859</v>
      </c>
      <c r="DR181">
        <v>6.8030103830045083E-2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3.2979599999999998</v>
      </c>
      <c r="EB181">
        <v>2.6252900000000001</v>
      </c>
      <c r="EC181">
        <v>0.19641500000000001</v>
      </c>
      <c r="ED181">
        <v>0.19725500000000001</v>
      </c>
      <c r="EE181">
        <v>0.136605</v>
      </c>
      <c r="EF181">
        <v>0.12912399999999999</v>
      </c>
      <c r="EG181">
        <v>24286.400000000001</v>
      </c>
      <c r="EH181">
        <v>24615.4</v>
      </c>
      <c r="EI181">
        <v>28116.6</v>
      </c>
      <c r="EJ181">
        <v>29510</v>
      </c>
      <c r="EK181">
        <v>33427.699999999997</v>
      </c>
      <c r="EL181">
        <v>35672.6</v>
      </c>
      <c r="EM181">
        <v>39703.599999999999</v>
      </c>
      <c r="EN181">
        <v>42162.2</v>
      </c>
      <c r="EO181">
        <v>2.24857</v>
      </c>
      <c r="EP181">
        <v>2.2215799999999999</v>
      </c>
      <c r="EQ181">
        <v>0.127167</v>
      </c>
      <c r="ER181">
        <v>0</v>
      </c>
      <c r="ES181">
        <v>29.804300000000001</v>
      </c>
      <c r="ET181">
        <v>999.9</v>
      </c>
      <c r="EU181">
        <v>74.099999999999994</v>
      </c>
      <c r="EV181">
        <v>32.6</v>
      </c>
      <c r="EW181">
        <v>36.1447</v>
      </c>
      <c r="EX181">
        <v>56.787199999999999</v>
      </c>
      <c r="EY181">
        <v>-4.1025600000000004</v>
      </c>
      <c r="EZ181">
        <v>2</v>
      </c>
      <c r="FA181">
        <v>0.34142299999999998</v>
      </c>
      <c r="FB181">
        <v>-0.48106500000000002</v>
      </c>
      <c r="FC181">
        <v>20.2746</v>
      </c>
      <c r="FD181">
        <v>5.2202799999999998</v>
      </c>
      <c r="FE181">
        <v>12.0053</v>
      </c>
      <c r="FF181">
        <v>4.9870000000000001</v>
      </c>
      <c r="FG181">
        <v>3.2844799999999998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1.86219</v>
      </c>
      <c r="FN181">
        <v>1.86429</v>
      </c>
      <c r="FO181">
        <v>1.8603499999999999</v>
      </c>
      <c r="FP181">
        <v>1.86107</v>
      </c>
      <c r="FQ181">
        <v>1.8602000000000001</v>
      </c>
      <c r="FR181">
        <v>1.86188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-7.61</v>
      </c>
      <c r="GH181">
        <v>0.254</v>
      </c>
      <c r="GI181">
        <v>-4.4273770621571362</v>
      </c>
      <c r="GJ181">
        <v>-4.6782648166075668E-3</v>
      </c>
      <c r="GK181">
        <v>2.0645039605938809E-6</v>
      </c>
      <c r="GL181">
        <v>-4.2957140779123221E-10</v>
      </c>
      <c r="GM181">
        <v>-7.2769555290842433E-2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65.2</v>
      </c>
      <c r="GV181">
        <v>65.099999999999994</v>
      </c>
      <c r="GW181">
        <v>2.9895</v>
      </c>
      <c r="GX181">
        <v>2.50854</v>
      </c>
      <c r="GY181">
        <v>2.04834</v>
      </c>
      <c r="GZ181">
        <v>2.6208499999999999</v>
      </c>
      <c r="HA181">
        <v>2.1972700000000001</v>
      </c>
      <c r="HB181">
        <v>2.2875999999999999</v>
      </c>
      <c r="HC181">
        <v>37.457799999999999</v>
      </c>
      <c r="HD181">
        <v>14.7012</v>
      </c>
      <c r="HE181">
        <v>18</v>
      </c>
      <c r="HF181">
        <v>709.43299999999999</v>
      </c>
      <c r="HG181">
        <v>766.298</v>
      </c>
      <c r="HH181">
        <v>31.0002</v>
      </c>
      <c r="HI181">
        <v>31.752300000000002</v>
      </c>
      <c r="HJ181">
        <v>30.000299999999999</v>
      </c>
      <c r="HK181">
        <v>31.706800000000001</v>
      </c>
      <c r="HL181">
        <v>31.718399999999999</v>
      </c>
      <c r="HM181">
        <v>59.776200000000003</v>
      </c>
      <c r="HN181">
        <v>19.717099999999999</v>
      </c>
      <c r="HO181">
        <v>100</v>
      </c>
      <c r="HP181">
        <v>31</v>
      </c>
      <c r="HQ181">
        <v>1110.58</v>
      </c>
      <c r="HR181">
        <v>30.67</v>
      </c>
      <c r="HS181">
        <v>99.098299999999995</v>
      </c>
      <c r="HT181">
        <v>97.787599999999998</v>
      </c>
    </row>
    <row r="182" spans="1:228" x14ac:dyDescent="0.2">
      <c r="A182">
        <v>167</v>
      </c>
      <c r="B182">
        <v>1678120218.0999999</v>
      </c>
      <c r="C182">
        <v>663</v>
      </c>
      <c r="D182" t="s">
        <v>693</v>
      </c>
      <c r="E182" t="s">
        <v>694</v>
      </c>
      <c r="F182">
        <v>4</v>
      </c>
      <c r="G182">
        <v>1678120215.7874999</v>
      </c>
      <c r="H182">
        <f t="shared" si="68"/>
        <v>2.4933213887227382E-3</v>
      </c>
      <c r="I182">
        <f t="shared" si="69"/>
        <v>2.4933213887227383</v>
      </c>
      <c r="J182">
        <f t="shared" si="70"/>
        <v>16.335256944281216</v>
      </c>
      <c r="K182">
        <f t="shared" si="71"/>
        <v>1073.67</v>
      </c>
      <c r="L182">
        <f t="shared" si="72"/>
        <v>900.4747736313758</v>
      </c>
      <c r="M182">
        <f t="shared" si="73"/>
        <v>91.277623425336031</v>
      </c>
      <c r="N182">
        <f t="shared" si="74"/>
        <v>108.833749498461</v>
      </c>
      <c r="O182">
        <f t="shared" si="75"/>
        <v>0.17896893931483837</v>
      </c>
      <c r="P182">
        <f t="shared" si="76"/>
        <v>2.769044654029905</v>
      </c>
      <c r="Q182">
        <f t="shared" si="77"/>
        <v>0.17278222757004075</v>
      </c>
      <c r="R182">
        <f t="shared" si="78"/>
        <v>0.1085269267095198</v>
      </c>
      <c r="S182">
        <f t="shared" si="79"/>
        <v>226.10657357293491</v>
      </c>
      <c r="T182">
        <f t="shared" si="80"/>
        <v>32.737967498231015</v>
      </c>
      <c r="U182">
        <f t="shared" si="81"/>
        <v>31.872174999999999</v>
      </c>
      <c r="V182">
        <f t="shared" si="82"/>
        <v>4.7406442590925204</v>
      </c>
      <c r="W182">
        <f t="shared" si="83"/>
        <v>69.79169089897546</v>
      </c>
      <c r="X182">
        <f t="shared" si="84"/>
        <v>3.3361638905223074</v>
      </c>
      <c r="Y182">
        <f t="shared" si="85"/>
        <v>4.7801734669983214</v>
      </c>
      <c r="Z182">
        <f t="shared" si="86"/>
        <v>1.404480368570213</v>
      </c>
      <c r="AA182">
        <f t="shared" si="87"/>
        <v>-109.95547324267275</v>
      </c>
      <c r="AB182">
        <f t="shared" si="88"/>
        <v>21.892606444660256</v>
      </c>
      <c r="AC182">
        <f t="shared" si="89"/>
        <v>1.7920306383265325</v>
      </c>
      <c r="AD182">
        <f t="shared" si="90"/>
        <v>139.83573741324895</v>
      </c>
      <c r="AE182">
        <f t="shared" si="91"/>
        <v>27.09872517503165</v>
      </c>
      <c r="AF182">
        <f t="shared" si="92"/>
        <v>2.493344629256065</v>
      </c>
      <c r="AG182">
        <f t="shared" si="93"/>
        <v>16.335256944281216</v>
      </c>
      <c r="AH182">
        <v>1135.244021648648</v>
      </c>
      <c r="AI182">
        <v>1113.327757575757</v>
      </c>
      <c r="AJ182">
        <v>1.7116195215190391</v>
      </c>
      <c r="AK182">
        <v>60.517425008819501</v>
      </c>
      <c r="AL182">
        <f t="shared" si="94"/>
        <v>2.4933213887227383</v>
      </c>
      <c r="AM182">
        <v>30.685856714679339</v>
      </c>
      <c r="AN182">
        <v>32.912400000000012</v>
      </c>
      <c r="AO182">
        <v>-1.271488973904058E-4</v>
      </c>
      <c r="AP182">
        <v>101.17215150411209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47528.92378360049</v>
      </c>
      <c r="AV182">
        <f t="shared" si="98"/>
        <v>1199.9525000000001</v>
      </c>
      <c r="AW182">
        <f t="shared" si="99"/>
        <v>1025.88453242121</v>
      </c>
      <c r="AX182">
        <f t="shared" si="100"/>
        <v>0.8549376182983992</v>
      </c>
      <c r="AY182">
        <f t="shared" si="101"/>
        <v>0.18842960331591033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1678120215.7874999</v>
      </c>
      <c r="BF182">
        <v>1073.67</v>
      </c>
      <c r="BG182">
        <v>1101.155</v>
      </c>
      <c r="BH182">
        <v>32.912025</v>
      </c>
      <c r="BI182">
        <v>30.686250000000001</v>
      </c>
      <c r="BJ182">
        <v>1081.2837500000001</v>
      </c>
      <c r="BK182">
        <v>32.657975</v>
      </c>
      <c r="BL182">
        <v>650.00737500000002</v>
      </c>
      <c r="BM182">
        <v>101.266125</v>
      </c>
      <c r="BN182">
        <v>9.9983299999999997E-2</v>
      </c>
      <c r="BO182">
        <v>32.018825000000007</v>
      </c>
      <c r="BP182">
        <v>31.872174999999999</v>
      </c>
      <c r="BQ182">
        <v>999.9</v>
      </c>
      <c r="BR182">
        <v>0</v>
      </c>
      <c r="BS182">
        <v>0</v>
      </c>
      <c r="BT182">
        <v>8997.9712499999987</v>
      </c>
      <c r="BU182">
        <v>0</v>
      </c>
      <c r="BV182">
        <v>140.86512500000001</v>
      </c>
      <c r="BW182">
        <v>-27.486799999999999</v>
      </c>
      <c r="BX182">
        <v>1110.20875</v>
      </c>
      <c r="BY182">
        <v>1136.0174999999999</v>
      </c>
      <c r="BZ182">
        <v>2.2257574999999998</v>
      </c>
      <c r="CA182">
        <v>1101.155</v>
      </c>
      <c r="CB182">
        <v>30.686250000000001</v>
      </c>
      <c r="CC182">
        <v>3.3328725000000001</v>
      </c>
      <c r="CD182">
        <v>3.1074774999999999</v>
      </c>
      <c r="CE182">
        <v>25.791599999999999</v>
      </c>
      <c r="CF182">
        <v>24.615287500000001</v>
      </c>
      <c r="CG182">
        <v>1199.9525000000001</v>
      </c>
      <c r="CH182">
        <v>0.49999650000000012</v>
      </c>
      <c r="CI182">
        <v>0.50000349999999993</v>
      </c>
      <c r="CJ182">
        <v>0</v>
      </c>
      <c r="CK182">
        <v>1355.1324999999999</v>
      </c>
      <c r="CL182">
        <v>4.9990899999999998</v>
      </c>
      <c r="CM182">
        <v>14687.7875</v>
      </c>
      <c r="CN182">
        <v>9557.4612500000003</v>
      </c>
      <c r="CO182">
        <v>41.125</v>
      </c>
      <c r="CP182">
        <v>42.75</v>
      </c>
      <c r="CQ182">
        <v>41.936999999999998</v>
      </c>
      <c r="CR182">
        <v>41.875</v>
      </c>
      <c r="CS182">
        <v>42.5</v>
      </c>
      <c r="CT182">
        <v>597.47249999999997</v>
      </c>
      <c r="CU182">
        <v>597.48125000000005</v>
      </c>
      <c r="CV182">
        <v>0</v>
      </c>
      <c r="CW182">
        <v>1678120259.8</v>
      </c>
      <c r="CX182">
        <v>0</v>
      </c>
      <c r="CY182">
        <v>1678116306.0999999</v>
      </c>
      <c r="CZ182" t="s">
        <v>356</v>
      </c>
      <c r="DA182">
        <v>1678116302.5999999</v>
      </c>
      <c r="DB182">
        <v>1678116306.0999999</v>
      </c>
      <c r="DC182">
        <v>12</v>
      </c>
      <c r="DD182">
        <v>3.5000000000000003E-2</v>
      </c>
      <c r="DE182">
        <v>0.05</v>
      </c>
      <c r="DF182">
        <v>-6.1040000000000001</v>
      </c>
      <c r="DG182">
        <v>0.249</v>
      </c>
      <c r="DH182">
        <v>413</v>
      </c>
      <c r="DI182">
        <v>32</v>
      </c>
      <c r="DJ182">
        <v>0.5</v>
      </c>
      <c r="DK182">
        <v>0.15</v>
      </c>
      <c r="DL182">
        <v>-27.438232500000009</v>
      </c>
      <c r="DM182">
        <v>-0.1244048780487657</v>
      </c>
      <c r="DN182">
        <v>3.4097612728019408E-2</v>
      </c>
      <c r="DO182">
        <v>0</v>
      </c>
      <c r="DP182">
        <v>2.2263242499999998</v>
      </c>
      <c r="DQ182">
        <v>9.5029305816136278E-2</v>
      </c>
      <c r="DR182">
        <v>2.628456837076653E-2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3.2980200000000002</v>
      </c>
      <c r="EB182">
        <v>2.6252</v>
      </c>
      <c r="EC182">
        <v>0.19717499999999999</v>
      </c>
      <c r="ED182">
        <v>0.19800599999999999</v>
      </c>
      <c r="EE182">
        <v>0.13660800000000001</v>
      </c>
      <c r="EF182">
        <v>0.12912399999999999</v>
      </c>
      <c r="EG182">
        <v>24263.4</v>
      </c>
      <c r="EH182">
        <v>24592.2</v>
      </c>
      <c r="EI182">
        <v>28116.7</v>
      </c>
      <c r="EJ182">
        <v>29509.8</v>
      </c>
      <c r="EK182">
        <v>33427.9</v>
      </c>
      <c r="EL182">
        <v>35672.5</v>
      </c>
      <c r="EM182">
        <v>39704</v>
      </c>
      <c r="EN182">
        <v>42162</v>
      </c>
      <c r="EO182">
        <v>2.2485300000000001</v>
      </c>
      <c r="EP182">
        <v>2.2216499999999999</v>
      </c>
      <c r="EQ182">
        <v>0.127327</v>
      </c>
      <c r="ER182">
        <v>0</v>
      </c>
      <c r="ES182">
        <v>29.805599999999998</v>
      </c>
      <c r="ET182">
        <v>999.9</v>
      </c>
      <c r="EU182">
        <v>74.099999999999994</v>
      </c>
      <c r="EV182">
        <v>32.6</v>
      </c>
      <c r="EW182">
        <v>36.146500000000003</v>
      </c>
      <c r="EX182">
        <v>56.727200000000003</v>
      </c>
      <c r="EY182">
        <v>-4.1145899999999997</v>
      </c>
      <c r="EZ182">
        <v>2</v>
      </c>
      <c r="FA182">
        <v>0.34177099999999999</v>
      </c>
      <c r="FB182">
        <v>-0.48017399999999999</v>
      </c>
      <c r="FC182">
        <v>20.2744</v>
      </c>
      <c r="FD182">
        <v>5.2208800000000002</v>
      </c>
      <c r="FE182">
        <v>12.004300000000001</v>
      </c>
      <c r="FF182">
        <v>4.9871999999999996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1.8622000000000001</v>
      </c>
      <c r="FN182">
        <v>1.8642799999999999</v>
      </c>
      <c r="FO182">
        <v>1.8603499999999999</v>
      </c>
      <c r="FP182">
        <v>1.86103</v>
      </c>
      <c r="FQ182">
        <v>1.8602000000000001</v>
      </c>
      <c r="FR182">
        <v>1.86188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-7.63</v>
      </c>
      <c r="GH182">
        <v>0.254</v>
      </c>
      <c r="GI182">
        <v>-4.4273770621571362</v>
      </c>
      <c r="GJ182">
        <v>-4.6782648166075668E-3</v>
      </c>
      <c r="GK182">
        <v>2.0645039605938809E-6</v>
      </c>
      <c r="GL182">
        <v>-4.2957140779123221E-10</v>
      </c>
      <c r="GM182">
        <v>-7.2769555290842433E-2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65.3</v>
      </c>
      <c r="GV182">
        <v>65.2</v>
      </c>
      <c r="GW182">
        <v>3.0041500000000001</v>
      </c>
      <c r="GX182">
        <v>2.49756</v>
      </c>
      <c r="GY182">
        <v>2.04834</v>
      </c>
      <c r="GZ182">
        <v>2.6220699999999999</v>
      </c>
      <c r="HA182">
        <v>2.1972700000000001</v>
      </c>
      <c r="HB182">
        <v>2.33887</v>
      </c>
      <c r="HC182">
        <v>37.457799999999999</v>
      </c>
      <c r="HD182">
        <v>14.709899999999999</v>
      </c>
      <c r="HE182">
        <v>18</v>
      </c>
      <c r="HF182">
        <v>709.41499999999996</v>
      </c>
      <c r="HG182">
        <v>766.404</v>
      </c>
      <c r="HH182">
        <v>31.000299999999999</v>
      </c>
      <c r="HI182">
        <v>31.755099999999999</v>
      </c>
      <c r="HJ182">
        <v>30.000299999999999</v>
      </c>
      <c r="HK182">
        <v>31.7089</v>
      </c>
      <c r="HL182">
        <v>31.720800000000001</v>
      </c>
      <c r="HM182">
        <v>60.070500000000003</v>
      </c>
      <c r="HN182">
        <v>19.717099999999999</v>
      </c>
      <c r="HO182">
        <v>100</v>
      </c>
      <c r="HP182">
        <v>31</v>
      </c>
      <c r="HQ182">
        <v>1117.3800000000001</v>
      </c>
      <c r="HR182">
        <v>30.67</v>
      </c>
      <c r="HS182">
        <v>99.098799999999997</v>
      </c>
      <c r="HT182">
        <v>97.787099999999995</v>
      </c>
    </row>
    <row r="183" spans="1:228" x14ac:dyDescent="0.2">
      <c r="A183">
        <v>168</v>
      </c>
      <c r="B183">
        <v>1678120221.5999999</v>
      </c>
      <c r="C183">
        <v>666.5</v>
      </c>
      <c r="D183" t="s">
        <v>695</v>
      </c>
      <c r="E183" t="s">
        <v>696</v>
      </c>
      <c r="F183">
        <v>4</v>
      </c>
      <c r="G183">
        <v>1678120219.2249999</v>
      </c>
      <c r="H183">
        <f t="shared" si="68"/>
        <v>2.4954212717516063E-3</v>
      </c>
      <c r="I183">
        <f t="shared" si="69"/>
        <v>2.4954212717516064</v>
      </c>
      <c r="J183">
        <f t="shared" si="70"/>
        <v>16.051385794317966</v>
      </c>
      <c r="K183">
        <f t="shared" si="71"/>
        <v>1079.4549999999999</v>
      </c>
      <c r="L183">
        <f t="shared" si="72"/>
        <v>908.82199629955562</v>
      </c>
      <c r="M183">
        <f t="shared" si="73"/>
        <v>92.122429554070649</v>
      </c>
      <c r="N183">
        <f t="shared" si="74"/>
        <v>109.41858537665982</v>
      </c>
      <c r="O183">
        <f t="shared" si="75"/>
        <v>0.17910657883790534</v>
      </c>
      <c r="P183">
        <f t="shared" si="76"/>
        <v>2.7694770275732528</v>
      </c>
      <c r="Q183">
        <f t="shared" si="77"/>
        <v>0.17291145599324648</v>
      </c>
      <c r="R183">
        <f t="shared" si="78"/>
        <v>0.10860841541652984</v>
      </c>
      <c r="S183">
        <f t="shared" si="79"/>
        <v>226.10312623589712</v>
      </c>
      <c r="T183">
        <f t="shared" si="80"/>
        <v>32.737081709126556</v>
      </c>
      <c r="U183">
        <f t="shared" si="81"/>
        <v>31.873425000000001</v>
      </c>
      <c r="V183">
        <f t="shared" si="82"/>
        <v>4.7409799877541969</v>
      </c>
      <c r="W183">
        <f t="shared" si="83"/>
        <v>69.797210427568189</v>
      </c>
      <c r="X183">
        <f t="shared" si="84"/>
        <v>3.3363923304134153</v>
      </c>
      <c r="Y183">
        <f t="shared" si="85"/>
        <v>4.7801227441256335</v>
      </c>
      <c r="Z183">
        <f t="shared" si="86"/>
        <v>1.4045876573407816</v>
      </c>
      <c r="AA183">
        <f t="shared" si="87"/>
        <v>-110.04807808424584</v>
      </c>
      <c r="AB183">
        <f t="shared" si="88"/>
        <v>21.681394558697122</v>
      </c>
      <c r="AC183">
        <f t="shared" si="89"/>
        <v>1.7744739775204765</v>
      </c>
      <c r="AD183">
        <f t="shared" si="90"/>
        <v>139.51091668786887</v>
      </c>
      <c r="AE183">
        <f t="shared" si="91"/>
        <v>27.078513788304054</v>
      </c>
      <c r="AF183">
        <f t="shared" si="92"/>
        <v>2.4941787580095673</v>
      </c>
      <c r="AG183">
        <f t="shared" si="93"/>
        <v>16.051385794317966</v>
      </c>
      <c r="AH183">
        <v>1141.345742805375</v>
      </c>
      <c r="AI183">
        <v>1119.503454545455</v>
      </c>
      <c r="AJ183">
        <v>1.7643108630157991</v>
      </c>
      <c r="AK183">
        <v>60.517425008819501</v>
      </c>
      <c r="AL183">
        <f t="shared" si="94"/>
        <v>2.4954212717516064</v>
      </c>
      <c r="AM183">
        <v>30.688177056011021</v>
      </c>
      <c r="AN183">
        <v>32.915083636363619</v>
      </c>
      <c r="AO183">
        <v>1.2504785556635641E-4</v>
      </c>
      <c r="AP183">
        <v>101.17215150411209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47540.883739513876</v>
      </c>
      <c r="AV183">
        <f t="shared" si="98"/>
        <v>1199.9275</v>
      </c>
      <c r="AW183">
        <f t="shared" si="99"/>
        <v>1025.863813593729</v>
      </c>
      <c r="AX183">
        <f t="shared" si="100"/>
        <v>0.85493816384217292</v>
      </c>
      <c r="AY183">
        <f t="shared" si="101"/>
        <v>0.18843065621539395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1678120219.2249999</v>
      </c>
      <c r="BF183">
        <v>1079.4549999999999</v>
      </c>
      <c r="BG183">
        <v>1106.93625</v>
      </c>
      <c r="BH183">
        <v>32.914749999999998</v>
      </c>
      <c r="BI183">
        <v>30.688175000000001</v>
      </c>
      <c r="BJ183">
        <v>1087.08125</v>
      </c>
      <c r="BK183">
        <v>32.660724999999999</v>
      </c>
      <c r="BL183">
        <v>649.98937500000011</v>
      </c>
      <c r="BM183">
        <v>101.26475000000001</v>
      </c>
      <c r="BN183">
        <v>9.9906587500000005E-2</v>
      </c>
      <c r="BO183">
        <v>32.018637499999997</v>
      </c>
      <c r="BP183">
        <v>31.873425000000001</v>
      </c>
      <c r="BQ183">
        <v>999.9</v>
      </c>
      <c r="BR183">
        <v>0</v>
      </c>
      <c r="BS183">
        <v>0</v>
      </c>
      <c r="BT183">
        <v>9000.3887500000001</v>
      </c>
      <c r="BU183">
        <v>0</v>
      </c>
      <c r="BV183">
        <v>138.52212499999999</v>
      </c>
      <c r="BW183">
        <v>-27.481362499999999</v>
      </c>
      <c r="BX183">
        <v>1116.19625</v>
      </c>
      <c r="BY183">
        <v>1141.9837500000001</v>
      </c>
      <c r="BZ183">
        <v>2.2265962500000001</v>
      </c>
      <c r="CA183">
        <v>1106.93625</v>
      </c>
      <c r="CB183">
        <v>30.688175000000001</v>
      </c>
      <c r="CC183">
        <v>3.33311</v>
      </c>
      <c r="CD183">
        <v>3.1076312499999998</v>
      </c>
      <c r="CE183">
        <v>25.792787499999999</v>
      </c>
      <c r="CF183">
        <v>24.616150000000001</v>
      </c>
      <c r="CG183">
        <v>1199.9275</v>
      </c>
      <c r="CH183">
        <v>0.499977375</v>
      </c>
      <c r="CI183">
        <v>0.50002262499999994</v>
      </c>
      <c r="CJ183">
        <v>0</v>
      </c>
      <c r="CK183">
        <v>1355.3924999999999</v>
      </c>
      <c r="CL183">
        <v>4.9990899999999998</v>
      </c>
      <c r="CM183">
        <v>14687.4375</v>
      </c>
      <c r="CN183">
        <v>9557.2000000000007</v>
      </c>
      <c r="CO183">
        <v>41.125</v>
      </c>
      <c r="CP183">
        <v>42.75</v>
      </c>
      <c r="CQ183">
        <v>41.936999999999998</v>
      </c>
      <c r="CR183">
        <v>41.875</v>
      </c>
      <c r="CS183">
        <v>42.5</v>
      </c>
      <c r="CT183">
        <v>597.4375</v>
      </c>
      <c r="CU183">
        <v>597.49</v>
      </c>
      <c r="CV183">
        <v>0</v>
      </c>
      <c r="CW183">
        <v>1678120263.4000001</v>
      </c>
      <c r="CX183">
        <v>0</v>
      </c>
      <c r="CY183">
        <v>1678116306.0999999</v>
      </c>
      <c r="CZ183" t="s">
        <v>356</v>
      </c>
      <c r="DA183">
        <v>1678116302.5999999</v>
      </c>
      <c r="DB183">
        <v>1678116306.0999999</v>
      </c>
      <c r="DC183">
        <v>12</v>
      </c>
      <c r="DD183">
        <v>3.5000000000000003E-2</v>
      </c>
      <c r="DE183">
        <v>0.05</v>
      </c>
      <c r="DF183">
        <v>-6.1040000000000001</v>
      </c>
      <c r="DG183">
        <v>0.249</v>
      </c>
      <c r="DH183">
        <v>413</v>
      </c>
      <c r="DI183">
        <v>32</v>
      </c>
      <c r="DJ183">
        <v>0.5</v>
      </c>
      <c r="DK183">
        <v>0.15</v>
      </c>
      <c r="DL183">
        <v>-27.44792</v>
      </c>
      <c r="DM183">
        <v>-0.2150994371481551</v>
      </c>
      <c r="DN183">
        <v>3.9623100585390821E-2</v>
      </c>
      <c r="DO183">
        <v>0</v>
      </c>
      <c r="DP183">
        <v>2.2337544999999999</v>
      </c>
      <c r="DQ183">
        <v>-7.715639774859917E-2</v>
      </c>
      <c r="DR183">
        <v>7.9094996523168589E-3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3.2980200000000002</v>
      </c>
      <c r="EB183">
        <v>2.6252300000000002</v>
      </c>
      <c r="EC183">
        <v>0.197856</v>
      </c>
      <c r="ED183">
        <v>0.19866400000000001</v>
      </c>
      <c r="EE183">
        <v>0.136603</v>
      </c>
      <c r="EF183">
        <v>0.12912999999999999</v>
      </c>
      <c r="EG183">
        <v>24242.799999999999</v>
      </c>
      <c r="EH183">
        <v>24571.7</v>
      </c>
      <c r="EI183">
        <v>28116.799999999999</v>
      </c>
      <c r="EJ183">
        <v>29509.599999999999</v>
      </c>
      <c r="EK183">
        <v>33428.1</v>
      </c>
      <c r="EL183">
        <v>35672.300000000003</v>
      </c>
      <c r="EM183">
        <v>39703.9</v>
      </c>
      <c r="EN183">
        <v>42162</v>
      </c>
      <c r="EO183">
        <v>2.2482000000000002</v>
      </c>
      <c r="EP183">
        <v>2.2219500000000001</v>
      </c>
      <c r="EQ183">
        <v>0.127167</v>
      </c>
      <c r="ER183">
        <v>0</v>
      </c>
      <c r="ES183">
        <v>29.807200000000002</v>
      </c>
      <c r="ET183">
        <v>999.9</v>
      </c>
      <c r="EU183">
        <v>74.099999999999994</v>
      </c>
      <c r="EV183">
        <v>32.6</v>
      </c>
      <c r="EW183">
        <v>36.145600000000002</v>
      </c>
      <c r="EX183">
        <v>56.937199999999997</v>
      </c>
      <c r="EY183">
        <v>-4.1786899999999996</v>
      </c>
      <c r="EZ183">
        <v>2</v>
      </c>
      <c r="FA183">
        <v>0.34189799999999998</v>
      </c>
      <c r="FB183">
        <v>-0.47905999999999999</v>
      </c>
      <c r="FC183">
        <v>20.2744</v>
      </c>
      <c r="FD183">
        <v>5.2202799999999998</v>
      </c>
      <c r="FE183">
        <v>12.0044</v>
      </c>
      <c r="FF183">
        <v>4.9870000000000001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1.8622099999999999</v>
      </c>
      <c r="FN183">
        <v>1.8642799999999999</v>
      </c>
      <c r="FO183">
        <v>1.8603499999999999</v>
      </c>
      <c r="FP183">
        <v>1.8610500000000001</v>
      </c>
      <c r="FQ183">
        <v>1.8602000000000001</v>
      </c>
      <c r="FR183">
        <v>1.86188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-7.64</v>
      </c>
      <c r="GH183">
        <v>0.254</v>
      </c>
      <c r="GI183">
        <v>-4.4273770621571362</v>
      </c>
      <c r="GJ183">
        <v>-4.6782648166075668E-3</v>
      </c>
      <c r="GK183">
        <v>2.0645039605938809E-6</v>
      </c>
      <c r="GL183">
        <v>-4.2957140779123221E-10</v>
      </c>
      <c r="GM183">
        <v>-7.2769555290842433E-2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65.3</v>
      </c>
      <c r="GV183">
        <v>65.3</v>
      </c>
      <c r="GW183">
        <v>3.0175800000000002</v>
      </c>
      <c r="GX183">
        <v>2.49878</v>
      </c>
      <c r="GY183">
        <v>2.04834</v>
      </c>
      <c r="GZ183">
        <v>2.6220699999999999</v>
      </c>
      <c r="HA183">
        <v>2.1972700000000001</v>
      </c>
      <c r="HB183">
        <v>2.34253</v>
      </c>
      <c r="HC183">
        <v>37.457799999999999</v>
      </c>
      <c r="HD183">
        <v>14.7012</v>
      </c>
      <c r="HE183">
        <v>18</v>
      </c>
      <c r="HF183">
        <v>709.17200000000003</v>
      </c>
      <c r="HG183">
        <v>766.72400000000005</v>
      </c>
      <c r="HH183">
        <v>31.000299999999999</v>
      </c>
      <c r="HI183">
        <v>31.7576</v>
      </c>
      <c r="HJ183">
        <v>30.000299999999999</v>
      </c>
      <c r="HK183">
        <v>31.711300000000001</v>
      </c>
      <c r="HL183">
        <v>31.722899999999999</v>
      </c>
      <c r="HM183">
        <v>60.331200000000003</v>
      </c>
      <c r="HN183">
        <v>19.717099999999999</v>
      </c>
      <c r="HO183">
        <v>100</v>
      </c>
      <c r="HP183">
        <v>31</v>
      </c>
      <c r="HQ183">
        <v>1124.06</v>
      </c>
      <c r="HR183">
        <v>30.67</v>
      </c>
      <c r="HS183">
        <v>99.098799999999997</v>
      </c>
      <c r="HT183">
        <v>97.786600000000007</v>
      </c>
    </row>
    <row r="184" spans="1:228" x14ac:dyDescent="0.2">
      <c r="A184">
        <v>169</v>
      </c>
      <c r="B184">
        <v>1678120225.5999999</v>
      </c>
      <c r="C184">
        <v>670.5</v>
      </c>
      <c r="D184" t="s">
        <v>697</v>
      </c>
      <c r="E184" t="s">
        <v>698</v>
      </c>
      <c r="F184">
        <v>4</v>
      </c>
      <c r="G184">
        <v>1678120223.5999999</v>
      </c>
      <c r="H184">
        <f t="shared" si="68"/>
        <v>2.4834741834541662E-3</v>
      </c>
      <c r="I184">
        <f t="shared" si="69"/>
        <v>2.4834741834541663</v>
      </c>
      <c r="J184">
        <f t="shared" si="70"/>
        <v>16.286901553310024</v>
      </c>
      <c r="K184">
        <f t="shared" si="71"/>
        <v>1086.7971428571429</v>
      </c>
      <c r="L184">
        <f t="shared" si="72"/>
        <v>913.02664324412524</v>
      </c>
      <c r="M184">
        <f t="shared" si="73"/>
        <v>92.549645723011366</v>
      </c>
      <c r="N184">
        <f t="shared" si="74"/>
        <v>110.16402564860938</v>
      </c>
      <c r="O184">
        <f t="shared" si="75"/>
        <v>0.17809971265282709</v>
      </c>
      <c r="P184">
        <f t="shared" si="76"/>
        <v>2.7703758934013671</v>
      </c>
      <c r="Q184">
        <f t="shared" si="77"/>
        <v>0.17197467950315684</v>
      </c>
      <c r="R184">
        <f t="shared" si="78"/>
        <v>0.1080169359426985</v>
      </c>
      <c r="S184">
        <f t="shared" si="79"/>
        <v>226.1216358067156</v>
      </c>
      <c r="T184">
        <f t="shared" si="80"/>
        <v>32.741674568963177</v>
      </c>
      <c r="U184">
        <f t="shared" si="81"/>
        <v>31.874842857142859</v>
      </c>
      <c r="V184">
        <f t="shared" si="82"/>
        <v>4.7413608250347004</v>
      </c>
      <c r="W184">
        <f t="shared" si="83"/>
        <v>69.780542781907002</v>
      </c>
      <c r="X184">
        <f t="shared" si="84"/>
        <v>3.335866289953771</v>
      </c>
      <c r="Y184">
        <f t="shared" si="85"/>
        <v>4.7805106652433622</v>
      </c>
      <c r="Z184">
        <f t="shared" si="86"/>
        <v>1.4054945350809294</v>
      </c>
      <c r="AA184">
        <f t="shared" si="87"/>
        <v>-109.52121149032872</v>
      </c>
      <c r="AB184">
        <f t="shared" si="88"/>
        <v>21.690831878684392</v>
      </c>
      <c r="AC184">
        <f t="shared" si="89"/>
        <v>1.7746952624630505</v>
      </c>
      <c r="AD184">
        <f t="shared" si="90"/>
        <v>140.06595145753431</v>
      </c>
      <c r="AE184">
        <f t="shared" si="91"/>
        <v>27.084145324800055</v>
      </c>
      <c r="AF184">
        <f t="shared" si="92"/>
        <v>2.4863839489803108</v>
      </c>
      <c r="AG184">
        <f t="shared" si="93"/>
        <v>16.286901553310024</v>
      </c>
      <c r="AH184">
        <v>1148.258149428684</v>
      </c>
      <c r="AI184">
        <v>1126.3622424242419</v>
      </c>
      <c r="AJ184">
        <v>1.718638957999205</v>
      </c>
      <c r="AK184">
        <v>60.517425008819501</v>
      </c>
      <c r="AL184">
        <f t="shared" si="94"/>
        <v>2.4834741834541663</v>
      </c>
      <c r="AM184">
        <v>30.689333548225381</v>
      </c>
      <c r="AN184">
        <v>32.907370303030312</v>
      </c>
      <c r="AO184">
        <v>-1.7730601177334769E-4</v>
      </c>
      <c r="AP184">
        <v>101.17215150411209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47565.492355879818</v>
      </c>
      <c r="AV184">
        <f t="shared" si="98"/>
        <v>1200.03</v>
      </c>
      <c r="AW184">
        <f t="shared" si="99"/>
        <v>1025.9510278791272</v>
      </c>
      <c r="AX184">
        <f t="shared" si="100"/>
        <v>0.85493781645386135</v>
      </c>
      <c r="AY184">
        <f t="shared" si="101"/>
        <v>0.18842998575595243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1678120223.5999999</v>
      </c>
      <c r="BF184">
        <v>1086.7971428571429</v>
      </c>
      <c r="BG184">
        <v>1114.291428571428</v>
      </c>
      <c r="BH184">
        <v>32.909199999999998</v>
      </c>
      <c r="BI184">
        <v>30.68967142857143</v>
      </c>
      <c r="BJ184">
        <v>1094.4328571428571</v>
      </c>
      <c r="BK184">
        <v>32.655200000000001</v>
      </c>
      <c r="BL184">
        <v>650.0188571428572</v>
      </c>
      <c r="BM184">
        <v>101.26557142857141</v>
      </c>
      <c r="BN184">
        <v>0.1001952857142857</v>
      </c>
      <c r="BO184">
        <v>32.020071428571427</v>
      </c>
      <c r="BP184">
        <v>31.874842857142859</v>
      </c>
      <c r="BQ184">
        <v>999.89999999999986</v>
      </c>
      <c r="BR184">
        <v>0</v>
      </c>
      <c r="BS184">
        <v>0</v>
      </c>
      <c r="BT184">
        <v>9005.0885714285723</v>
      </c>
      <c r="BU184">
        <v>0</v>
      </c>
      <c r="BV184">
        <v>138.6341428571429</v>
      </c>
      <c r="BW184">
        <v>-27.494042857142851</v>
      </c>
      <c r="BX184">
        <v>1123.78</v>
      </c>
      <c r="BY184">
        <v>1149.5714285714289</v>
      </c>
      <c r="BZ184">
        <v>2.2195471428571429</v>
      </c>
      <c r="CA184">
        <v>1114.291428571428</v>
      </c>
      <c r="CB184">
        <v>30.68967142857143</v>
      </c>
      <c r="CC184">
        <v>3.332572857142857</v>
      </c>
      <c r="CD184">
        <v>3.1078100000000002</v>
      </c>
      <c r="CE184">
        <v>25.790085714285709</v>
      </c>
      <c r="CF184">
        <v>24.617085714285722</v>
      </c>
      <c r="CG184">
        <v>1200.03</v>
      </c>
      <c r="CH184">
        <v>0.49999014285714288</v>
      </c>
      <c r="CI184">
        <v>0.50000985714285717</v>
      </c>
      <c r="CJ184">
        <v>0</v>
      </c>
      <c r="CK184">
        <v>1355.6357142857139</v>
      </c>
      <c r="CL184">
        <v>4.9990899999999998</v>
      </c>
      <c r="CM184">
        <v>14689.657142857141</v>
      </c>
      <c r="CN184">
        <v>9558.0757142857165</v>
      </c>
      <c r="CO184">
        <v>41.142714285714291</v>
      </c>
      <c r="CP184">
        <v>42.732000000000014</v>
      </c>
      <c r="CQ184">
        <v>41.936999999999998</v>
      </c>
      <c r="CR184">
        <v>41.875</v>
      </c>
      <c r="CS184">
        <v>42.482000000000014</v>
      </c>
      <c r="CT184">
        <v>597.50285714285724</v>
      </c>
      <c r="CU184">
        <v>597.52714285714296</v>
      </c>
      <c r="CV184">
        <v>0</v>
      </c>
      <c r="CW184">
        <v>1678120267.5999999</v>
      </c>
      <c r="CX184">
        <v>0</v>
      </c>
      <c r="CY184">
        <v>1678116306.0999999</v>
      </c>
      <c r="CZ184" t="s">
        <v>356</v>
      </c>
      <c r="DA184">
        <v>1678116302.5999999</v>
      </c>
      <c r="DB184">
        <v>1678116306.0999999</v>
      </c>
      <c r="DC184">
        <v>12</v>
      </c>
      <c r="DD184">
        <v>3.5000000000000003E-2</v>
      </c>
      <c r="DE184">
        <v>0.05</v>
      </c>
      <c r="DF184">
        <v>-6.1040000000000001</v>
      </c>
      <c r="DG184">
        <v>0.249</v>
      </c>
      <c r="DH184">
        <v>413</v>
      </c>
      <c r="DI184">
        <v>32</v>
      </c>
      <c r="DJ184">
        <v>0.5</v>
      </c>
      <c r="DK184">
        <v>0.15</v>
      </c>
      <c r="DL184">
        <v>-27.451284999999999</v>
      </c>
      <c r="DM184">
        <v>-0.24544840525320269</v>
      </c>
      <c r="DN184">
        <v>4.0729194381917237E-2</v>
      </c>
      <c r="DO184">
        <v>0</v>
      </c>
      <c r="DP184">
        <v>2.2298357499999999</v>
      </c>
      <c r="DQ184">
        <v>-6.3923639774860722E-2</v>
      </c>
      <c r="DR184">
        <v>6.5859220643354442E-3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3.2982100000000001</v>
      </c>
      <c r="EB184">
        <v>2.6255600000000001</v>
      </c>
      <c r="EC184">
        <v>0.19861799999999999</v>
      </c>
      <c r="ED184">
        <v>0.19943</v>
      </c>
      <c r="EE184">
        <v>0.13658600000000001</v>
      </c>
      <c r="EF184">
        <v>0.129137</v>
      </c>
      <c r="EG184">
        <v>24219.3</v>
      </c>
      <c r="EH184">
        <v>24548.400000000001</v>
      </c>
      <c r="EI184">
        <v>28116.2</v>
      </c>
      <c r="EJ184">
        <v>29509.9</v>
      </c>
      <c r="EK184">
        <v>33428.400000000001</v>
      </c>
      <c r="EL184">
        <v>35672</v>
      </c>
      <c r="EM184">
        <v>39703.4</v>
      </c>
      <c r="EN184">
        <v>42162</v>
      </c>
      <c r="EO184">
        <v>2.2484799999999998</v>
      </c>
      <c r="EP184">
        <v>2.2214499999999999</v>
      </c>
      <c r="EQ184">
        <v>0.12723400000000001</v>
      </c>
      <c r="ER184">
        <v>0</v>
      </c>
      <c r="ES184">
        <v>29.807200000000002</v>
      </c>
      <c r="ET184">
        <v>999.9</v>
      </c>
      <c r="EU184">
        <v>74.099999999999994</v>
      </c>
      <c r="EV184">
        <v>32.6</v>
      </c>
      <c r="EW184">
        <v>36.143300000000004</v>
      </c>
      <c r="EX184">
        <v>57.147199999999998</v>
      </c>
      <c r="EY184">
        <v>-4.3549699999999998</v>
      </c>
      <c r="EZ184">
        <v>2</v>
      </c>
      <c r="FA184">
        <v>0.34209899999999999</v>
      </c>
      <c r="FB184">
        <v>-0.478742</v>
      </c>
      <c r="FC184">
        <v>20.2744</v>
      </c>
      <c r="FD184">
        <v>5.2207299999999996</v>
      </c>
      <c r="FE184">
        <v>12.004300000000001</v>
      </c>
      <c r="FF184">
        <v>4.9874499999999999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1.8622000000000001</v>
      </c>
      <c r="FN184">
        <v>1.8642700000000001</v>
      </c>
      <c r="FO184">
        <v>1.8603400000000001</v>
      </c>
      <c r="FP184">
        <v>1.8610599999999999</v>
      </c>
      <c r="FQ184">
        <v>1.8602000000000001</v>
      </c>
      <c r="FR184">
        <v>1.86188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-7.64</v>
      </c>
      <c r="GH184">
        <v>0.254</v>
      </c>
      <c r="GI184">
        <v>-4.4273770621571362</v>
      </c>
      <c r="GJ184">
        <v>-4.6782648166075668E-3</v>
      </c>
      <c r="GK184">
        <v>2.0645039605938809E-6</v>
      </c>
      <c r="GL184">
        <v>-4.2957140779123221E-10</v>
      </c>
      <c r="GM184">
        <v>-7.2769555290842433E-2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65.400000000000006</v>
      </c>
      <c r="GV184">
        <v>65.3</v>
      </c>
      <c r="GW184">
        <v>3.0285600000000001</v>
      </c>
      <c r="GX184">
        <v>2.49878</v>
      </c>
      <c r="GY184">
        <v>2.04834</v>
      </c>
      <c r="GZ184">
        <v>2.6220699999999999</v>
      </c>
      <c r="HA184">
        <v>2.1972700000000001</v>
      </c>
      <c r="HB184">
        <v>2.34009</v>
      </c>
      <c r="HC184">
        <v>37.457799999999999</v>
      </c>
      <c r="HD184">
        <v>14.7012</v>
      </c>
      <c r="HE184">
        <v>18</v>
      </c>
      <c r="HF184">
        <v>709.42600000000004</v>
      </c>
      <c r="HG184">
        <v>766.27099999999996</v>
      </c>
      <c r="HH184">
        <v>31.0002</v>
      </c>
      <c r="HI184">
        <v>31.760400000000001</v>
      </c>
      <c r="HJ184">
        <v>30.000399999999999</v>
      </c>
      <c r="HK184">
        <v>31.7134</v>
      </c>
      <c r="HL184">
        <v>31.7257</v>
      </c>
      <c r="HM184">
        <v>60.620800000000003</v>
      </c>
      <c r="HN184">
        <v>19.717099999999999</v>
      </c>
      <c r="HO184">
        <v>100</v>
      </c>
      <c r="HP184">
        <v>31</v>
      </c>
      <c r="HQ184">
        <v>1130.74</v>
      </c>
      <c r="HR184">
        <v>30.67</v>
      </c>
      <c r="HS184">
        <v>99.097300000000004</v>
      </c>
      <c r="HT184">
        <v>97.787099999999995</v>
      </c>
    </row>
    <row r="185" spans="1:228" x14ac:dyDescent="0.2">
      <c r="A185">
        <v>170</v>
      </c>
      <c r="B185">
        <v>1678120229.5999999</v>
      </c>
      <c r="C185">
        <v>674.5</v>
      </c>
      <c r="D185" t="s">
        <v>699</v>
      </c>
      <c r="E185" t="s">
        <v>700</v>
      </c>
      <c r="F185">
        <v>4</v>
      </c>
      <c r="G185">
        <v>1678120227.2874999</v>
      </c>
      <c r="H185">
        <f t="shared" si="68"/>
        <v>2.4837048301244915E-3</v>
      </c>
      <c r="I185">
        <f t="shared" si="69"/>
        <v>2.4837048301244913</v>
      </c>
      <c r="J185">
        <f t="shared" si="70"/>
        <v>16.592414283976161</v>
      </c>
      <c r="K185">
        <f t="shared" si="71"/>
        <v>1092.9024999999999</v>
      </c>
      <c r="L185">
        <f t="shared" si="72"/>
        <v>916.08268962062164</v>
      </c>
      <c r="M185">
        <f t="shared" si="73"/>
        <v>92.859496564524918</v>
      </c>
      <c r="N185">
        <f t="shared" si="74"/>
        <v>110.78298618014423</v>
      </c>
      <c r="O185">
        <f t="shared" si="75"/>
        <v>0.17797964476485748</v>
      </c>
      <c r="P185">
        <f t="shared" si="76"/>
        <v>2.7715534395441601</v>
      </c>
      <c r="Q185">
        <f t="shared" si="77"/>
        <v>0.17186521756147871</v>
      </c>
      <c r="R185">
        <f t="shared" si="78"/>
        <v>0.1079476182707008</v>
      </c>
      <c r="S185">
        <f t="shared" si="79"/>
        <v>226.12276348489189</v>
      </c>
      <c r="T185">
        <f t="shared" si="80"/>
        <v>32.742200834885928</v>
      </c>
      <c r="U185">
        <f t="shared" si="81"/>
        <v>31.878187499999999</v>
      </c>
      <c r="V185">
        <f t="shared" si="82"/>
        <v>4.7422593036351417</v>
      </c>
      <c r="W185">
        <f t="shared" si="83"/>
        <v>69.774553235351433</v>
      </c>
      <c r="X185">
        <f t="shared" si="84"/>
        <v>3.3357434490763858</v>
      </c>
      <c r="Y185">
        <f t="shared" si="85"/>
        <v>4.7807449770761465</v>
      </c>
      <c r="Z185">
        <f t="shared" si="86"/>
        <v>1.4065158545587559</v>
      </c>
      <c r="AA185">
        <f t="shared" si="87"/>
        <v>-109.53138300849008</v>
      </c>
      <c r="AB185">
        <f t="shared" si="88"/>
        <v>21.329703434419059</v>
      </c>
      <c r="AC185">
        <f t="shared" si="89"/>
        <v>1.7444432104897463</v>
      </c>
      <c r="AD185">
        <f t="shared" si="90"/>
        <v>139.66552712131062</v>
      </c>
      <c r="AE185">
        <f t="shared" si="91"/>
        <v>27.190411412547668</v>
      </c>
      <c r="AF185">
        <f t="shared" si="92"/>
        <v>2.4839577552229577</v>
      </c>
      <c r="AG185">
        <f t="shared" si="93"/>
        <v>16.592414283976161</v>
      </c>
      <c r="AH185">
        <v>1155.217540127052</v>
      </c>
      <c r="AI185">
        <v>1133.1423030303031</v>
      </c>
      <c r="AJ185">
        <v>1.6889123232415351</v>
      </c>
      <c r="AK185">
        <v>60.517425008819501</v>
      </c>
      <c r="AL185">
        <f t="shared" si="94"/>
        <v>2.4837048301244913</v>
      </c>
      <c r="AM185">
        <v>30.69118770553348</v>
      </c>
      <c r="AN185">
        <v>32.908087272727258</v>
      </c>
      <c r="AO185">
        <v>2.0022784689547219E-5</v>
      </c>
      <c r="AP185">
        <v>101.17215150411209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47597.888140965326</v>
      </c>
      <c r="AV185">
        <f t="shared" si="98"/>
        <v>1200.0387499999999</v>
      </c>
      <c r="AW185">
        <f t="shared" si="99"/>
        <v>1025.9582385932083</v>
      </c>
      <c r="AX185">
        <f t="shared" si="100"/>
        <v>0.85493759146794912</v>
      </c>
      <c r="AY185">
        <f t="shared" si="101"/>
        <v>0.18842955153314167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1678120227.2874999</v>
      </c>
      <c r="BF185">
        <v>1092.9024999999999</v>
      </c>
      <c r="BG185">
        <v>1120.5050000000001</v>
      </c>
      <c r="BH185">
        <v>32.907962499999996</v>
      </c>
      <c r="BI185">
        <v>30.6907125</v>
      </c>
      <c r="BJ185">
        <v>1100.55</v>
      </c>
      <c r="BK185">
        <v>32.653975000000003</v>
      </c>
      <c r="BL185">
        <v>650.05275000000006</v>
      </c>
      <c r="BM185">
        <v>101.26575</v>
      </c>
      <c r="BN185">
        <v>0.1000957</v>
      </c>
      <c r="BO185">
        <v>32.020937500000002</v>
      </c>
      <c r="BP185">
        <v>31.878187499999999</v>
      </c>
      <c r="BQ185">
        <v>999.9</v>
      </c>
      <c r="BR185">
        <v>0</v>
      </c>
      <c r="BS185">
        <v>0</v>
      </c>
      <c r="BT185">
        <v>9011.3274999999994</v>
      </c>
      <c r="BU185">
        <v>0</v>
      </c>
      <c r="BV185">
        <v>139.23374999999999</v>
      </c>
      <c r="BW185">
        <v>-27.6005875</v>
      </c>
      <c r="BX185">
        <v>1130.0925</v>
      </c>
      <c r="BY185">
        <v>1155.98125</v>
      </c>
      <c r="BZ185">
        <v>2.2172537499999998</v>
      </c>
      <c r="CA185">
        <v>1120.5050000000001</v>
      </c>
      <c r="CB185">
        <v>30.6907125</v>
      </c>
      <c r="CC185">
        <v>3.3324525</v>
      </c>
      <c r="CD185">
        <v>3.1079175000000001</v>
      </c>
      <c r="CE185">
        <v>25.789474999999999</v>
      </c>
      <c r="CF185">
        <v>24.617687499999999</v>
      </c>
      <c r="CG185">
        <v>1200.0387499999999</v>
      </c>
      <c r="CH185">
        <v>0.49999787499999998</v>
      </c>
      <c r="CI185">
        <v>0.50000212499999996</v>
      </c>
      <c r="CJ185">
        <v>0</v>
      </c>
      <c r="CK185">
        <v>1355.7112500000001</v>
      </c>
      <c r="CL185">
        <v>4.9990899999999998</v>
      </c>
      <c r="CM185">
        <v>14689.1625</v>
      </c>
      <c r="CN185">
        <v>9558.1474999999991</v>
      </c>
      <c r="CO185">
        <v>41.163749999999993</v>
      </c>
      <c r="CP185">
        <v>42.742125000000001</v>
      </c>
      <c r="CQ185">
        <v>41.936999999999998</v>
      </c>
      <c r="CR185">
        <v>41.875</v>
      </c>
      <c r="CS185">
        <v>42.476374999999997</v>
      </c>
      <c r="CT185">
        <v>597.51625000000001</v>
      </c>
      <c r="CU185">
        <v>597.52250000000004</v>
      </c>
      <c r="CV185">
        <v>0</v>
      </c>
      <c r="CW185">
        <v>1678120271.2</v>
      </c>
      <c r="CX185">
        <v>0</v>
      </c>
      <c r="CY185">
        <v>1678116306.0999999</v>
      </c>
      <c r="CZ185" t="s">
        <v>356</v>
      </c>
      <c r="DA185">
        <v>1678116302.5999999</v>
      </c>
      <c r="DB185">
        <v>1678116306.0999999</v>
      </c>
      <c r="DC185">
        <v>12</v>
      </c>
      <c r="DD185">
        <v>3.5000000000000003E-2</v>
      </c>
      <c r="DE185">
        <v>0.05</v>
      </c>
      <c r="DF185">
        <v>-6.1040000000000001</v>
      </c>
      <c r="DG185">
        <v>0.249</v>
      </c>
      <c r="DH185">
        <v>413</v>
      </c>
      <c r="DI185">
        <v>32</v>
      </c>
      <c r="DJ185">
        <v>0.5</v>
      </c>
      <c r="DK185">
        <v>0.15</v>
      </c>
      <c r="DL185">
        <v>-27.4798075</v>
      </c>
      <c r="DM185">
        <v>-0.45546078799244633</v>
      </c>
      <c r="DN185">
        <v>5.8921364493280497E-2</v>
      </c>
      <c r="DO185">
        <v>0</v>
      </c>
      <c r="DP185">
        <v>2.2251240000000001</v>
      </c>
      <c r="DQ185">
        <v>-5.539542213883588E-2</v>
      </c>
      <c r="DR185">
        <v>5.7195208715415807E-3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3.2979099999999999</v>
      </c>
      <c r="EB185">
        <v>2.62541</v>
      </c>
      <c r="EC185">
        <v>0.19936400000000001</v>
      </c>
      <c r="ED185">
        <v>0.20017799999999999</v>
      </c>
      <c r="EE185">
        <v>0.13658699999999999</v>
      </c>
      <c r="EF185">
        <v>0.12912899999999999</v>
      </c>
      <c r="EG185">
        <v>24196</v>
      </c>
      <c r="EH185">
        <v>24525.1</v>
      </c>
      <c r="EI185">
        <v>28115.4</v>
      </c>
      <c r="EJ185">
        <v>29509.5</v>
      </c>
      <c r="EK185">
        <v>33427.800000000003</v>
      </c>
      <c r="EL185">
        <v>35671.699999999997</v>
      </c>
      <c r="EM185">
        <v>39702.699999999997</v>
      </c>
      <c r="EN185">
        <v>42161.1</v>
      </c>
      <c r="EO185">
        <v>2.2484799999999998</v>
      </c>
      <c r="EP185">
        <v>2.2214</v>
      </c>
      <c r="EQ185">
        <v>0.12750900000000001</v>
      </c>
      <c r="ER185">
        <v>0</v>
      </c>
      <c r="ES185">
        <v>29.807200000000002</v>
      </c>
      <c r="ET185">
        <v>999.9</v>
      </c>
      <c r="EU185">
        <v>74.099999999999994</v>
      </c>
      <c r="EV185">
        <v>32.6</v>
      </c>
      <c r="EW185">
        <v>36.147300000000001</v>
      </c>
      <c r="EX185">
        <v>57.507199999999997</v>
      </c>
      <c r="EY185">
        <v>-4.2347799999999998</v>
      </c>
      <c r="EZ185">
        <v>2</v>
      </c>
      <c r="FA185">
        <v>0.34238600000000002</v>
      </c>
      <c r="FB185">
        <v>-0.47719</v>
      </c>
      <c r="FC185">
        <v>20.2743</v>
      </c>
      <c r="FD185">
        <v>5.2202799999999998</v>
      </c>
      <c r="FE185">
        <v>12.004899999999999</v>
      </c>
      <c r="FF185">
        <v>4.98705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1.86222</v>
      </c>
      <c r="FN185">
        <v>1.86429</v>
      </c>
      <c r="FO185">
        <v>1.8603499999999999</v>
      </c>
      <c r="FP185">
        <v>1.8610199999999999</v>
      </c>
      <c r="FQ185">
        <v>1.8602000000000001</v>
      </c>
      <c r="FR185">
        <v>1.86189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-7.66</v>
      </c>
      <c r="GH185">
        <v>0.254</v>
      </c>
      <c r="GI185">
        <v>-4.4273770621571362</v>
      </c>
      <c r="GJ185">
        <v>-4.6782648166075668E-3</v>
      </c>
      <c r="GK185">
        <v>2.0645039605938809E-6</v>
      </c>
      <c r="GL185">
        <v>-4.2957140779123221E-10</v>
      </c>
      <c r="GM185">
        <v>-7.2769555290842433E-2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65.5</v>
      </c>
      <c r="GV185">
        <v>65.400000000000006</v>
      </c>
      <c r="GW185">
        <v>3.0432100000000002</v>
      </c>
      <c r="GX185">
        <v>2.5109900000000001</v>
      </c>
      <c r="GY185">
        <v>2.04834</v>
      </c>
      <c r="GZ185">
        <v>2.6220699999999999</v>
      </c>
      <c r="HA185">
        <v>2.1972700000000001</v>
      </c>
      <c r="HB185">
        <v>2.2961399999999998</v>
      </c>
      <c r="HC185">
        <v>37.457799999999999</v>
      </c>
      <c r="HD185">
        <v>14.6837</v>
      </c>
      <c r="HE185">
        <v>18</v>
      </c>
      <c r="HF185">
        <v>709.45699999999999</v>
      </c>
      <c r="HG185">
        <v>766.25</v>
      </c>
      <c r="HH185">
        <v>31.000299999999999</v>
      </c>
      <c r="HI185">
        <v>31.763100000000001</v>
      </c>
      <c r="HJ185">
        <v>30.000299999999999</v>
      </c>
      <c r="HK185">
        <v>31.716000000000001</v>
      </c>
      <c r="HL185">
        <v>31.727799999999998</v>
      </c>
      <c r="HM185">
        <v>60.909799999999997</v>
      </c>
      <c r="HN185">
        <v>19.717099999999999</v>
      </c>
      <c r="HO185">
        <v>100</v>
      </c>
      <c r="HP185">
        <v>31</v>
      </c>
      <c r="HQ185">
        <v>1137.43</v>
      </c>
      <c r="HR185">
        <v>30.67</v>
      </c>
      <c r="HS185">
        <v>99.095100000000002</v>
      </c>
      <c r="HT185">
        <v>97.785300000000007</v>
      </c>
    </row>
    <row r="186" spans="1:228" x14ac:dyDescent="0.2">
      <c r="A186">
        <v>171</v>
      </c>
      <c r="B186">
        <v>1678120233.5999999</v>
      </c>
      <c r="C186">
        <v>678.5</v>
      </c>
      <c r="D186" t="s">
        <v>701</v>
      </c>
      <c r="E186" t="s">
        <v>702</v>
      </c>
      <c r="F186">
        <v>4</v>
      </c>
      <c r="G186">
        <v>1678120231.5999999</v>
      </c>
      <c r="H186">
        <f t="shared" si="68"/>
        <v>2.4859976267138607E-3</v>
      </c>
      <c r="I186">
        <f t="shared" si="69"/>
        <v>2.4859976267138606</v>
      </c>
      <c r="J186">
        <f t="shared" si="70"/>
        <v>16.10848457330016</v>
      </c>
      <c r="K186">
        <f t="shared" si="71"/>
        <v>1100.1314285714291</v>
      </c>
      <c r="L186">
        <f t="shared" si="72"/>
        <v>927.66826189646815</v>
      </c>
      <c r="M186">
        <f t="shared" si="73"/>
        <v>94.032905050478277</v>
      </c>
      <c r="N186">
        <f t="shared" si="74"/>
        <v>111.51459893046287</v>
      </c>
      <c r="O186">
        <f t="shared" si="75"/>
        <v>0.17809757608603988</v>
      </c>
      <c r="P186">
        <f t="shared" si="76"/>
        <v>2.7719438762723598</v>
      </c>
      <c r="Q186">
        <f t="shared" si="77"/>
        <v>0.17197602364907991</v>
      </c>
      <c r="R186">
        <f t="shared" si="78"/>
        <v>0.10801748304545059</v>
      </c>
      <c r="S186">
        <f t="shared" si="79"/>
        <v>226.12295923629063</v>
      </c>
      <c r="T186">
        <f t="shared" si="80"/>
        <v>32.742144858311292</v>
      </c>
      <c r="U186">
        <f t="shared" si="81"/>
        <v>31.879757142857141</v>
      </c>
      <c r="V186">
        <f t="shared" si="82"/>
        <v>4.7426810112730253</v>
      </c>
      <c r="W186">
        <f t="shared" si="83"/>
        <v>69.772960827986068</v>
      </c>
      <c r="X186">
        <f t="shared" si="84"/>
        <v>3.33579238344507</v>
      </c>
      <c r="Y186">
        <f t="shared" si="85"/>
        <v>4.780924220299215</v>
      </c>
      <c r="Z186">
        <f t="shared" si="86"/>
        <v>1.4068886278279553</v>
      </c>
      <c r="AA186">
        <f t="shared" si="87"/>
        <v>-109.63249533808126</v>
      </c>
      <c r="AB186">
        <f t="shared" si="88"/>
        <v>21.197143840852569</v>
      </c>
      <c r="AC186">
        <f t="shared" si="89"/>
        <v>1.7333767123401791</v>
      </c>
      <c r="AD186">
        <f t="shared" si="90"/>
        <v>139.42098445140212</v>
      </c>
      <c r="AE186">
        <f t="shared" si="91"/>
        <v>27.124967578257746</v>
      </c>
      <c r="AF186">
        <f t="shared" si="92"/>
        <v>2.4842948486061887</v>
      </c>
      <c r="AG186">
        <f t="shared" si="93"/>
        <v>16.10848457330016</v>
      </c>
      <c r="AH186">
        <v>1162.109438262813</v>
      </c>
      <c r="AI186">
        <v>1140.214363636363</v>
      </c>
      <c r="AJ186">
        <v>1.7642486904124579</v>
      </c>
      <c r="AK186">
        <v>60.517425008819501</v>
      </c>
      <c r="AL186">
        <f t="shared" si="94"/>
        <v>2.4859976267138606</v>
      </c>
      <c r="AM186">
        <v>30.690917058278171</v>
      </c>
      <c r="AN186">
        <v>32.909950303030307</v>
      </c>
      <c r="AO186">
        <v>1.8134985520768959E-5</v>
      </c>
      <c r="AP186">
        <v>101.17215150411209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47608.565570577564</v>
      </c>
      <c r="AV186">
        <f t="shared" si="98"/>
        <v>1200.03</v>
      </c>
      <c r="AW186">
        <f t="shared" si="99"/>
        <v>1025.9517135939329</v>
      </c>
      <c r="AX186">
        <f t="shared" si="100"/>
        <v>0.85493838786858078</v>
      </c>
      <c r="AY186">
        <f t="shared" si="101"/>
        <v>0.18843108858636087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1678120231.5999999</v>
      </c>
      <c r="BF186">
        <v>1100.1314285714291</v>
      </c>
      <c r="BG186">
        <v>1127.691428571429</v>
      </c>
      <c r="BH186">
        <v>32.908785714285713</v>
      </c>
      <c r="BI186">
        <v>30.691157142857151</v>
      </c>
      <c r="BJ186">
        <v>1107.792857142857</v>
      </c>
      <c r="BK186">
        <v>32.654771428571429</v>
      </c>
      <c r="BL186">
        <v>650.02942857142864</v>
      </c>
      <c r="BM186">
        <v>101.2648571428571</v>
      </c>
      <c r="BN186">
        <v>9.9939857142857136E-2</v>
      </c>
      <c r="BO186">
        <v>32.021599999999999</v>
      </c>
      <c r="BP186">
        <v>31.879757142857141</v>
      </c>
      <c r="BQ186">
        <v>999.89999999999986</v>
      </c>
      <c r="BR186">
        <v>0</v>
      </c>
      <c r="BS186">
        <v>0</v>
      </c>
      <c r="BT186">
        <v>9013.4814285714292</v>
      </c>
      <c r="BU186">
        <v>0</v>
      </c>
      <c r="BV186">
        <v>137.73842857142861</v>
      </c>
      <c r="BW186">
        <v>-27.55602857142857</v>
      </c>
      <c r="BX186">
        <v>1137.568571428571</v>
      </c>
      <c r="BY186">
        <v>1163.3957142857139</v>
      </c>
      <c r="BZ186">
        <v>2.2176471428571429</v>
      </c>
      <c r="CA186">
        <v>1127.691428571429</v>
      </c>
      <c r="CB186">
        <v>30.691157142857151</v>
      </c>
      <c r="CC186">
        <v>3.332505714285714</v>
      </c>
      <c r="CD186">
        <v>3.1079342857142862</v>
      </c>
      <c r="CE186">
        <v>25.789728571428569</v>
      </c>
      <c r="CF186">
        <v>24.617742857142851</v>
      </c>
      <c r="CG186">
        <v>1200.03</v>
      </c>
      <c r="CH186">
        <v>0.49997200000000003</v>
      </c>
      <c r="CI186">
        <v>0.50002800000000003</v>
      </c>
      <c r="CJ186">
        <v>0</v>
      </c>
      <c r="CK186">
        <v>1355.771428571428</v>
      </c>
      <c r="CL186">
        <v>4.9990899999999998</v>
      </c>
      <c r="CM186">
        <v>14687.62857142857</v>
      </c>
      <c r="CN186">
        <v>9558.0057142857149</v>
      </c>
      <c r="CO186">
        <v>41.169285714285706</v>
      </c>
      <c r="CP186">
        <v>42.75</v>
      </c>
      <c r="CQ186">
        <v>41.936999999999998</v>
      </c>
      <c r="CR186">
        <v>41.875</v>
      </c>
      <c r="CS186">
        <v>42.5</v>
      </c>
      <c r="CT186">
        <v>597.48000000000013</v>
      </c>
      <c r="CU186">
        <v>597.55000000000007</v>
      </c>
      <c r="CV186">
        <v>0</v>
      </c>
      <c r="CW186">
        <v>1678120275.4000001</v>
      </c>
      <c r="CX186">
        <v>0</v>
      </c>
      <c r="CY186">
        <v>1678116306.0999999</v>
      </c>
      <c r="CZ186" t="s">
        <v>356</v>
      </c>
      <c r="DA186">
        <v>1678116302.5999999</v>
      </c>
      <c r="DB186">
        <v>1678116306.0999999</v>
      </c>
      <c r="DC186">
        <v>12</v>
      </c>
      <c r="DD186">
        <v>3.5000000000000003E-2</v>
      </c>
      <c r="DE186">
        <v>0.05</v>
      </c>
      <c r="DF186">
        <v>-6.1040000000000001</v>
      </c>
      <c r="DG186">
        <v>0.249</v>
      </c>
      <c r="DH186">
        <v>413</v>
      </c>
      <c r="DI186">
        <v>32</v>
      </c>
      <c r="DJ186">
        <v>0.5</v>
      </c>
      <c r="DK186">
        <v>0.15</v>
      </c>
      <c r="DL186">
        <v>-27.520909756097559</v>
      </c>
      <c r="DM186">
        <v>-0.47460418118469933</v>
      </c>
      <c r="DN186">
        <v>7.0576949200692296E-2</v>
      </c>
      <c r="DO186">
        <v>0</v>
      </c>
      <c r="DP186">
        <v>2.2220314634146341</v>
      </c>
      <c r="DQ186">
        <v>-3.9218257839716518E-2</v>
      </c>
      <c r="DR186">
        <v>4.4492468866559227E-3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3.298</v>
      </c>
      <c r="EB186">
        <v>2.62534</v>
      </c>
      <c r="EC186">
        <v>0.20013300000000001</v>
      </c>
      <c r="ED186">
        <v>0.20091800000000001</v>
      </c>
      <c r="EE186">
        <v>0.13658600000000001</v>
      </c>
      <c r="EF186">
        <v>0.129134</v>
      </c>
      <c r="EG186">
        <v>24172.3</v>
      </c>
      <c r="EH186">
        <v>24502.2</v>
      </c>
      <c r="EI186">
        <v>28114.9</v>
      </c>
      <c r="EJ186">
        <v>29509.4</v>
      </c>
      <c r="EK186">
        <v>33427.1</v>
      </c>
      <c r="EL186">
        <v>35671.4</v>
      </c>
      <c r="EM186">
        <v>39701.699999999997</v>
      </c>
      <c r="EN186">
        <v>42161</v>
      </c>
      <c r="EO186">
        <v>2.2484700000000002</v>
      </c>
      <c r="EP186">
        <v>2.2214700000000001</v>
      </c>
      <c r="EQ186">
        <v>0.12740499999999999</v>
      </c>
      <c r="ER186">
        <v>0</v>
      </c>
      <c r="ES186">
        <v>29.8078</v>
      </c>
      <c r="ET186">
        <v>999.9</v>
      </c>
      <c r="EU186">
        <v>74.099999999999994</v>
      </c>
      <c r="EV186">
        <v>32.6</v>
      </c>
      <c r="EW186">
        <v>36.146099999999997</v>
      </c>
      <c r="EX186">
        <v>57.147199999999998</v>
      </c>
      <c r="EY186">
        <v>-4.1306099999999999</v>
      </c>
      <c r="EZ186">
        <v>2</v>
      </c>
      <c r="FA186">
        <v>0.34252500000000002</v>
      </c>
      <c r="FB186">
        <v>-0.47563699999999998</v>
      </c>
      <c r="FC186">
        <v>20.2746</v>
      </c>
      <c r="FD186">
        <v>5.2199900000000001</v>
      </c>
      <c r="FE186">
        <v>12.0046</v>
      </c>
      <c r="FF186">
        <v>4.9874499999999999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1.8622000000000001</v>
      </c>
      <c r="FN186">
        <v>1.86425</v>
      </c>
      <c r="FO186">
        <v>1.8603499999999999</v>
      </c>
      <c r="FP186">
        <v>1.8610500000000001</v>
      </c>
      <c r="FQ186">
        <v>1.8602000000000001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-7.67</v>
      </c>
      <c r="GH186">
        <v>0.254</v>
      </c>
      <c r="GI186">
        <v>-4.4273770621571362</v>
      </c>
      <c r="GJ186">
        <v>-4.6782648166075668E-3</v>
      </c>
      <c r="GK186">
        <v>2.0645039605938809E-6</v>
      </c>
      <c r="GL186">
        <v>-4.2957140779123221E-10</v>
      </c>
      <c r="GM186">
        <v>-7.2769555290842433E-2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65.5</v>
      </c>
      <c r="GV186">
        <v>65.5</v>
      </c>
      <c r="GW186">
        <v>3.0578599999999998</v>
      </c>
      <c r="GX186">
        <v>2.5109900000000001</v>
      </c>
      <c r="GY186">
        <v>2.04834</v>
      </c>
      <c r="GZ186">
        <v>2.6208499999999999</v>
      </c>
      <c r="HA186">
        <v>2.1972700000000001</v>
      </c>
      <c r="HB186">
        <v>2.2497600000000002</v>
      </c>
      <c r="HC186">
        <v>37.457799999999999</v>
      </c>
      <c r="HD186">
        <v>14.7012</v>
      </c>
      <c r="HE186">
        <v>18</v>
      </c>
      <c r="HF186">
        <v>709.48199999999997</v>
      </c>
      <c r="HG186">
        <v>766.35</v>
      </c>
      <c r="HH186">
        <v>31.000399999999999</v>
      </c>
      <c r="HI186">
        <v>31.7667</v>
      </c>
      <c r="HJ186">
        <v>30.000299999999999</v>
      </c>
      <c r="HK186">
        <v>31.7182</v>
      </c>
      <c r="HL186">
        <v>31.729900000000001</v>
      </c>
      <c r="HM186">
        <v>61.200099999999999</v>
      </c>
      <c r="HN186">
        <v>19.717099999999999</v>
      </c>
      <c r="HO186">
        <v>100</v>
      </c>
      <c r="HP186">
        <v>31</v>
      </c>
      <c r="HQ186">
        <v>1144.1199999999999</v>
      </c>
      <c r="HR186">
        <v>30.67</v>
      </c>
      <c r="HS186">
        <v>99.093000000000004</v>
      </c>
      <c r="HT186">
        <v>97.784999999999997</v>
      </c>
    </row>
    <row r="187" spans="1:228" x14ac:dyDescent="0.2">
      <c r="A187">
        <v>172</v>
      </c>
      <c r="B187">
        <v>1678120237.5999999</v>
      </c>
      <c r="C187">
        <v>682.5</v>
      </c>
      <c r="D187" t="s">
        <v>703</v>
      </c>
      <c r="E187" t="s">
        <v>704</v>
      </c>
      <c r="F187">
        <v>4</v>
      </c>
      <c r="G187">
        <v>1678120235.2874999</v>
      </c>
      <c r="H187">
        <f t="shared" si="68"/>
        <v>2.4855165528537095E-3</v>
      </c>
      <c r="I187">
        <f t="shared" si="69"/>
        <v>2.4855165528537095</v>
      </c>
      <c r="J187">
        <f t="shared" si="70"/>
        <v>16.337575110991125</v>
      </c>
      <c r="K187">
        <f t="shared" si="71"/>
        <v>1106.31125</v>
      </c>
      <c r="L187">
        <f t="shared" si="72"/>
        <v>931.68649731882169</v>
      </c>
      <c r="M187">
        <f t="shared" si="73"/>
        <v>94.440117776093658</v>
      </c>
      <c r="N187">
        <f t="shared" si="74"/>
        <v>112.14090259726544</v>
      </c>
      <c r="O187">
        <f t="shared" si="75"/>
        <v>0.17817215310302806</v>
      </c>
      <c r="P187">
        <f t="shared" si="76"/>
        <v>2.7725515069564786</v>
      </c>
      <c r="Q187">
        <f t="shared" si="77"/>
        <v>0.17204686079855372</v>
      </c>
      <c r="R187">
        <f t="shared" si="78"/>
        <v>0.10806207819382517</v>
      </c>
      <c r="S187">
        <f t="shared" si="79"/>
        <v>226.11650661068418</v>
      </c>
      <c r="T187">
        <f t="shared" si="80"/>
        <v>32.744476402574449</v>
      </c>
      <c r="U187">
        <f t="shared" si="81"/>
        <v>31.877337499999999</v>
      </c>
      <c r="V187">
        <f t="shared" si="82"/>
        <v>4.7420309522604915</v>
      </c>
      <c r="W187">
        <f t="shared" si="83"/>
        <v>69.767707845334144</v>
      </c>
      <c r="X187">
        <f t="shared" si="84"/>
        <v>3.3359919420839304</v>
      </c>
      <c r="Y187">
        <f t="shared" si="85"/>
        <v>4.7815702208239195</v>
      </c>
      <c r="Z187">
        <f t="shared" si="86"/>
        <v>1.4060390101765612</v>
      </c>
      <c r="AA187">
        <f t="shared" si="87"/>
        <v>-109.61127998084859</v>
      </c>
      <c r="AB187">
        <f t="shared" si="88"/>
        <v>21.920332307031103</v>
      </c>
      <c r="AC187">
        <f t="shared" si="89"/>
        <v>1.7921216530918032</v>
      </c>
      <c r="AD187">
        <f t="shared" si="90"/>
        <v>140.21768058995849</v>
      </c>
      <c r="AE187">
        <f t="shared" si="91"/>
        <v>27.10645591089899</v>
      </c>
      <c r="AF187">
        <f t="shared" si="92"/>
        <v>2.4843620240583082</v>
      </c>
      <c r="AG187">
        <f t="shared" si="93"/>
        <v>16.337575110991125</v>
      </c>
      <c r="AH187">
        <v>1169.0221154816361</v>
      </c>
      <c r="AI187">
        <v>1147.074666666666</v>
      </c>
      <c r="AJ187">
        <v>1.719298869397387</v>
      </c>
      <c r="AK187">
        <v>60.517425008819501</v>
      </c>
      <c r="AL187">
        <f t="shared" si="94"/>
        <v>2.4855165528537095</v>
      </c>
      <c r="AM187">
        <v>30.692807665208811</v>
      </c>
      <c r="AN187">
        <v>32.911402424242411</v>
      </c>
      <c r="AO187">
        <v>3.9757833920810328E-5</v>
      </c>
      <c r="AP187">
        <v>101.17215150411209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47624.981708110041</v>
      </c>
      <c r="AV187">
        <f t="shared" si="98"/>
        <v>1200</v>
      </c>
      <c r="AW187">
        <f t="shared" si="99"/>
        <v>1025.9256510936189</v>
      </c>
      <c r="AX187">
        <f t="shared" si="100"/>
        <v>0.85493804257801564</v>
      </c>
      <c r="AY187">
        <f t="shared" si="101"/>
        <v>0.18843042217557016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1678120235.2874999</v>
      </c>
      <c r="BF187">
        <v>1106.31125</v>
      </c>
      <c r="BG187">
        <v>1133.8699999999999</v>
      </c>
      <c r="BH187">
        <v>32.910787499999998</v>
      </c>
      <c r="BI187">
        <v>30.692975000000001</v>
      </c>
      <c r="BJ187">
        <v>1113.9837500000001</v>
      </c>
      <c r="BK187">
        <v>32.6567875</v>
      </c>
      <c r="BL187">
        <v>649.99175000000002</v>
      </c>
      <c r="BM187">
        <v>101.26475000000001</v>
      </c>
      <c r="BN187">
        <v>9.9945149999999996E-2</v>
      </c>
      <c r="BO187">
        <v>32.023987499999997</v>
      </c>
      <c r="BP187">
        <v>31.877337499999999</v>
      </c>
      <c r="BQ187">
        <v>999.9</v>
      </c>
      <c r="BR187">
        <v>0</v>
      </c>
      <c r="BS187">
        <v>0</v>
      </c>
      <c r="BT187">
        <v>9016.7199999999993</v>
      </c>
      <c r="BU187">
        <v>0</v>
      </c>
      <c r="BV187">
        <v>136.943625</v>
      </c>
      <c r="BW187">
        <v>-27.556962500000001</v>
      </c>
      <c r="BX187">
        <v>1143.96</v>
      </c>
      <c r="BY187">
        <v>1169.7725</v>
      </c>
      <c r="BZ187">
        <v>2.2177912499999999</v>
      </c>
      <c r="CA187">
        <v>1133.8699999999999</v>
      </c>
      <c r="CB187">
        <v>30.692975000000001</v>
      </c>
      <c r="CC187">
        <v>3.3327012499999999</v>
      </c>
      <c r="CD187">
        <v>3.1081162500000001</v>
      </c>
      <c r="CE187">
        <v>25.790737499999999</v>
      </c>
      <c r="CF187">
        <v>24.618737500000002</v>
      </c>
      <c r="CG187">
        <v>1200</v>
      </c>
      <c r="CH187">
        <v>0.49998399999999998</v>
      </c>
      <c r="CI187">
        <v>0.50001600000000002</v>
      </c>
      <c r="CJ187">
        <v>0</v>
      </c>
      <c r="CK187">
        <v>1355.76875</v>
      </c>
      <c r="CL187">
        <v>4.9990899999999998</v>
      </c>
      <c r="CM187">
        <v>14685.9375</v>
      </c>
      <c r="CN187">
        <v>9557.7874999999985</v>
      </c>
      <c r="CO187">
        <v>41.186999999999998</v>
      </c>
      <c r="CP187">
        <v>42.765500000000003</v>
      </c>
      <c r="CQ187">
        <v>41.936999999999998</v>
      </c>
      <c r="CR187">
        <v>41.91375</v>
      </c>
      <c r="CS187">
        <v>42.5</v>
      </c>
      <c r="CT187">
        <v>597.47874999999999</v>
      </c>
      <c r="CU187">
        <v>597.52125000000001</v>
      </c>
      <c r="CV187">
        <v>0</v>
      </c>
      <c r="CW187">
        <v>1678120279.5999999</v>
      </c>
      <c r="CX187">
        <v>0</v>
      </c>
      <c r="CY187">
        <v>1678116306.0999999</v>
      </c>
      <c r="CZ187" t="s">
        <v>356</v>
      </c>
      <c r="DA187">
        <v>1678116302.5999999</v>
      </c>
      <c r="DB187">
        <v>1678116306.0999999</v>
      </c>
      <c r="DC187">
        <v>12</v>
      </c>
      <c r="DD187">
        <v>3.5000000000000003E-2</v>
      </c>
      <c r="DE187">
        <v>0.05</v>
      </c>
      <c r="DF187">
        <v>-6.1040000000000001</v>
      </c>
      <c r="DG187">
        <v>0.249</v>
      </c>
      <c r="DH187">
        <v>413</v>
      </c>
      <c r="DI187">
        <v>32</v>
      </c>
      <c r="DJ187">
        <v>0.5</v>
      </c>
      <c r="DK187">
        <v>0.15</v>
      </c>
      <c r="DL187">
        <v>-27.536153658536591</v>
      </c>
      <c r="DM187">
        <v>-0.34106132404180478</v>
      </c>
      <c r="DN187">
        <v>6.6755148143707144E-2</v>
      </c>
      <c r="DO187">
        <v>0</v>
      </c>
      <c r="DP187">
        <v>2.220304390243903</v>
      </c>
      <c r="DQ187">
        <v>-3.1631289198605347E-2</v>
      </c>
      <c r="DR187">
        <v>3.9917903855107391E-3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3.2981400000000001</v>
      </c>
      <c r="EB187">
        <v>2.6253600000000001</v>
      </c>
      <c r="EC187">
        <v>0.20089399999999999</v>
      </c>
      <c r="ED187">
        <v>0.20166999999999999</v>
      </c>
      <c r="EE187">
        <v>0.13659099999999999</v>
      </c>
      <c r="EF187">
        <v>0.12914300000000001</v>
      </c>
      <c r="EG187">
        <v>24150.1</v>
      </c>
      <c r="EH187">
        <v>24478.9</v>
      </c>
      <c r="EI187">
        <v>28115.9</v>
      </c>
      <c r="EJ187">
        <v>29509.200000000001</v>
      </c>
      <c r="EK187">
        <v>33427.9</v>
      </c>
      <c r="EL187">
        <v>35671.199999999997</v>
      </c>
      <c r="EM187">
        <v>39702.9</v>
      </c>
      <c r="EN187">
        <v>42161.2</v>
      </c>
      <c r="EO187">
        <v>2.2484299999999999</v>
      </c>
      <c r="EP187">
        <v>2.2212999999999998</v>
      </c>
      <c r="EQ187">
        <v>0.12754599999999999</v>
      </c>
      <c r="ER187">
        <v>0</v>
      </c>
      <c r="ES187">
        <v>29.809799999999999</v>
      </c>
      <c r="ET187">
        <v>999.9</v>
      </c>
      <c r="EU187">
        <v>74.099999999999994</v>
      </c>
      <c r="EV187">
        <v>32.6</v>
      </c>
      <c r="EW187">
        <v>36.147500000000001</v>
      </c>
      <c r="EX187">
        <v>57.177199999999999</v>
      </c>
      <c r="EY187">
        <v>-4.2027200000000002</v>
      </c>
      <c r="EZ187">
        <v>2</v>
      </c>
      <c r="FA187">
        <v>0.34259699999999998</v>
      </c>
      <c r="FB187">
        <v>-0.47351300000000002</v>
      </c>
      <c r="FC187">
        <v>20.2746</v>
      </c>
      <c r="FD187">
        <v>5.2198399999999996</v>
      </c>
      <c r="FE187">
        <v>12.004899999999999</v>
      </c>
      <c r="FF187">
        <v>4.98665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1.86426</v>
      </c>
      <c r="FO187">
        <v>1.8603499999999999</v>
      </c>
      <c r="FP187">
        <v>1.8610500000000001</v>
      </c>
      <c r="FQ187">
        <v>1.8602000000000001</v>
      </c>
      <c r="FR187">
        <v>1.86188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-7.68</v>
      </c>
      <c r="GH187">
        <v>0.254</v>
      </c>
      <c r="GI187">
        <v>-4.4273770621571362</v>
      </c>
      <c r="GJ187">
        <v>-4.6782648166075668E-3</v>
      </c>
      <c r="GK187">
        <v>2.0645039605938809E-6</v>
      </c>
      <c r="GL187">
        <v>-4.2957140779123221E-10</v>
      </c>
      <c r="GM187">
        <v>-7.2769555290842433E-2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65.599999999999994</v>
      </c>
      <c r="GV187">
        <v>65.5</v>
      </c>
      <c r="GW187">
        <v>3.0712899999999999</v>
      </c>
      <c r="GX187">
        <v>2.50122</v>
      </c>
      <c r="GY187">
        <v>2.04834</v>
      </c>
      <c r="GZ187">
        <v>2.6208499999999999</v>
      </c>
      <c r="HA187">
        <v>2.1972700000000001</v>
      </c>
      <c r="HB187">
        <v>2.32178</v>
      </c>
      <c r="HC187">
        <v>37.457799999999999</v>
      </c>
      <c r="HD187">
        <v>14.709899999999999</v>
      </c>
      <c r="HE187">
        <v>18</v>
      </c>
      <c r="HF187">
        <v>709.47199999999998</v>
      </c>
      <c r="HG187">
        <v>766.21500000000003</v>
      </c>
      <c r="HH187">
        <v>31.000499999999999</v>
      </c>
      <c r="HI187">
        <v>31.769400000000001</v>
      </c>
      <c r="HJ187">
        <v>30.000299999999999</v>
      </c>
      <c r="HK187">
        <v>31.721</v>
      </c>
      <c r="HL187">
        <v>31.732600000000001</v>
      </c>
      <c r="HM187">
        <v>61.490900000000003</v>
      </c>
      <c r="HN187">
        <v>19.717099999999999</v>
      </c>
      <c r="HO187">
        <v>100</v>
      </c>
      <c r="HP187">
        <v>31</v>
      </c>
      <c r="HQ187">
        <v>1150.81</v>
      </c>
      <c r="HR187">
        <v>30.67</v>
      </c>
      <c r="HS187">
        <v>99.096199999999996</v>
      </c>
      <c r="HT187">
        <v>97.784999999999997</v>
      </c>
    </row>
    <row r="188" spans="1:228" x14ac:dyDescent="0.2">
      <c r="A188">
        <v>173</v>
      </c>
      <c r="B188">
        <v>1678120241.5999999</v>
      </c>
      <c r="C188">
        <v>686.5</v>
      </c>
      <c r="D188" t="s">
        <v>705</v>
      </c>
      <c r="E188" t="s">
        <v>706</v>
      </c>
      <c r="F188">
        <v>4</v>
      </c>
      <c r="G188">
        <v>1678120239.5999999</v>
      </c>
      <c r="H188">
        <f t="shared" si="68"/>
        <v>2.4801027588629578E-3</v>
      </c>
      <c r="I188">
        <f t="shared" si="69"/>
        <v>2.4801027588629578</v>
      </c>
      <c r="J188">
        <f t="shared" si="70"/>
        <v>16.232165737793832</v>
      </c>
      <c r="K188">
        <f t="shared" si="71"/>
        <v>1113.5614285714289</v>
      </c>
      <c r="L188">
        <f t="shared" si="72"/>
        <v>939.04262364058809</v>
      </c>
      <c r="M188">
        <f t="shared" si="73"/>
        <v>95.186839391035917</v>
      </c>
      <c r="N188">
        <f t="shared" si="74"/>
        <v>112.87708372868332</v>
      </c>
      <c r="O188">
        <f t="shared" si="75"/>
        <v>0.17738134413210599</v>
      </c>
      <c r="P188">
        <f t="shared" si="76"/>
        <v>2.771943689597534</v>
      </c>
      <c r="Q188">
        <f t="shared" si="77"/>
        <v>0.17130802545365578</v>
      </c>
      <c r="R188">
        <f t="shared" si="78"/>
        <v>0.10759585611193723</v>
      </c>
      <c r="S188">
        <f t="shared" si="79"/>
        <v>226.10244780727058</v>
      </c>
      <c r="T188">
        <f t="shared" si="80"/>
        <v>32.752078620843932</v>
      </c>
      <c r="U188">
        <f t="shared" si="81"/>
        <v>31.888114285714291</v>
      </c>
      <c r="V188">
        <f t="shared" si="82"/>
        <v>4.7449268303150918</v>
      </c>
      <c r="W188">
        <f t="shared" si="83"/>
        <v>69.741894777672826</v>
      </c>
      <c r="X188">
        <f t="shared" si="84"/>
        <v>3.3359032822499795</v>
      </c>
      <c r="Y188">
        <f t="shared" si="85"/>
        <v>4.7832128634938318</v>
      </c>
      <c r="Z188">
        <f t="shared" si="86"/>
        <v>1.4090235480651123</v>
      </c>
      <c r="AA188">
        <f t="shared" si="87"/>
        <v>-109.37253166585644</v>
      </c>
      <c r="AB188">
        <f t="shared" si="88"/>
        <v>21.212086516161907</v>
      </c>
      <c r="AC188">
        <f t="shared" si="89"/>
        <v>1.7347422193421222</v>
      </c>
      <c r="AD188">
        <f t="shared" si="90"/>
        <v>139.67674487691815</v>
      </c>
      <c r="AE188">
        <f t="shared" si="91"/>
        <v>27.147831993919823</v>
      </c>
      <c r="AF188">
        <f t="shared" si="92"/>
        <v>2.4798310562049646</v>
      </c>
      <c r="AG188">
        <f t="shared" si="93"/>
        <v>16.232165737793832</v>
      </c>
      <c r="AH188">
        <v>1175.983799162668</v>
      </c>
      <c r="AI188">
        <v>1154.0564242424241</v>
      </c>
      <c r="AJ188">
        <v>1.741292114128878</v>
      </c>
      <c r="AK188">
        <v>60.517425008819501</v>
      </c>
      <c r="AL188">
        <f t="shared" si="94"/>
        <v>2.4801027588629578</v>
      </c>
      <c r="AM188">
        <v>30.695785827085</v>
      </c>
      <c r="AN188">
        <v>32.909786060606052</v>
      </c>
      <c r="AO188">
        <v>-2.087659700796595E-5</v>
      </c>
      <c r="AP188">
        <v>101.17215150411209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47607.247740864012</v>
      </c>
      <c r="AV188">
        <f t="shared" si="98"/>
        <v>1199.924285714286</v>
      </c>
      <c r="AW188">
        <f t="shared" si="99"/>
        <v>1025.8610278794151</v>
      </c>
      <c r="AX188">
        <f t="shared" si="100"/>
        <v>0.85493813242453431</v>
      </c>
      <c r="AY188">
        <f t="shared" si="101"/>
        <v>0.18843059557935127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1678120239.5999999</v>
      </c>
      <c r="BF188">
        <v>1113.5614285714289</v>
      </c>
      <c r="BG188">
        <v>1141.168571428572</v>
      </c>
      <c r="BH188">
        <v>32.909542857142853</v>
      </c>
      <c r="BI188">
        <v>30.695914285714281</v>
      </c>
      <c r="BJ188">
        <v>1121.247142857143</v>
      </c>
      <c r="BK188">
        <v>32.655528571428569</v>
      </c>
      <c r="BL188">
        <v>650.03342857142866</v>
      </c>
      <c r="BM188">
        <v>101.2658571428571</v>
      </c>
      <c r="BN188">
        <v>9.9977585714285708E-2</v>
      </c>
      <c r="BO188">
        <v>32.030057142857139</v>
      </c>
      <c r="BP188">
        <v>31.888114285714291</v>
      </c>
      <c r="BQ188">
        <v>999.89999999999986</v>
      </c>
      <c r="BR188">
        <v>0</v>
      </c>
      <c r="BS188">
        <v>0</v>
      </c>
      <c r="BT188">
        <v>9013.3914285714291</v>
      </c>
      <c r="BU188">
        <v>0</v>
      </c>
      <c r="BV188">
        <v>136.41928571428571</v>
      </c>
      <c r="BW188">
        <v>-27.606085714285712</v>
      </c>
      <c r="BX188">
        <v>1151.4557142857141</v>
      </c>
      <c r="BY188">
        <v>1177.3071428571429</v>
      </c>
      <c r="BZ188">
        <v>2.2136142857142849</v>
      </c>
      <c r="CA188">
        <v>1141.168571428572</v>
      </c>
      <c r="CB188">
        <v>30.695914285714281</v>
      </c>
      <c r="CC188">
        <v>3.3326128571428568</v>
      </c>
      <c r="CD188">
        <v>3.1084499999999999</v>
      </c>
      <c r="CE188">
        <v>25.790285714285719</v>
      </c>
      <c r="CF188">
        <v>24.620542857142858</v>
      </c>
      <c r="CG188">
        <v>1199.924285714286</v>
      </c>
      <c r="CH188">
        <v>0.49998028571428582</v>
      </c>
      <c r="CI188">
        <v>0.50001971428571423</v>
      </c>
      <c r="CJ188">
        <v>0</v>
      </c>
      <c r="CK188">
        <v>1355.984285714286</v>
      </c>
      <c r="CL188">
        <v>4.9990899999999998</v>
      </c>
      <c r="CM188">
        <v>14682.38571428572</v>
      </c>
      <c r="CN188">
        <v>9557.1785714285706</v>
      </c>
      <c r="CO188">
        <v>41.186999999999998</v>
      </c>
      <c r="CP188">
        <v>42.75</v>
      </c>
      <c r="CQ188">
        <v>41.936999999999998</v>
      </c>
      <c r="CR188">
        <v>41.928142857142859</v>
      </c>
      <c r="CS188">
        <v>42.5</v>
      </c>
      <c r="CT188">
        <v>597.43714285714293</v>
      </c>
      <c r="CU188">
        <v>597.48714285714289</v>
      </c>
      <c r="CV188">
        <v>0</v>
      </c>
      <c r="CW188">
        <v>1678120283.2</v>
      </c>
      <c r="CX188">
        <v>0</v>
      </c>
      <c r="CY188">
        <v>1678116306.0999999</v>
      </c>
      <c r="CZ188" t="s">
        <v>356</v>
      </c>
      <c r="DA188">
        <v>1678116302.5999999</v>
      </c>
      <c r="DB188">
        <v>1678116306.0999999</v>
      </c>
      <c r="DC188">
        <v>12</v>
      </c>
      <c r="DD188">
        <v>3.5000000000000003E-2</v>
      </c>
      <c r="DE188">
        <v>0.05</v>
      </c>
      <c r="DF188">
        <v>-6.1040000000000001</v>
      </c>
      <c r="DG188">
        <v>0.249</v>
      </c>
      <c r="DH188">
        <v>413</v>
      </c>
      <c r="DI188">
        <v>32</v>
      </c>
      <c r="DJ188">
        <v>0.5</v>
      </c>
      <c r="DK188">
        <v>0.15</v>
      </c>
      <c r="DL188">
        <v>-27.55481951219512</v>
      </c>
      <c r="DM188">
        <v>-0.37617491289210359</v>
      </c>
      <c r="DN188">
        <v>6.9972089277159935E-2</v>
      </c>
      <c r="DO188">
        <v>0</v>
      </c>
      <c r="DP188">
        <v>2.2178612195121952</v>
      </c>
      <c r="DQ188">
        <v>-2.192822299651272E-2</v>
      </c>
      <c r="DR188">
        <v>2.9175785107599939E-3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3.2979699999999998</v>
      </c>
      <c r="EB188">
        <v>2.62534</v>
      </c>
      <c r="EC188">
        <v>0.20164699999999999</v>
      </c>
      <c r="ED188">
        <v>0.20242299999999999</v>
      </c>
      <c r="EE188">
        <v>0.13658799999999999</v>
      </c>
      <c r="EF188">
        <v>0.12914800000000001</v>
      </c>
      <c r="EG188">
        <v>24126.799999999999</v>
      </c>
      <c r="EH188">
        <v>24455.7</v>
      </c>
      <c r="EI188">
        <v>28115.4</v>
      </c>
      <c r="EJ188">
        <v>29509</v>
      </c>
      <c r="EK188">
        <v>33427.199999999997</v>
      </c>
      <c r="EL188">
        <v>35670.699999999997</v>
      </c>
      <c r="EM188">
        <v>39701.9</v>
      </c>
      <c r="EN188">
        <v>42160.800000000003</v>
      </c>
      <c r="EO188">
        <v>2.2484500000000001</v>
      </c>
      <c r="EP188">
        <v>2.2213699999999998</v>
      </c>
      <c r="EQ188">
        <v>0.12795300000000001</v>
      </c>
      <c r="ER188">
        <v>0</v>
      </c>
      <c r="ES188">
        <v>29.811599999999999</v>
      </c>
      <c r="ET188">
        <v>999.9</v>
      </c>
      <c r="EU188">
        <v>74.099999999999994</v>
      </c>
      <c r="EV188">
        <v>32.6</v>
      </c>
      <c r="EW188">
        <v>36.145699999999998</v>
      </c>
      <c r="EX188">
        <v>56.667200000000001</v>
      </c>
      <c r="EY188">
        <v>-4.2147399999999999</v>
      </c>
      <c r="EZ188">
        <v>2</v>
      </c>
      <c r="FA188">
        <v>0.34301300000000001</v>
      </c>
      <c r="FB188">
        <v>-0.47183799999999998</v>
      </c>
      <c r="FC188">
        <v>20.2746</v>
      </c>
      <c r="FD188">
        <v>5.2201399999999998</v>
      </c>
      <c r="FE188">
        <v>12.0046</v>
      </c>
      <c r="FF188">
        <v>4.9869000000000003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1.86219</v>
      </c>
      <c r="FN188">
        <v>1.86425</v>
      </c>
      <c r="FO188">
        <v>1.8603499999999999</v>
      </c>
      <c r="FP188">
        <v>1.8610800000000001</v>
      </c>
      <c r="FQ188">
        <v>1.8602000000000001</v>
      </c>
      <c r="FR188">
        <v>1.86188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-7.69</v>
      </c>
      <c r="GH188">
        <v>0.254</v>
      </c>
      <c r="GI188">
        <v>-4.4273770621571362</v>
      </c>
      <c r="GJ188">
        <v>-4.6782648166075668E-3</v>
      </c>
      <c r="GK188">
        <v>2.0645039605938809E-6</v>
      </c>
      <c r="GL188">
        <v>-4.2957140779123221E-10</v>
      </c>
      <c r="GM188">
        <v>-7.2769555290842433E-2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65.7</v>
      </c>
      <c r="GV188">
        <v>65.599999999999994</v>
      </c>
      <c r="GW188">
        <v>3.0859399999999999</v>
      </c>
      <c r="GX188">
        <v>2.49878</v>
      </c>
      <c r="GY188">
        <v>2.04834</v>
      </c>
      <c r="GZ188">
        <v>2.6208499999999999</v>
      </c>
      <c r="HA188">
        <v>2.1972700000000001</v>
      </c>
      <c r="HB188">
        <v>2.34619</v>
      </c>
      <c r="HC188">
        <v>37.457799999999999</v>
      </c>
      <c r="HD188">
        <v>14.709899999999999</v>
      </c>
      <c r="HE188">
        <v>18</v>
      </c>
      <c r="HF188">
        <v>709.524</v>
      </c>
      <c r="HG188">
        <v>766.31700000000001</v>
      </c>
      <c r="HH188">
        <v>31.000499999999999</v>
      </c>
      <c r="HI188">
        <v>31.772200000000002</v>
      </c>
      <c r="HJ188">
        <v>30.000299999999999</v>
      </c>
      <c r="HK188">
        <v>31.723700000000001</v>
      </c>
      <c r="HL188">
        <v>31.7347</v>
      </c>
      <c r="HM188">
        <v>61.776299999999999</v>
      </c>
      <c r="HN188">
        <v>19.717099999999999</v>
      </c>
      <c r="HO188">
        <v>100</v>
      </c>
      <c r="HP188">
        <v>31</v>
      </c>
      <c r="HQ188">
        <v>1157.52</v>
      </c>
      <c r="HR188">
        <v>30.67</v>
      </c>
      <c r="HS188">
        <v>99.093999999999994</v>
      </c>
      <c r="HT188">
        <v>97.784300000000002</v>
      </c>
    </row>
    <row r="189" spans="1:228" x14ac:dyDescent="0.2">
      <c r="A189">
        <v>174</v>
      </c>
      <c r="B189">
        <v>1678120245.5999999</v>
      </c>
      <c r="C189">
        <v>690.5</v>
      </c>
      <c r="D189" t="s">
        <v>707</v>
      </c>
      <c r="E189" t="s">
        <v>708</v>
      </c>
      <c r="F189">
        <v>4</v>
      </c>
      <c r="G189">
        <v>1678120243.2874999</v>
      </c>
      <c r="H189">
        <f t="shared" si="68"/>
        <v>2.4804297874350856E-3</v>
      </c>
      <c r="I189">
        <f t="shared" si="69"/>
        <v>2.4804297874350856</v>
      </c>
      <c r="J189">
        <f t="shared" si="70"/>
        <v>16.040775737933622</v>
      </c>
      <c r="K189">
        <f t="shared" si="71"/>
        <v>1119.7550000000001</v>
      </c>
      <c r="L189">
        <f t="shared" si="72"/>
        <v>946.58099257389836</v>
      </c>
      <c r="M189">
        <f t="shared" si="73"/>
        <v>95.949685380896639</v>
      </c>
      <c r="N189">
        <f t="shared" si="74"/>
        <v>113.5033777316189</v>
      </c>
      <c r="O189">
        <f t="shared" si="75"/>
        <v>0.17710306486343033</v>
      </c>
      <c r="P189">
        <f t="shared" si="76"/>
        <v>2.7671009537759663</v>
      </c>
      <c r="Q189">
        <f t="shared" si="77"/>
        <v>0.1710382313490279</v>
      </c>
      <c r="R189">
        <f t="shared" si="78"/>
        <v>0.10742649366295358</v>
      </c>
      <c r="S189">
        <f t="shared" si="79"/>
        <v>226.10745861114609</v>
      </c>
      <c r="T189">
        <f t="shared" si="80"/>
        <v>32.760839421196643</v>
      </c>
      <c r="U189">
        <f t="shared" si="81"/>
        <v>31.8969375</v>
      </c>
      <c r="V189">
        <f t="shared" si="82"/>
        <v>4.747298901657822</v>
      </c>
      <c r="W189">
        <f t="shared" si="83"/>
        <v>69.711696592293578</v>
      </c>
      <c r="X189">
        <f t="shared" si="84"/>
        <v>3.3359036060168124</v>
      </c>
      <c r="Y189">
        <f t="shared" si="85"/>
        <v>4.7852853525093906</v>
      </c>
      <c r="Z189">
        <f t="shared" si="86"/>
        <v>1.4113952956410096</v>
      </c>
      <c r="AA189">
        <f t="shared" si="87"/>
        <v>-109.38695362588727</v>
      </c>
      <c r="AB189">
        <f t="shared" si="88"/>
        <v>21.000806985425946</v>
      </c>
      <c r="AC189">
        <f t="shared" si="89"/>
        <v>1.7206088068554426</v>
      </c>
      <c r="AD189">
        <f t="shared" si="90"/>
        <v>139.44192077754019</v>
      </c>
      <c r="AE189">
        <f t="shared" si="91"/>
        <v>27.073560155543699</v>
      </c>
      <c r="AF189">
        <f t="shared" si="92"/>
        <v>2.4773690254117944</v>
      </c>
      <c r="AG189">
        <f t="shared" si="93"/>
        <v>16.040775737933622</v>
      </c>
      <c r="AH189">
        <v>1182.91933314416</v>
      </c>
      <c r="AI189">
        <v>1161.080424242424</v>
      </c>
      <c r="AJ189">
        <v>1.766372348025367</v>
      </c>
      <c r="AK189">
        <v>60.517425008819501</v>
      </c>
      <c r="AL189">
        <f t="shared" si="94"/>
        <v>2.4804297874350856</v>
      </c>
      <c r="AM189">
        <v>30.698182120276659</v>
      </c>
      <c r="AN189">
        <v>32.912372121212123</v>
      </c>
      <c r="AO189">
        <v>7.9426341830625839E-6</v>
      </c>
      <c r="AP189">
        <v>101.17215150411209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47472.306315382986</v>
      </c>
      <c r="AV189">
        <f t="shared" si="98"/>
        <v>1199.94875</v>
      </c>
      <c r="AW189">
        <f t="shared" si="99"/>
        <v>1025.8821510938581</v>
      </c>
      <c r="AX189">
        <f t="shared" si="100"/>
        <v>0.8549383055683486</v>
      </c>
      <c r="AY189">
        <f t="shared" si="101"/>
        <v>0.188430929746913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1678120243.2874999</v>
      </c>
      <c r="BF189">
        <v>1119.7550000000001</v>
      </c>
      <c r="BG189">
        <v>1147.3062500000001</v>
      </c>
      <c r="BH189">
        <v>32.9099875</v>
      </c>
      <c r="BI189">
        <v>30.698474999999998</v>
      </c>
      <c r="BJ189">
        <v>1127.44875</v>
      </c>
      <c r="BK189">
        <v>32.655974999999998</v>
      </c>
      <c r="BL189">
        <v>650.00912500000004</v>
      </c>
      <c r="BM189">
        <v>101.264375</v>
      </c>
      <c r="BN189">
        <v>0.100100025</v>
      </c>
      <c r="BO189">
        <v>32.037712499999998</v>
      </c>
      <c r="BP189">
        <v>31.8969375</v>
      </c>
      <c r="BQ189">
        <v>999.9</v>
      </c>
      <c r="BR189">
        <v>0</v>
      </c>
      <c r="BS189">
        <v>0</v>
      </c>
      <c r="BT189">
        <v>8987.8125</v>
      </c>
      <c r="BU189">
        <v>0</v>
      </c>
      <c r="BV189">
        <v>136.22499999999999</v>
      </c>
      <c r="BW189">
        <v>-27.550437500000001</v>
      </c>
      <c r="BX189">
        <v>1157.8599999999999</v>
      </c>
      <c r="BY189">
        <v>1183.6424999999999</v>
      </c>
      <c r="BZ189">
        <v>2.2115075000000002</v>
      </c>
      <c r="CA189">
        <v>1147.3062500000001</v>
      </c>
      <c r="CB189">
        <v>30.698474999999998</v>
      </c>
      <c r="CC189">
        <v>3.3326087499999999</v>
      </c>
      <c r="CD189">
        <v>3.1086624999999999</v>
      </c>
      <c r="CE189">
        <v>25.79025</v>
      </c>
      <c r="CF189">
        <v>24.621675</v>
      </c>
      <c r="CG189">
        <v>1199.94875</v>
      </c>
      <c r="CH189">
        <v>0.49997362499999998</v>
      </c>
      <c r="CI189">
        <v>0.50002637500000002</v>
      </c>
      <c r="CJ189">
        <v>0</v>
      </c>
      <c r="CK189">
        <v>1355.81375</v>
      </c>
      <c r="CL189">
        <v>4.9990899999999998</v>
      </c>
      <c r="CM189">
        <v>14680.0375</v>
      </c>
      <c r="CN189">
        <v>9557.3650000000016</v>
      </c>
      <c r="CO189">
        <v>41.186999999999998</v>
      </c>
      <c r="CP189">
        <v>42.780999999999999</v>
      </c>
      <c r="CQ189">
        <v>41.936999999999998</v>
      </c>
      <c r="CR189">
        <v>41.936999999999998</v>
      </c>
      <c r="CS189">
        <v>42.5</v>
      </c>
      <c r="CT189">
        <v>597.4425</v>
      </c>
      <c r="CU189">
        <v>597.50625000000002</v>
      </c>
      <c r="CV189">
        <v>0</v>
      </c>
      <c r="CW189">
        <v>1678120287.4000001</v>
      </c>
      <c r="CX189">
        <v>0</v>
      </c>
      <c r="CY189">
        <v>1678116306.0999999</v>
      </c>
      <c r="CZ189" t="s">
        <v>356</v>
      </c>
      <c r="DA189">
        <v>1678116302.5999999</v>
      </c>
      <c r="DB189">
        <v>1678116306.0999999</v>
      </c>
      <c r="DC189">
        <v>12</v>
      </c>
      <c r="DD189">
        <v>3.5000000000000003E-2</v>
      </c>
      <c r="DE189">
        <v>0.05</v>
      </c>
      <c r="DF189">
        <v>-6.1040000000000001</v>
      </c>
      <c r="DG189">
        <v>0.249</v>
      </c>
      <c r="DH189">
        <v>413</v>
      </c>
      <c r="DI189">
        <v>32</v>
      </c>
      <c r="DJ189">
        <v>0.5</v>
      </c>
      <c r="DK189">
        <v>0.15</v>
      </c>
      <c r="DL189">
        <v>-27.583237499999999</v>
      </c>
      <c r="DM189">
        <v>-7.3189868667896424E-2</v>
      </c>
      <c r="DN189">
        <v>5.6440675436692289E-2</v>
      </c>
      <c r="DO189">
        <v>1</v>
      </c>
      <c r="DP189">
        <v>2.2159075000000001</v>
      </c>
      <c r="DQ189">
        <v>-1.963519699813181E-2</v>
      </c>
      <c r="DR189">
        <v>2.5284439384728459E-3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658</v>
      </c>
      <c r="EA189">
        <v>3.2980100000000001</v>
      </c>
      <c r="EB189">
        <v>2.6253299999999999</v>
      </c>
      <c r="EC189">
        <v>0.20241100000000001</v>
      </c>
      <c r="ED189">
        <v>0.20314499999999999</v>
      </c>
      <c r="EE189">
        <v>0.136599</v>
      </c>
      <c r="EF189">
        <v>0.129158</v>
      </c>
      <c r="EG189">
        <v>24104.2</v>
      </c>
      <c r="EH189">
        <v>24433.3</v>
      </c>
      <c r="EI189">
        <v>28116</v>
      </c>
      <c r="EJ189">
        <v>29508.9</v>
      </c>
      <c r="EK189">
        <v>33427.4</v>
      </c>
      <c r="EL189">
        <v>35670.6</v>
      </c>
      <c r="EM189">
        <v>39702.6</v>
      </c>
      <c r="EN189">
        <v>42161</v>
      </c>
      <c r="EO189">
        <v>2.2484999999999999</v>
      </c>
      <c r="EP189">
        <v>2.2214</v>
      </c>
      <c r="EQ189">
        <v>0.128467</v>
      </c>
      <c r="ER189">
        <v>0</v>
      </c>
      <c r="ES189">
        <v>29.815200000000001</v>
      </c>
      <c r="ET189">
        <v>999.9</v>
      </c>
      <c r="EU189">
        <v>74.099999999999994</v>
      </c>
      <c r="EV189">
        <v>32.6</v>
      </c>
      <c r="EW189">
        <v>36.146999999999998</v>
      </c>
      <c r="EX189">
        <v>56.877200000000002</v>
      </c>
      <c r="EY189">
        <v>-4.2227600000000001</v>
      </c>
      <c r="EZ189">
        <v>2</v>
      </c>
      <c r="FA189">
        <v>0.34315000000000001</v>
      </c>
      <c r="FB189">
        <v>-0.470142</v>
      </c>
      <c r="FC189">
        <v>20.2745</v>
      </c>
      <c r="FD189">
        <v>5.2207299999999996</v>
      </c>
      <c r="FE189">
        <v>12.004</v>
      </c>
      <c r="FF189">
        <v>4.9870000000000001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1.8622099999999999</v>
      </c>
      <c r="FN189">
        <v>1.86425</v>
      </c>
      <c r="FO189">
        <v>1.8603499999999999</v>
      </c>
      <c r="FP189">
        <v>1.8610800000000001</v>
      </c>
      <c r="FQ189">
        <v>1.8602000000000001</v>
      </c>
      <c r="FR189">
        <v>1.86188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</v>
      </c>
      <c r="GH189">
        <v>0.254</v>
      </c>
      <c r="GI189">
        <v>-4.4273770621571362</v>
      </c>
      <c r="GJ189">
        <v>-4.6782648166075668E-3</v>
      </c>
      <c r="GK189">
        <v>2.0645039605938809E-6</v>
      </c>
      <c r="GL189">
        <v>-4.2957140779123221E-10</v>
      </c>
      <c r="GM189">
        <v>-7.2769555290842433E-2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65.7</v>
      </c>
      <c r="GV189">
        <v>65.7</v>
      </c>
      <c r="GW189">
        <v>3.10059</v>
      </c>
      <c r="GX189">
        <v>2.50488</v>
      </c>
      <c r="GY189">
        <v>2.04834</v>
      </c>
      <c r="GZ189">
        <v>2.6208499999999999</v>
      </c>
      <c r="HA189">
        <v>2.1972700000000001</v>
      </c>
      <c r="HB189">
        <v>2.34131</v>
      </c>
      <c r="HC189">
        <v>37.457799999999999</v>
      </c>
      <c r="HD189">
        <v>14.692399999999999</v>
      </c>
      <c r="HE189">
        <v>18</v>
      </c>
      <c r="HF189">
        <v>709.58799999999997</v>
      </c>
      <c r="HG189">
        <v>766.37400000000002</v>
      </c>
      <c r="HH189">
        <v>31.000499999999999</v>
      </c>
      <c r="HI189">
        <v>31.774799999999999</v>
      </c>
      <c r="HJ189">
        <v>30.000299999999999</v>
      </c>
      <c r="HK189">
        <v>31.7257</v>
      </c>
      <c r="HL189">
        <v>31.737300000000001</v>
      </c>
      <c r="HM189">
        <v>62.065800000000003</v>
      </c>
      <c r="HN189">
        <v>19.717099999999999</v>
      </c>
      <c r="HO189">
        <v>100</v>
      </c>
      <c r="HP189">
        <v>31</v>
      </c>
      <c r="HQ189">
        <v>1164.2</v>
      </c>
      <c r="HR189">
        <v>30.67</v>
      </c>
      <c r="HS189">
        <v>99.095799999999997</v>
      </c>
      <c r="HT189">
        <v>97.784400000000005</v>
      </c>
    </row>
    <row r="190" spans="1:228" x14ac:dyDescent="0.2">
      <c r="A190">
        <v>175</v>
      </c>
      <c r="B190">
        <v>1678120249.5999999</v>
      </c>
      <c r="C190">
        <v>694.5</v>
      </c>
      <c r="D190" t="s">
        <v>709</v>
      </c>
      <c r="E190" t="s">
        <v>710</v>
      </c>
      <c r="F190">
        <v>4</v>
      </c>
      <c r="G190">
        <v>1678120247.5999999</v>
      </c>
      <c r="H190">
        <f t="shared" si="68"/>
        <v>2.4812698455061385E-3</v>
      </c>
      <c r="I190">
        <f t="shared" si="69"/>
        <v>2.4812698455061386</v>
      </c>
      <c r="J190">
        <f t="shared" si="70"/>
        <v>16.317415735747456</v>
      </c>
      <c r="K190">
        <f t="shared" si="71"/>
        <v>1126.987142857143</v>
      </c>
      <c r="L190">
        <f t="shared" si="72"/>
        <v>950.95144166910529</v>
      </c>
      <c r="M190">
        <f t="shared" si="73"/>
        <v>96.390966612368771</v>
      </c>
      <c r="N190">
        <f t="shared" si="74"/>
        <v>114.23441334611418</v>
      </c>
      <c r="O190">
        <f t="shared" si="75"/>
        <v>0.17695075805142912</v>
      </c>
      <c r="P190">
        <f t="shared" si="76"/>
        <v>2.7684274972040219</v>
      </c>
      <c r="Q190">
        <f t="shared" si="77"/>
        <v>0.17089895397528568</v>
      </c>
      <c r="R190">
        <f t="shared" si="78"/>
        <v>0.1073383341192998</v>
      </c>
      <c r="S190">
        <f t="shared" si="79"/>
        <v>226.12068262096815</v>
      </c>
      <c r="T190">
        <f t="shared" si="80"/>
        <v>32.766955595433195</v>
      </c>
      <c r="U190">
        <f t="shared" si="81"/>
        <v>31.90542857142858</v>
      </c>
      <c r="V190">
        <f t="shared" si="82"/>
        <v>4.7495826530307346</v>
      </c>
      <c r="W190">
        <f t="shared" si="83"/>
        <v>69.700405668429028</v>
      </c>
      <c r="X190">
        <f t="shared" si="84"/>
        <v>3.3366067723787345</v>
      </c>
      <c r="Y190">
        <f t="shared" si="85"/>
        <v>4.787069372668026</v>
      </c>
      <c r="Z190">
        <f t="shared" si="86"/>
        <v>1.4129758806520001</v>
      </c>
      <c r="AA190">
        <f t="shared" si="87"/>
        <v>-109.42400018682071</v>
      </c>
      <c r="AB190">
        <f t="shared" si="88"/>
        <v>20.726763915022563</v>
      </c>
      <c r="AC190">
        <f t="shared" si="89"/>
        <v>1.6974684732290097</v>
      </c>
      <c r="AD190">
        <f t="shared" si="90"/>
        <v>139.12091482239902</v>
      </c>
      <c r="AE190">
        <f t="shared" si="91"/>
        <v>27.016947880669878</v>
      </c>
      <c r="AF190">
        <f t="shared" si="92"/>
        <v>2.4821407510607587</v>
      </c>
      <c r="AG190">
        <f t="shared" si="93"/>
        <v>16.317415735747456</v>
      </c>
      <c r="AH190">
        <v>1189.732140154729</v>
      </c>
      <c r="AI190">
        <v>1167.8899393939389</v>
      </c>
      <c r="AJ190">
        <v>1.6968187205400831</v>
      </c>
      <c r="AK190">
        <v>60.517425008819501</v>
      </c>
      <c r="AL190">
        <f t="shared" si="94"/>
        <v>2.4812698455061386</v>
      </c>
      <c r="AM190">
        <v>30.702094969371821</v>
      </c>
      <c r="AN190">
        <v>32.916572727272722</v>
      </c>
      <c r="AO190">
        <v>5.5869187669719618E-5</v>
      </c>
      <c r="AP190">
        <v>101.17215150411209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47507.890040557562</v>
      </c>
      <c r="AV190">
        <f t="shared" si="98"/>
        <v>1200.024285714285</v>
      </c>
      <c r="AW190">
        <f t="shared" si="99"/>
        <v>1025.9462065393611</v>
      </c>
      <c r="AX190">
        <f t="shared" si="100"/>
        <v>0.85493786980210307</v>
      </c>
      <c r="AY190">
        <f t="shared" si="101"/>
        <v>0.18843008871805902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1678120247.5999999</v>
      </c>
      <c r="BF190">
        <v>1126.987142857143</v>
      </c>
      <c r="BG190">
        <v>1154.505714285714</v>
      </c>
      <c r="BH190">
        <v>32.917514285714283</v>
      </c>
      <c r="BI190">
        <v>30.701914285714292</v>
      </c>
      <c r="BJ190">
        <v>1134.6928571428571</v>
      </c>
      <c r="BK190">
        <v>32.663442857142847</v>
      </c>
      <c r="BL190">
        <v>650.05457142857153</v>
      </c>
      <c r="BM190">
        <v>101.2627142857143</v>
      </c>
      <c r="BN190">
        <v>9.9944614285714287E-2</v>
      </c>
      <c r="BO190">
        <v>32.0443</v>
      </c>
      <c r="BP190">
        <v>31.90542857142858</v>
      </c>
      <c r="BQ190">
        <v>999.89999999999986</v>
      </c>
      <c r="BR190">
        <v>0</v>
      </c>
      <c r="BS190">
        <v>0</v>
      </c>
      <c r="BT190">
        <v>8994.9985714285722</v>
      </c>
      <c r="BU190">
        <v>0</v>
      </c>
      <c r="BV190">
        <v>136.23871428571431</v>
      </c>
      <c r="BW190">
        <v>-27.51952857142857</v>
      </c>
      <c r="BX190">
        <v>1165.3485714285709</v>
      </c>
      <c r="BY190">
        <v>1191.0742857142859</v>
      </c>
      <c r="BZ190">
        <v>2.215611428571429</v>
      </c>
      <c r="CA190">
        <v>1154.505714285714</v>
      </c>
      <c r="CB190">
        <v>30.701914285714292</v>
      </c>
      <c r="CC190">
        <v>3.3333185714285709</v>
      </c>
      <c r="CD190">
        <v>3.108958571428571</v>
      </c>
      <c r="CE190">
        <v>25.793871428571428</v>
      </c>
      <c r="CF190">
        <v>24.623271428571432</v>
      </c>
      <c r="CG190">
        <v>1200.024285714285</v>
      </c>
      <c r="CH190">
        <v>0.4999880000000001</v>
      </c>
      <c r="CI190">
        <v>0.5000119999999999</v>
      </c>
      <c r="CJ190">
        <v>0</v>
      </c>
      <c r="CK190">
        <v>1355.722857142857</v>
      </c>
      <c r="CL190">
        <v>4.9990899999999998</v>
      </c>
      <c r="CM190">
        <v>14677.27142857143</v>
      </c>
      <c r="CN190">
        <v>9558.0242857142839</v>
      </c>
      <c r="CO190">
        <v>41.186999999999998</v>
      </c>
      <c r="CP190">
        <v>42.767714285714291</v>
      </c>
      <c r="CQ190">
        <v>41.936999999999998</v>
      </c>
      <c r="CR190">
        <v>41.936999999999998</v>
      </c>
      <c r="CS190">
        <v>42.5</v>
      </c>
      <c r="CT190">
        <v>597.49857142857149</v>
      </c>
      <c r="CU190">
        <v>597.52714285714296</v>
      </c>
      <c r="CV190">
        <v>0</v>
      </c>
      <c r="CW190">
        <v>1678120291.5999999</v>
      </c>
      <c r="CX190">
        <v>0</v>
      </c>
      <c r="CY190">
        <v>1678116306.0999999</v>
      </c>
      <c r="CZ190" t="s">
        <v>356</v>
      </c>
      <c r="DA190">
        <v>1678116302.5999999</v>
      </c>
      <c r="DB190">
        <v>1678116306.0999999</v>
      </c>
      <c r="DC190">
        <v>12</v>
      </c>
      <c r="DD190">
        <v>3.5000000000000003E-2</v>
      </c>
      <c r="DE190">
        <v>0.05</v>
      </c>
      <c r="DF190">
        <v>-6.1040000000000001</v>
      </c>
      <c r="DG190">
        <v>0.249</v>
      </c>
      <c r="DH190">
        <v>413</v>
      </c>
      <c r="DI190">
        <v>32</v>
      </c>
      <c r="DJ190">
        <v>0.5</v>
      </c>
      <c r="DK190">
        <v>0.15</v>
      </c>
      <c r="DL190">
        <v>-27.562297560975608</v>
      </c>
      <c r="DM190">
        <v>0.31773658536588362</v>
      </c>
      <c r="DN190">
        <v>8.2909911401986988E-2</v>
      </c>
      <c r="DO190">
        <v>0</v>
      </c>
      <c r="DP190">
        <v>2.2154231707317069</v>
      </c>
      <c r="DQ190">
        <v>-1.8165156794422321E-2</v>
      </c>
      <c r="DR190">
        <v>2.644637869095811E-3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</v>
      </c>
      <c r="EB190">
        <v>2.6250100000000001</v>
      </c>
      <c r="EC190">
        <v>0.20314699999999999</v>
      </c>
      <c r="ED190">
        <v>0.20389599999999999</v>
      </c>
      <c r="EE190">
        <v>0.13660600000000001</v>
      </c>
      <c r="EF190">
        <v>0.129159</v>
      </c>
      <c r="EG190">
        <v>24081.8</v>
      </c>
      <c r="EH190">
        <v>24409.9</v>
      </c>
      <c r="EI190">
        <v>28115.9</v>
      </c>
      <c r="EJ190">
        <v>29508.5</v>
      </c>
      <c r="EK190">
        <v>33427.199999999997</v>
      </c>
      <c r="EL190">
        <v>35669.9</v>
      </c>
      <c r="EM190">
        <v>39702.6</v>
      </c>
      <c r="EN190">
        <v>42160.2</v>
      </c>
      <c r="EO190">
        <v>2.2484799999999998</v>
      </c>
      <c r="EP190">
        <v>2.2212499999999999</v>
      </c>
      <c r="EQ190">
        <v>0.12843299999999999</v>
      </c>
      <c r="ER190">
        <v>0</v>
      </c>
      <c r="ES190">
        <v>29.819700000000001</v>
      </c>
      <c r="ET190">
        <v>999.9</v>
      </c>
      <c r="EU190">
        <v>74.099999999999994</v>
      </c>
      <c r="EV190">
        <v>32.6</v>
      </c>
      <c r="EW190">
        <v>36.142099999999999</v>
      </c>
      <c r="EX190">
        <v>56.907200000000003</v>
      </c>
      <c r="EY190">
        <v>-4.1786899999999996</v>
      </c>
      <c r="EZ190">
        <v>2</v>
      </c>
      <c r="FA190">
        <v>0.34332600000000002</v>
      </c>
      <c r="FB190">
        <v>-0.46883200000000003</v>
      </c>
      <c r="FC190">
        <v>20.2745</v>
      </c>
      <c r="FD190">
        <v>5.2201399999999998</v>
      </c>
      <c r="FE190">
        <v>12.0044</v>
      </c>
      <c r="FF190">
        <v>4.9871499999999997</v>
      </c>
      <c r="FG190">
        <v>3.2846299999999999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1.8622000000000001</v>
      </c>
      <c r="FN190">
        <v>1.8642799999999999</v>
      </c>
      <c r="FO190">
        <v>1.8603499999999999</v>
      </c>
      <c r="FP190">
        <v>1.8610800000000001</v>
      </c>
      <c r="FQ190">
        <v>1.8602000000000001</v>
      </c>
      <c r="FR190">
        <v>1.86188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-7.71</v>
      </c>
      <c r="GH190">
        <v>0.25409999999999999</v>
      </c>
      <c r="GI190">
        <v>-4.4273770621571362</v>
      </c>
      <c r="GJ190">
        <v>-4.6782648166075668E-3</v>
      </c>
      <c r="GK190">
        <v>2.0645039605938809E-6</v>
      </c>
      <c r="GL190">
        <v>-4.2957140779123221E-10</v>
      </c>
      <c r="GM190">
        <v>-7.2769555290842433E-2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65.8</v>
      </c>
      <c r="GV190">
        <v>65.7</v>
      </c>
      <c r="GW190">
        <v>3.1152299999999999</v>
      </c>
      <c r="GX190">
        <v>2.5134300000000001</v>
      </c>
      <c r="GY190">
        <v>2.04834</v>
      </c>
      <c r="GZ190">
        <v>2.6220699999999999</v>
      </c>
      <c r="HA190">
        <v>2.1972700000000001</v>
      </c>
      <c r="HB190">
        <v>2.2961399999999998</v>
      </c>
      <c r="HC190">
        <v>37.433799999999998</v>
      </c>
      <c r="HD190">
        <v>14.6837</v>
      </c>
      <c r="HE190">
        <v>18</v>
      </c>
      <c r="HF190">
        <v>709.59100000000001</v>
      </c>
      <c r="HG190">
        <v>766.26300000000003</v>
      </c>
      <c r="HH190">
        <v>31.000499999999999</v>
      </c>
      <c r="HI190">
        <v>31.7776</v>
      </c>
      <c r="HJ190">
        <v>30.000399999999999</v>
      </c>
      <c r="HK190">
        <v>31.727699999999999</v>
      </c>
      <c r="HL190">
        <v>31.740100000000002</v>
      </c>
      <c r="HM190">
        <v>62.355200000000004</v>
      </c>
      <c r="HN190">
        <v>19.717099999999999</v>
      </c>
      <c r="HO190">
        <v>100</v>
      </c>
      <c r="HP190">
        <v>31</v>
      </c>
      <c r="HQ190">
        <v>1170.8800000000001</v>
      </c>
      <c r="HR190">
        <v>30.67</v>
      </c>
      <c r="HS190">
        <v>99.095699999999994</v>
      </c>
      <c r="HT190">
        <v>97.782899999999998</v>
      </c>
    </row>
    <row r="191" spans="1:228" x14ac:dyDescent="0.2">
      <c r="A191">
        <v>176</v>
      </c>
      <c r="B191">
        <v>1678120253.5999999</v>
      </c>
      <c r="C191">
        <v>698.5</v>
      </c>
      <c r="D191" t="s">
        <v>711</v>
      </c>
      <c r="E191" t="s">
        <v>712</v>
      </c>
      <c r="F191">
        <v>4</v>
      </c>
      <c r="G191">
        <v>1678120251.2874999</v>
      </c>
      <c r="H191">
        <f t="shared" si="68"/>
        <v>2.4849736369910898E-3</v>
      </c>
      <c r="I191">
        <f t="shared" si="69"/>
        <v>2.4849736369910898</v>
      </c>
      <c r="J191">
        <f t="shared" si="70"/>
        <v>16.416756047150873</v>
      </c>
      <c r="K191">
        <f t="shared" si="71"/>
        <v>1133.085</v>
      </c>
      <c r="L191">
        <f t="shared" si="72"/>
        <v>956.04806497583775</v>
      </c>
      <c r="M191">
        <f t="shared" si="73"/>
        <v>96.908169173527938</v>
      </c>
      <c r="N191">
        <f t="shared" si="74"/>
        <v>114.85321386091819</v>
      </c>
      <c r="O191">
        <f t="shared" si="75"/>
        <v>0.17704314820086636</v>
      </c>
      <c r="P191">
        <f t="shared" si="76"/>
        <v>2.76840961924617</v>
      </c>
      <c r="Q191">
        <f t="shared" si="77"/>
        <v>0.17098510162056757</v>
      </c>
      <c r="R191">
        <f t="shared" si="78"/>
        <v>0.1073927106785468</v>
      </c>
      <c r="S191">
        <f t="shared" si="79"/>
        <v>226.12419523508458</v>
      </c>
      <c r="T191">
        <f t="shared" si="80"/>
        <v>32.773541101070514</v>
      </c>
      <c r="U191">
        <f t="shared" si="81"/>
        <v>31.910762500000001</v>
      </c>
      <c r="V191">
        <f t="shared" si="82"/>
        <v>4.7510177510170983</v>
      </c>
      <c r="W191">
        <f t="shared" si="83"/>
        <v>69.671386083363942</v>
      </c>
      <c r="X191">
        <f t="shared" si="84"/>
        <v>3.3366473597079831</v>
      </c>
      <c r="Y191">
        <f t="shared" si="85"/>
        <v>4.7891215422577966</v>
      </c>
      <c r="Z191">
        <f t="shared" si="86"/>
        <v>1.4143703913091152</v>
      </c>
      <c r="AA191">
        <f t="shared" si="87"/>
        <v>-109.58733739130706</v>
      </c>
      <c r="AB191">
        <f t="shared" si="88"/>
        <v>21.061111095566716</v>
      </c>
      <c r="AC191">
        <f t="shared" si="89"/>
        <v>1.7249713029963798</v>
      </c>
      <c r="AD191">
        <f t="shared" si="90"/>
        <v>139.32294024234062</v>
      </c>
      <c r="AE191">
        <f t="shared" si="91"/>
        <v>27.091415949153408</v>
      </c>
      <c r="AF191">
        <f t="shared" si="92"/>
        <v>2.4823744373884482</v>
      </c>
      <c r="AG191">
        <f t="shared" si="93"/>
        <v>16.416756047150873</v>
      </c>
      <c r="AH191">
        <v>1196.6935283829971</v>
      </c>
      <c r="AI191">
        <v>1174.7282424242419</v>
      </c>
      <c r="AJ191">
        <v>1.7037741237016399</v>
      </c>
      <c r="AK191">
        <v>60.517425008819501</v>
      </c>
      <c r="AL191">
        <f t="shared" si="94"/>
        <v>2.4849736369910898</v>
      </c>
      <c r="AM191">
        <v>30.701329100122059</v>
      </c>
      <c r="AN191">
        <v>32.919586666666667</v>
      </c>
      <c r="AO191">
        <v>2.3505868421443141E-5</v>
      </c>
      <c r="AP191">
        <v>101.17215150411209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47506.221403992909</v>
      </c>
      <c r="AV191">
        <f t="shared" si="98"/>
        <v>1200.0450000000001</v>
      </c>
      <c r="AW191">
        <f t="shared" si="99"/>
        <v>1025.9637135933083</v>
      </c>
      <c r="AX191">
        <f t="shared" si="100"/>
        <v>0.85493770116396317</v>
      </c>
      <c r="AY191">
        <f t="shared" si="101"/>
        <v>0.18842976324644872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1678120251.2874999</v>
      </c>
      <c r="BF191">
        <v>1133.085</v>
      </c>
      <c r="BG191">
        <v>1160.69</v>
      </c>
      <c r="BH191">
        <v>32.9177125</v>
      </c>
      <c r="BI191">
        <v>30.701625</v>
      </c>
      <c r="BJ191">
        <v>1140.80125</v>
      </c>
      <c r="BK191">
        <v>32.663612499999999</v>
      </c>
      <c r="BL191">
        <v>649.97262499999999</v>
      </c>
      <c r="BM191">
        <v>101.263375</v>
      </c>
      <c r="BN191">
        <v>9.9906537500000003E-2</v>
      </c>
      <c r="BO191">
        <v>32.051875000000003</v>
      </c>
      <c r="BP191">
        <v>31.910762500000001</v>
      </c>
      <c r="BQ191">
        <v>999.9</v>
      </c>
      <c r="BR191">
        <v>0</v>
      </c>
      <c r="BS191">
        <v>0</v>
      </c>
      <c r="BT191">
        <v>8994.8449999999993</v>
      </c>
      <c r="BU191">
        <v>0</v>
      </c>
      <c r="BV191">
        <v>136.19262499999999</v>
      </c>
      <c r="BW191">
        <v>-27.604825000000002</v>
      </c>
      <c r="BX191">
        <v>1171.6537499999999</v>
      </c>
      <c r="BY191">
        <v>1197.4537499999999</v>
      </c>
      <c r="BZ191">
        <v>2.2160875</v>
      </c>
      <c r="CA191">
        <v>1160.69</v>
      </c>
      <c r="CB191">
        <v>30.701625</v>
      </c>
      <c r="CC191">
        <v>3.3333550000000001</v>
      </c>
      <c r="CD191">
        <v>3.1089462499999998</v>
      </c>
      <c r="CE191">
        <v>25.794037500000002</v>
      </c>
      <c r="CF191">
        <v>24.623225000000001</v>
      </c>
      <c r="CG191">
        <v>1200.0450000000001</v>
      </c>
      <c r="CH191">
        <v>0.49999424999999997</v>
      </c>
      <c r="CI191">
        <v>0.50000575000000003</v>
      </c>
      <c r="CJ191">
        <v>0</v>
      </c>
      <c r="CK191">
        <v>1355.47</v>
      </c>
      <c r="CL191">
        <v>4.9990899999999998</v>
      </c>
      <c r="CM191">
        <v>14673.5</v>
      </c>
      <c r="CN191">
        <v>9558.1962500000009</v>
      </c>
      <c r="CO191">
        <v>41.186999999999998</v>
      </c>
      <c r="CP191">
        <v>42.757750000000001</v>
      </c>
      <c r="CQ191">
        <v>41.944875000000003</v>
      </c>
      <c r="CR191">
        <v>41.921499999999988</v>
      </c>
      <c r="CS191">
        <v>42.5</v>
      </c>
      <c r="CT191">
        <v>597.5150000000001</v>
      </c>
      <c r="CU191">
        <v>597.53</v>
      </c>
      <c r="CV191">
        <v>0</v>
      </c>
      <c r="CW191">
        <v>1678120295.2</v>
      </c>
      <c r="CX191">
        <v>0</v>
      </c>
      <c r="CY191">
        <v>1678116306.0999999</v>
      </c>
      <c r="CZ191" t="s">
        <v>356</v>
      </c>
      <c r="DA191">
        <v>1678116302.5999999</v>
      </c>
      <c r="DB191">
        <v>1678116306.0999999</v>
      </c>
      <c r="DC191">
        <v>12</v>
      </c>
      <c r="DD191">
        <v>3.5000000000000003E-2</v>
      </c>
      <c r="DE191">
        <v>0.05</v>
      </c>
      <c r="DF191">
        <v>-6.1040000000000001</v>
      </c>
      <c r="DG191">
        <v>0.249</v>
      </c>
      <c r="DH191">
        <v>413</v>
      </c>
      <c r="DI191">
        <v>32</v>
      </c>
      <c r="DJ191">
        <v>0.5</v>
      </c>
      <c r="DK191">
        <v>0.15</v>
      </c>
      <c r="DL191">
        <v>-27.558607317073172</v>
      </c>
      <c r="DM191">
        <v>-1.7552613240442359E-2</v>
      </c>
      <c r="DN191">
        <v>7.7583410315714751E-2</v>
      </c>
      <c r="DO191">
        <v>1</v>
      </c>
      <c r="DP191">
        <v>2.214993658536585</v>
      </c>
      <c r="DQ191">
        <v>-5.6328919860611521E-3</v>
      </c>
      <c r="DR191">
        <v>2.3302336908847762E-3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658</v>
      </c>
      <c r="EA191">
        <v>3.2979099999999999</v>
      </c>
      <c r="EB191">
        <v>2.6253700000000002</v>
      </c>
      <c r="EC191">
        <v>0.20388000000000001</v>
      </c>
      <c r="ED191">
        <v>0.204626</v>
      </c>
      <c r="EE191">
        <v>0.13661100000000001</v>
      </c>
      <c r="EF191">
        <v>0.12916</v>
      </c>
      <c r="EG191">
        <v>24059.3</v>
      </c>
      <c r="EH191">
        <v>24387.200000000001</v>
      </c>
      <c r="EI191">
        <v>28115.599999999999</v>
      </c>
      <c r="EJ191">
        <v>29508.1</v>
      </c>
      <c r="EK191">
        <v>33427</v>
      </c>
      <c r="EL191">
        <v>35669.4</v>
      </c>
      <c r="EM191">
        <v>39702.5</v>
      </c>
      <c r="EN191">
        <v>42159.6</v>
      </c>
      <c r="EO191">
        <v>2.2481300000000002</v>
      </c>
      <c r="EP191">
        <v>2.2214700000000001</v>
      </c>
      <c r="EQ191">
        <v>0.12860099999999999</v>
      </c>
      <c r="ER191">
        <v>0</v>
      </c>
      <c r="ES191">
        <v>29.8261</v>
      </c>
      <c r="ET191">
        <v>999.9</v>
      </c>
      <c r="EU191">
        <v>74.099999999999994</v>
      </c>
      <c r="EV191">
        <v>32.6</v>
      </c>
      <c r="EW191">
        <v>36.141199999999998</v>
      </c>
      <c r="EX191">
        <v>56.757199999999997</v>
      </c>
      <c r="EY191">
        <v>-4.2027200000000002</v>
      </c>
      <c r="EZ191">
        <v>2</v>
      </c>
      <c r="FA191">
        <v>0.34360800000000002</v>
      </c>
      <c r="FB191">
        <v>-0.46724700000000002</v>
      </c>
      <c r="FC191">
        <v>20.2746</v>
      </c>
      <c r="FD191">
        <v>5.2207299999999996</v>
      </c>
      <c r="FE191">
        <v>12.0044</v>
      </c>
      <c r="FF191">
        <v>4.98705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1.8622000000000001</v>
      </c>
      <c r="FN191">
        <v>1.86425</v>
      </c>
      <c r="FO191">
        <v>1.8603499999999999</v>
      </c>
      <c r="FP191">
        <v>1.8610500000000001</v>
      </c>
      <c r="FQ191">
        <v>1.8602000000000001</v>
      </c>
      <c r="FR191">
        <v>1.86188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-7.72</v>
      </c>
      <c r="GH191">
        <v>0.25409999999999999</v>
      </c>
      <c r="GI191">
        <v>-4.4273770621571362</v>
      </c>
      <c r="GJ191">
        <v>-4.6782648166075668E-3</v>
      </c>
      <c r="GK191">
        <v>2.0645039605938809E-6</v>
      </c>
      <c r="GL191">
        <v>-4.2957140779123221E-10</v>
      </c>
      <c r="GM191">
        <v>-7.2769555290842433E-2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65.8</v>
      </c>
      <c r="GV191">
        <v>65.8</v>
      </c>
      <c r="GW191">
        <v>3.12988</v>
      </c>
      <c r="GX191">
        <v>2.5097700000000001</v>
      </c>
      <c r="GY191">
        <v>2.04834</v>
      </c>
      <c r="GZ191">
        <v>2.6208499999999999</v>
      </c>
      <c r="HA191">
        <v>2.1972700000000001</v>
      </c>
      <c r="HB191">
        <v>2.2753899999999998</v>
      </c>
      <c r="HC191">
        <v>37.433799999999998</v>
      </c>
      <c r="HD191">
        <v>14.692399999999999</v>
      </c>
      <c r="HE191">
        <v>18</v>
      </c>
      <c r="HF191">
        <v>709.33</v>
      </c>
      <c r="HG191">
        <v>766.52</v>
      </c>
      <c r="HH191">
        <v>31.000499999999999</v>
      </c>
      <c r="HI191">
        <v>31.781099999999999</v>
      </c>
      <c r="HJ191">
        <v>30.000299999999999</v>
      </c>
      <c r="HK191">
        <v>31.730499999999999</v>
      </c>
      <c r="HL191">
        <v>31.742899999999999</v>
      </c>
      <c r="HM191">
        <v>62.644199999999998</v>
      </c>
      <c r="HN191">
        <v>19.717099999999999</v>
      </c>
      <c r="HO191">
        <v>100</v>
      </c>
      <c r="HP191">
        <v>31</v>
      </c>
      <c r="HQ191">
        <v>1177.56</v>
      </c>
      <c r="HR191">
        <v>30.67</v>
      </c>
      <c r="HS191">
        <v>99.095100000000002</v>
      </c>
      <c r="HT191">
        <v>97.781499999999994</v>
      </c>
    </row>
    <row r="192" spans="1:228" x14ac:dyDescent="0.2">
      <c r="A192">
        <v>177</v>
      </c>
      <c r="B192">
        <v>1678120257.5999999</v>
      </c>
      <c r="C192">
        <v>702.5</v>
      </c>
      <c r="D192" t="s">
        <v>713</v>
      </c>
      <c r="E192" t="s">
        <v>714</v>
      </c>
      <c r="F192">
        <v>4</v>
      </c>
      <c r="G192">
        <v>1678120255.5999999</v>
      </c>
      <c r="H192">
        <f t="shared" si="68"/>
        <v>2.4819198068351278E-3</v>
      </c>
      <c r="I192">
        <f t="shared" si="69"/>
        <v>2.4819198068351276</v>
      </c>
      <c r="J192">
        <f t="shared" si="70"/>
        <v>16.280928826048775</v>
      </c>
      <c r="K192">
        <f t="shared" si="71"/>
        <v>1140.185714285715</v>
      </c>
      <c r="L192">
        <f t="shared" si="72"/>
        <v>963.77020992105076</v>
      </c>
      <c r="M192">
        <f t="shared" si="73"/>
        <v>97.691210450336882</v>
      </c>
      <c r="N192">
        <f t="shared" si="74"/>
        <v>115.57331967739269</v>
      </c>
      <c r="O192">
        <f t="shared" si="75"/>
        <v>0.17652514827619367</v>
      </c>
      <c r="P192">
        <f t="shared" si="76"/>
        <v>2.7680216304923961</v>
      </c>
      <c r="Q192">
        <f t="shared" si="77"/>
        <v>0.17050103741577946</v>
      </c>
      <c r="R192">
        <f t="shared" si="78"/>
        <v>0.10708726443621602</v>
      </c>
      <c r="S192">
        <f t="shared" si="79"/>
        <v>226.1249486647377</v>
      </c>
      <c r="T192">
        <f t="shared" si="80"/>
        <v>32.778439068974194</v>
      </c>
      <c r="U192">
        <f t="shared" si="81"/>
        <v>31.91948571428571</v>
      </c>
      <c r="V192">
        <f t="shared" si="82"/>
        <v>4.7533655527219176</v>
      </c>
      <c r="W192">
        <f t="shared" si="83"/>
        <v>69.657596599188849</v>
      </c>
      <c r="X192">
        <f t="shared" si="84"/>
        <v>3.3367359589627981</v>
      </c>
      <c r="Y192">
        <f t="shared" si="85"/>
        <v>4.7901967938435215</v>
      </c>
      <c r="Z192">
        <f t="shared" si="86"/>
        <v>1.4166295937591196</v>
      </c>
      <c r="AA192">
        <f t="shared" si="87"/>
        <v>-109.45266348142913</v>
      </c>
      <c r="AB192">
        <f t="shared" si="88"/>
        <v>20.348519450800907</v>
      </c>
      <c r="AC192">
        <f t="shared" si="89"/>
        <v>1.6669454481271297</v>
      </c>
      <c r="AD192">
        <f t="shared" si="90"/>
        <v>138.68775008223662</v>
      </c>
      <c r="AE192">
        <f t="shared" si="91"/>
        <v>27.237220218816176</v>
      </c>
      <c r="AF192">
        <f t="shared" si="92"/>
        <v>2.4824244184705142</v>
      </c>
      <c r="AG192">
        <f t="shared" si="93"/>
        <v>16.280928826048775</v>
      </c>
      <c r="AH192">
        <v>1203.629358140837</v>
      </c>
      <c r="AI192">
        <v>1181.6393333333331</v>
      </c>
      <c r="AJ192">
        <v>1.7456090448195589</v>
      </c>
      <c r="AK192">
        <v>60.517425008819501</v>
      </c>
      <c r="AL192">
        <f t="shared" si="94"/>
        <v>2.4819198068351276</v>
      </c>
      <c r="AM192">
        <v>30.702203985595609</v>
      </c>
      <c r="AN192">
        <v>32.917825454545437</v>
      </c>
      <c r="AO192">
        <v>-1.13357163787918E-5</v>
      </c>
      <c r="AP192">
        <v>101.17215150411209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47494.893563840007</v>
      </c>
      <c r="AV192">
        <f t="shared" si="98"/>
        <v>1200.0414285714289</v>
      </c>
      <c r="AW192">
        <f t="shared" si="99"/>
        <v>1025.9613993081546</v>
      </c>
      <c r="AX192">
        <f t="shared" si="100"/>
        <v>0.85493831702918355</v>
      </c>
      <c r="AY192">
        <f t="shared" si="101"/>
        <v>0.18843095186632408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1678120255.5999999</v>
      </c>
      <c r="BF192">
        <v>1140.185714285715</v>
      </c>
      <c r="BG192">
        <v>1167.94</v>
      </c>
      <c r="BH192">
        <v>32.918485714285723</v>
      </c>
      <c r="BI192">
        <v>30.702485714285711</v>
      </c>
      <c r="BJ192">
        <v>1147.911428571429</v>
      </c>
      <c r="BK192">
        <v>32.664400000000001</v>
      </c>
      <c r="BL192">
        <v>650.01085714285716</v>
      </c>
      <c r="BM192">
        <v>101.2635714285714</v>
      </c>
      <c r="BN192">
        <v>0.1000206857142857</v>
      </c>
      <c r="BO192">
        <v>32.055842857142864</v>
      </c>
      <c r="BP192">
        <v>31.91948571428571</v>
      </c>
      <c r="BQ192">
        <v>999.89999999999986</v>
      </c>
      <c r="BR192">
        <v>0</v>
      </c>
      <c r="BS192">
        <v>0</v>
      </c>
      <c r="BT192">
        <v>8992.7685714285708</v>
      </c>
      <c r="BU192">
        <v>0</v>
      </c>
      <c r="BV192">
        <v>135.85857142857151</v>
      </c>
      <c r="BW192">
        <v>-27.757200000000001</v>
      </c>
      <c r="BX192">
        <v>1178.995714285714</v>
      </c>
      <c r="BY192">
        <v>1204.935714285715</v>
      </c>
      <c r="BZ192">
        <v>2.2159814285714292</v>
      </c>
      <c r="CA192">
        <v>1167.94</v>
      </c>
      <c r="CB192">
        <v>30.702485714285711</v>
      </c>
      <c r="CC192">
        <v>3.3334385714285708</v>
      </c>
      <c r="CD192">
        <v>3.109041428571429</v>
      </c>
      <c r="CE192">
        <v>25.79447142857143</v>
      </c>
      <c r="CF192">
        <v>24.623699999999999</v>
      </c>
      <c r="CG192">
        <v>1200.0414285714289</v>
      </c>
      <c r="CH192">
        <v>0.49997200000000003</v>
      </c>
      <c r="CI192">
        <v>0.50002800000000003</v>
      </c>
      <c r="CJ192">
        <v>0</v>
      </c>
      <c r="CK192">
        <v>1355.3628571428569</v>
      </c>
      <c r="CL192">
        <v>4.9990899999999998</v>
      </c>
      <c r="CM192">
        <v>14668.7</v>
      </c>
      <c r="CN192">
        <v>9558.0657142857126</v>
      </c>
      <c r="CO192">
        <v>41.186999999999998</v>
      </c>
      <c r="CP192">
        <v>42.767714285714291</v>
      </c>
      <c r="CQ192">
        <v>41.936999999999998</v>
      </c>
      <c r="CR192">
        <v>41.936999999999998</v>
      </c>
      <c r="CS192">
        <v>42.508857142857153</v>
      </c>
      <c r="CT192">
        <v>597.48857142857139</v>
      </c>
      <c r="CU192">
        <v>597.55285714285708</v>
      </c>
      <c r="CV192">
        <v>0</v>
      </c>
      <c r="CW192">
        <v>1678120299.4000001</v>
      </c>
      <c r="CX192">
        <v>0</v>
      </c>
      <c r="CY192">
        <v>1678116306.0999999</v>
      </c>
      <c r="CZ192" t="s">
        <v>356</v>
      </c>
      <c r="DA192">
        <v>1678116302.5999999</v>
      </c>
      <c r="DB192">
        <v>1678116306.0999999</v>
      </c>
      <c r="DC192">
        <v>12</v>
      </c>
      <c r="DD192">
        <v>3.5000000000000003E-2</v>
      </c>
      <c r="DE192">
        <v>0.05</v>
      </c>
      <c r="DF192">
        <v>-6.1040000000000001</v>
      </c>
      <c r="DG192">
        <v>0.249</v>
      </c>
      <c r="DH192">
        <v>413</v>
      </c>
      <c r="DI192">
        <v>32</v>
      </c>
      <c r="DJ192">
        <v>0.5</v>
      </c>
      <c r="DK192">
        <v>0.15</v>
      </c>
      <c r="DL192">
        <v>-27.5945775</v>
      </c>
      <c r="DM192">
        <v>-0.42316210131326748</v>
      </c>
      <c r="DN192">
        <v>0.1042605282153799</v>
      </c>
      <c r="DO192">
        <v>0</v>
      </c>
      <c r="DP192">
        <v>2.21471375</v>
      </c>
      <c r="DQ192">
        <v>9.998836772983721E-3</v>
      </c>
      <c r="DR192">
        <v>2.088256075652608E-3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3.2979699999999998</v>
      </c>
      <c r="EB192">
        <v>2.6253000000000002</v>
      </c>
      <c r="EC192">
        <v>0.20463600000000001</v>
      </c>
      <c r="ED192">
        <v>0.205373</v>
      </c>
      <c r="EE192">
        <v>0.13660800000000001</v>
      </c>
      <c r="EF192">
        <v>0.129166</v>
      </c>
      <c r="EG192">
        <v>24036.5</v>
      </c>
      <c r="EH192">
        <v>24364.1</v>
      </c>
      <c r="EI192">
        <v>28115.8</v>
      </c>
      <c r="EJ192">
        <v>29508.1</v>
      </c>
      <c r="EK192">
        <v>33427.300000000003</v>
      </c>
      <c r="EL192">
        <v>35669.1</v>
      </c>
      <c r="EM192">
        <v>39702.699999999997</v>
      </c>
      <c r="EN192">
        <v>42159.5</v>
      </c>
      <c r="EO192">
        <v>2.2480199999999999</v>
      </c>
      <c r="EP192">
        <v>2.22132</v>
      </c>
      <c r="EQ192">
        <v>0.12881300000000001</v>
      </c>
      <c r="ER192">
        <v>0</v>
      </c>
      <c r="ES192">
        <v>29.8306</v>
      </c>
      <c r="ET192">
        <v>999.9</v>
      </c>
      <c r="EU192">
        <v>74.099999999999994</v>
      </c>
      <c r="EV192">
        <v>32.6</v>
      </c>
      <c r="EW192">
        <v>36.146599999999999</v>
      </c>
      <c r="EX192">
        <v>57.327199999999998</v>
      </c>
      <c r="EY192">
        <v>-4.1386200000000004</v>
      </c>
      <c r="EZ192">
        <v>2</v>
      </c>
      <c r="FA192">
        <v>0.34372999999999998</v>
      </c>
      <c r="FB192">
        <v>-0.466754</v>
      </c>
      <c r="FC192">
        <v>20.2746</v>
      </c>
      <c r="FD192">
        <v>5.2210299999999998</v>
      </c>
      <c r="FE192">
        <v>12.004899999999999</v>
      </c>
      <c r="FF192">
        <v>4.9873500000000002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1.8622099999999999</v>
      </c>
      <c r="FN192">
        <v>1.86429</v>
      </c>
      <c r="FO192">
        <v>1.8603499999999999</v>
      </c>
      <c r="FP192">
        <v>1.8610899999999999</v>
      </c>
      <c r="FQ192">
        <v>1.8602000000000001</v>
      </c>
      <c r="FR192">
        <v>1.86189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-7.73</v>
      </c>
      <c r="GH192">
        <v>0.254</v>
      </c>
      <c r="GI192">
        <v>-4.4273770621571362</v>
      </c>
      <c r="GJ192">
        <v>-4.6782648166075668E-3</v>
      </c>
      <c r="GK192">
        <v>2.0645039605938809E-6</v>
      </c>
      <c r="GL192">
        <v>-4.2957140779123221E-10</v>
      </c>
      <c r="GM192">
        <v>-7.2769555290842433E-2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65.900000000000006</v>
      </c>
      <c r="GV192">
        <v>65.900000000000006</v>
      </c>
      <c r="GW192">
        <v>3.14331</v>
      </c>
      <c r="GX192">
        <v>2.49878</v>
      </c>
      <c r="GY192">
        <v>2.04834</v>
      </c>
      <c r="GZ192">
        <v>2.6220699999999999</v>
      </c>
      <c r="HA192">
        <v>2.1972700000000001</v>
      </c>
      <c r="HB192">
        <v>2.32544</v>
      </c>
      <c r="HC192">
        <v>37.457799999999999</v>
      </c>
      <c r="HD192">
        <v>14.7012</v>
      </c>
      <c r="HE192">
        <v>18</v>
      </c>
      <c r="HF192">
        <v>709.28</v>
      </c>
      <c r="HG192">
        <v>766.4</v>
      </c>
      <c r="HH192">
        <v>31.000299999999999</v>
      </c>
      <c r="HI192">
        <v>31.783899999999999</v>
      </c>
      <c r="HJ192">
        <v>30.000399999999999</v>
      </c>
      <c r="HK192">
        <v>31.7334</v>
      </c>
      <c r="HL192">
        <v>31.744900000000001</v>
      </c>
      <c r="HM192">
        <v>62.926400000000001</v>
      </c>
      <c r="HN192">
        <v>19.717099999999999</v>
      </c>
      <c r="HO192">
        <v>100</v>
      </c>
      <c r="HP192">
        <v>31</v>
      </c>
      <c r="HQ192">
        <v>1184.24</v>
      </c>
      <c r="HR192">
        <v>30.67</v>
      </c>
      <c r="HS192">
        <v>99.095699999999994</v>
      </c>
      <c r="HT192">
        <v>97.781300000000002</v>
      </c>
    </row>
    <row r="193" spans="1:228" x14ac:dyDescent="0.2">
      <c r="A193">
        <v>178</v>
      </c>
      <c r="B193">
        <v>1678120261.5999999</v>
      </c>
      <c r="C193">
        <v>706.5</v>
      </c>
      <c r="D193" t="s">
        <v>715</v>
      </c>
      <c r="E193" t="s">
        <v>716</v>
      </c>
      <c r="F193">
        <v>4</v>
      </c>
      <c r="G193">
        <v>1678120259.2874999</v>
      </c>
      <c r="H193">
        <f t="shared" si="68"/>
        <v>2.4793803585134717E-3</v>
      </c>
      <c r="I193">
        <f t="shared" si="69"/>
        <v>2.4793803585134717</v>
      </c>
      <c r="J193">
        <f t="shared" si="70"/>
        <v>16.543489749506847</v>
      </c>
      <c r="K193">
        <f t="shared" si="71"/>
        <v>1146.41875</v>
      </c>
      <c r="L193">
        <f t="shared" si="72"/>
        <v>966.84131097769887</v>
      </c>
      <c r="M193">
        <f t="shared" si="73"/>
        <v>98.002995668163095</v>
      </c>
      <c r="N193">
        <f t="shared" si="74"/>
        <v>116.20570047481399</v>
      </c>
      <c r="O193">
        <f t="shared" si="75"/>
        <v>0.17589198221998875</v>
      </c>
      <c r="P193">
        <f t="shared" si="76"/>
        <v>2.7669474015341278</v>
      </c>
      <c r="Q193">
        <f t="shared" si="77"/>
        <v>0.16990798359068363</v>
      </c>
      <c r="R193">
        <f t="shared" si="78"/>
        <v>0.10671316841163193</v>
      </c>
      <c r="S193">
        <f t="shared" si="79"/>
        <v>226.11810261046554</v>
      </c>
      <c r="T193">
        <f t="shared" si="80"/>
        <v>32.779356912047021</v>
      </c>
      <c r="U193">
        <f t="shared" si="81"/>
        <v>31.931912499999999</v>
      </c>
      <c r="V193">
        <f t="shared" si="82"/>
        <v>4.7567118931835513</v>
      </c>
      <c r="W193">
        <f t="shared" si="83"/>
        <v>69.654903242525208</v>
      </c>
      <c r="X193">
        <f t="shared" si="84"/>
        <v>3.3366082902828755</v>
      </c>
      <c r="Y193">
        <f t="shared" si="85"/>
        <v>4.7901987296794255</v>
      </c>
      <c r="Z193">
        <f t="shared" si="86"/>
        <v>1.4201036029006757</v>
      </c>
      <c r="AA193">
        <f t="shared" si="87"/>
        <v>-109.3406738104441</v>
      </c>
      <c r="AB193">
        <f t="shared" si="88"/>
        <v>18.487963641357549</v>
      </c>
      <c r="AC193">
        <f t="shared" si="89"/>
        <v>1.5152098351985326</v>
      </c>
      <c r="AD193">
        <f t="shared" si="90"/>
        <v>136.78060227657753</v>
      </c>
      <c r="AE193">
        <f t="shared" si="91"/>
        <v>27.223829533530317</v>
      </c>
      <c r="AF193">
        <f t="shared" si="92"/>
        <v>2.4797090982248573</v>
      </c>
      <c r="AG193">
        <f t="shared" si="93"/>
        <v>16.543489749506847</v>
      </c>
      <c r="AH193">
        <v>1210.6393245289289</v>
      </c>
      <c r="AI193">
        <v>1188.529818181818</v>
      </c>
      <c r="AJ193">
        <v>1.710370001781403</v>
      </c>
      <c r="AK193">
        <v>60.517425008819501</v>
      </c>
      <c r="AL193">
        <f t="shared" si="94"/>
        <v>2.4793803585134717</v>
      </c>
      <c r="AM193">
        <v>30.703346800222288</v>
      </c>
      <c r="AN193">
        <v>32.916745454545442</v>
      </c>
      <c r="AO193">
        <v>-1.270080144683506E-5</v>
      </c>
      <c r="AP193">
        <v>101.17215150411209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47465.242963268487</v>
      </c>
      <c r="AV193">
        <f t="shared" si="98"/>
        <v>1200.01</v>
      </c>
      <c r="AW193">
        <f t="shared" si="99"/>
        <v>1025.9340510935056</v>
      </c>
      <c r="AX193">
        <f t="shared" si="100"/>
        <v>0.85493791809527042</v>
      </c>
      <c r="AY193">
        <f t="shared" si="101"/>
        <v>0.18843018192387193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1678120259.2874999</v>
      </c>
      <c r="BF193">
        <v>1146.41875</v>
      </c>
      <c r="BG193">
        <v>1174.1724999999999</v>
      </c>
      <c r="BH193">
        <v>32.9170625</v>
      </c>
      <c r="BI193">
        <v>30.70345</v>
      </c>
      <c r="BJ193">
        <v>1154.1537499999999</v>
      </c>
      <c r="BK193">
        <v>32.662962500000013</v>
      </c>
      <c r="BL193">
        <v>650.001125</v>
      </c>
      <c r="BM193">
        <v>101.264</v>
      </c>
      <c r="BN193">
        <v>0.1000962125</v>
      </c>
      <c r="BO193">
        <v>32.05585</v>
      </c>
      <c r="BP193">
        <v>31.931912499999999</v>
      </c>
      <c r="BQ193">
        <v>999.9</v>
      </c>
      <c r="BR193">
        <v>0</v>
      </c>
      <c r="BS193">
        <v>0</v>
      </c>
      <c r="BT193">
        <v>8987.03125</v>
      </c>
      <c r="BU193">
        <v>0</v>
      </c>
      <c r="BV193">
        <v>135.01625000000001</v>
      </c>
      <c r="BW193">
        <v>-27.756512499999999</v>
      </c>
      <c r="BX193">
        <v>1185.43875</v>
      </c>
      <c r="BY193">
        <v>1211.3675000000001</v>
      </c>
      <c r="BZ193">
        <v>2.2136049999999998</v>
      </c>
      <c r="CA193">
        <v>1174.1724999999999</v>
      </c>
      <c r="CB193">
        <v>30.70345</v>
      </c>
      <c r="CC193">
        <v>3.33330875</v>
      </c>
      <c r="CD193">
        <v>3.10915125</v>
      </c>
      <c r="CE193">
        <v>25.793812500000001</v>
      </c>
      <c r="CF193">
        <v>24.624300000000002</v>
      </c>
      <c r="CG193">
        <v>1200.01</v>
      </c>
      <c r="CH193">
        <v>0.49998749999999997</v>
      </c>
      <c r="CI193">
        <v>0.50001249999999997</v>
      </c>
      <c r="CJ193">
        <v>0</v>
      </c>
      <c r="CK193">
        <v>1355.175</v>
      </c>
      <c r="CL193">
        <v>4.9990899999999998</v>
      </c>
      <c r="CM193">
        <v>14664.7875</v>
      </c>
      <c r="CN193">
        <v>9557.8762500000012</v>
      </c>
      <c r="CO193">
        <v>41.186999999999998</v>
      </c>
      <c r="CP193">
        <v>42.804250000000003</v>
      </c>
      <c r="CQ193">
        <v>41.936999999999998</v>
      </c>
      <c r="CR193">
        <v>41.936999999999998</v>
      </c>
      <c r="CS193">
        <v>42.5</v>
      </c>
      <c r="CT193">
        <v>597.48874999999998</v>
      </c>
      <c r="CU193">
        <v>597.52125000000001</v>
      </c>
      <c r="CV193">
        <v>0</v>
      </c>
      <c r="CW193">
        <v>1678120303.5999999</v>
      </c>
      <c r="CX193">
        <v>0</v>
      </c>
      <c r="CY193">
        <v>1678116306.0999999</v>
      </c>
      <c r="CZ193" t="s">
        <v>356</v>
      </c>
      <c r="DA193">
        <v>1678116302.5999999</v>
      </c>
      <c r="DB193">
        <v>1678116306.0999999</v>
      </c>
      <c r="DC193">
        <v>12</v>
      </c>
      <c r="DD193">
        <v>3.5000000000000003E-2</v>
      </c>
      <c r="DE193">
        <v>0.05</v>
      </c>
      <c r="DF193">
        <v>-6.1040000000000001</v>
      </c>
      <c r="DG193">
        <v>0.249</v>
      </c>
      <c r="DH193">
        <v>413</v>
      </c>
      <c r="DI193">
        <v>32</v>
      </c>
      <c r="DJ193">
        <v>0.5</v>
      </c>
      <c r="DK193">
        <v>0.15</v>
      </c>
      <c r="DL193">
        <v>-27.631217073170731</v>
      </c>
      <c r="DM193">
        <v>-0.83636655052269548</v>
      </c>
      <c r="DN193">
        <v>0.120970284402852</v>
      </c>
      <c r="DO193">
        <v>0</v>
      </c>
      <c r="DP193">
        <v>2.2144982926829271</v>
      </c>
      <c r="DQ193">
        <v>8.6895470383319857E-3</v>
      </c>
      <c r="DR193">
        <v>2.0145845089261298E-3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3.2980100000000001</v>
      </c>
      <c r="EB193">
        <v>2.6251600000000002</v>
      </c>
      <c r="EC193">
        <v>0.205371</v>
      </c>
      <c r="ED193">
        <v>0.206095</v>
      </c>
      <c r="EE193">
        <v>0.136601</v>
      </c>
      <c r="EF193">
        <v>0.129166</v>
      </c>
      <c r="EG193">
        <v>24013.8</v>
      </c>
      <c r="EH193">
        <v>24341.7</v>
      </c>
      <c r="EI193">
        <v>28115.3</v>
      </c>
      <c r="EJ193">
        <v>29507.7</v>
      </c>
      <c r="EK193">
        <v>33427</v>
      </c>
      <c r="EL193">
        <v>35668.6</v>
      </c>
      <c r="EM193">
        <v>39702</v>
      </c>
      <c r="EN193">
        <v>42158.9</v>
      </c>
      <c r="EO193">
        <v>2.2481800000000001</v>
      </c>
      <c r="EP193">
        <v>2.2212000000000001</v>
      </c>
      <c r="EQ193">
        <v>0.12925600000000001</v>
      </c>
      <c r="ER193">
        <v>0</v>
      </c>
      <c r="ES193">
        <v>29.834700000000002</v>
      </c>
      <c r="ET193">
        <v>999.9</v>
      </c>
      <c r="EU193">
        <v>74.099999999999994</v>
      </c>
      <c r="EV193">
        <v>32.6</v>
      </c>
      <c r="EW193">
        <v>36.146299999999997</v>
      </c>
      <c r="EX193">
        <v>57.117199999999997</v>
      </c>
      <c r="EY193">
        <v>-4.1506400000000001</v>
      </c>
      <c r="EZ193">
        <v>2</v>
      </c>
      <c r="FA193">
        <v>0.34397100000000003</v>
      </c>
      <c r="FB193">
        <v>-0.46612199999999998</v>
      </c>
      <c r="FC193">
        <v>20.2745</v>
      </c>
      <c r="FD193">
        <v>5.2208800000000002</v>
      </c>
      <c r="FE193">
        <v>12.0047</v>
      </c>
      <c r="FF193">
        <v>4.9869000000000003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1.86222</v>
      </c>
      <c r="FN193">
        <v>1.8642799999999999</v>
      </c>
      <c r="FO193">
        <v>1.8603499999999999</v>
      </c>
      <c r="FP193">
        <v>1.86107</v>
      </c>
      <c r="FQ193">
        <v>1.8602000000000001</v>
      </c>
      <c r="FR193">
        <v>1.86189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-7.75</v>
      </c>
      <c r="GH193">
        <v>0.254</v>
      </c>
      <c r="GI193">
        <v>-4.4273770621571362</v>
      </c>
      <c r="GJ193">
        <v>-4.6782648166075668E-3</v>
      </c>
      <c r="GK193">
        <v>2.0645039605938809E-6</v>
      </c>
      <c r="GL193">
        <v>-4.2957140779123221E-10</v>
      </c>
      <c r="GM193">
        <v>-7.2769555290842433E-2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66</v>
      </c>
      <c r="GV193">
        <v>65.900000000000006</v>
      </c>
      <c r="GW193">
        <v>3.1579600000000001</v>
      </c>
      <c r="GX193">
        <v>2.50244</v>
      </c>
      <c r="GY193">
        <v>2.04834</v>
      </c>
      <c r="GZ193">
        <v>2.6220699999999999</v>
      </c>
      <c r="HA193">
        <v>2.1972700000000001</v>
      </c>
      <c r="HB193">
        <v>2.34131</v>
      </c>
      <c r="HC193">
        <v>37.457799999999999</v>
      </c>
      <c r="HD193">
        <v>14.692399999999999</v>
      </c>
      <c r="HE193">
        <v>18</v>
      </c>
      <c r="HF193">
        <v>709.43</v>
      </c>
      <c r="HG193">
        <v>766.31399999999996</v>
      </c>
      <c r="HH193">
        <v>31.0002</v>
      </c>
      <c r="HI193">
        <v>31.787400000000002</v>
      </c>
      <c r="HJ193">
        <v>30.000399999999999</v>
      </c>
      <c r="HK193">
        <v>31.735499999999998</v>
      </c>
      <c r="HL193">
        <v>31.747699999999998</v>
      </c>
      <c r="HM193">
        <v>63.213299999999997</v>
      </c>
      <c r="HN193">
        <v>19.717099999999999</v>
      </c>
      <c r="HO193">
        <v>100</v>
      </c>
      <c r="HP193">
        <v>31</v>
      </c>
      <c r="HQ193">
        <v>1190.92</v>
      </c>
      <c r="HR193">
        <v>30.67</v>
      </c>
      <c r="HS193">
        <v>99.093900000000005</v>
      </c>
      <c r="HT193">
        <v>97.779899999999998</v>
      </c>
    </row>
    <row r="194" spans="1:228" x14ac:dyDescent="0.2">
      <c r="A194">
        <v>179</v>
      </c>
      <c r="B194">
        <v>1678120265.5999999</v>
      </c>
      <c r="C194">
        <v>710.5</v>
      </c>
      <c r="D194" t="s">
        <v>717</v>
      </c>
      <c r="E194" t="s">
        <v>718</v>
      </c>
      <c r="F194">
        <v>4</v>
      </c>
      <c r="G194">
        <v>1678120263.5999999</v>
      </c>
      <c r="H194">
        <f t="shared" si="68"/>
        <v>2.4732612546964146E-3</v>
      </c>
      <c r="I194">
        <f t="shared" si="69"/>
        <v>2.4732612546964146</v>
      </c>
      <c r="J194">
        <f t="shared" si="70"/>
        <v>16.270250484242194</v>
      </c>
      <c r="K194">
        <f t="shared" si="71"/>
        <v>1153.6285714285709</v>
      </c>
      <c r="L194">
        <f t="shared" si="72"/>
        <v>975.8677825867918</v>
      </c>
      <c r="M194">
        <f t="shared" si="73"/>
        <v>98.917923867790833</v>
      </c>
      <c r="N194">
        <f t="shared" si="74"/>
        <v>116.93647975321959</v>
      </c>
      <c r="O194">
        <f t="shared" si="75"/>
        <v>0.17525707605718399</v>
      </c>
      <c r="P194">
        <f t="shared" si="76"/>
        <v>2.7705367688280385</v>
      </c>
      <c r="Q194">
        <f t="shared" si="77"/>
        <v>0.16932283164541265</v>
      </c>
      <c r="R194">
        <f t="shared" si="78"/>
        <v>0.10634319874260703</v>
      </c>
      <c r="S194">
        <f t="shared" si="79"/>
        <v>226.10358780711445</v>
      </c>
      <c r="T194">
        <f t="shared" si="80"/>
        <v>32.77897833928813</v>
      </c>
      <c r="U194">
        <f t="shared" si="81"/>
        <v>31.936499999999999</v>
      </c>
      <c r="V194">
        <f t="shared" si="82"/>
        <v>4.7579477539204316</v>
      </c>
      <c r="W194">
        <f t="shared" si="83"/>
        <v>69.656153253248149</v>
      </c>
      <c r="X194">
        <f t="shared" si="84"/>
        <v>3.3364618641864783</v>
      </c>
      <c r="Y194">
        <f t="shared" si="85"/>
        <v>4.7899025547048781</v>
      </c>
      <c r="Z194">
        <f t="shared" si="86"/>
        <v>1.4214858897339533</v>
      </c>
      <c r="AA194">
        <f t="shared" si="87"/>
        <v>-109.07082133211189</v>
      </c>
      <c r="AB194">
        <f t="shared" si="88"/>
        <v>17.663499225865596</v>
      </c>
      <c r="AC194">
        <f t="shared" si="89"/>
        <v>1.4457889255225849</v>
      </c>
      <c r="AD194">
        <f t="shared" si="90"/>
        <v>136.14205462639075</v>
      </c>
      <c r="AE194">
        <f t="shared" si="91"/>
        <v>27.08075029988666</v>
      </c>
      <c r="AF194">
        <f t="shared" si="92"/>
        <v>2.4731758020935546</v>
      </c>
      <c r="AG194">
        <f t="shared" si="93"/>
        <v>16.270250484242194</v>
      </c>
      <c r="AH194">
        <v>1217.397745852538</v>
      </c>
      <c r="AI194">
        <v>1195.478969696969</v>
      </c>
      <c r="AJ194">
        <v>1.7289984830810561</v>
      </c>
      <c r="AK194">
        <v>60.517425008819501</v>
      </c>
      <c r="AL194">
        <f t="shared" si="94"/>
        <v>2.4732612546964146</v>
      </c>
      <c r="AM194">
        <v>30.707516418709211</v>
      </c>
      <c r="AN194">
        <v>32.915458181818167</v>
      </c>
      <c r="AO194">
        <v>-1.047887119445221E-5</v>
      </c>
      <c r="AP194">
        <v>101.17215150411209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47564.516959451386</v>
      </c>
      <c r="AV194">
        <f t="shared" si="98"/>
        <v>1199.931428571429</v>
      </c>
      <c r="AW194">
        <f t="shared" si="99"/>
        <v>1025.8670278793343</v>
      </c>
      <c r="AX194">
        <f t="shared" si="100"/>
        <v>0.8549380435019307</v>
      </c>
      <c r="AY194">
        <f t="shared" si="101"/>
        <v>0.18843042395872628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1678120263.5999999</v>
      </c>
      <c r="BF194">
        <v>1153.6285714285709</v>
      </c>
      <c r="BG194">
        <v>1181.26</v>
      </c>
      <c r="BH194">
        <v>32.91562857142857</v>
      </c>
      <c r="BI194">
        <v>30.707828571428571</v>
      </c>
      <c r="BJ194">
        <v>1161.3742857142861</v>
      </c>
      <c r="BK194">
        <v>32.661585714285707</v>
      </c>
      <c r="BL194">
        <v>649.99628571428559</v>
      </c>
      <c r="BM194">
        <v>101.2641428571429</v>
      </c>
      <c r="BN194">
        <v>9.9920628571428569E-2</v>
      </c>
      <c r="BO194">
        <v>32.054757142857142</v>
      </c>
      <c r="BP194">
        <v>31.936499999999999</v>
      </c>
      <c r="BQ194">
        <v>999.89999999999986</v>
      </c>
      <c r="BR194">
        <v>0</v>
      </c>
      <c r="BS194">
        <v>0</v>
      </c>
      <c r="BT194">
        <v>9006.0700000000015</v>
      </c>
      <c r="BU194">
        <v>0</v>
      </c>
      <c r="BV194">
        <v>133.226</v>
      </c>
      <c r="BW194">
        <v>-27.633871428571432</v>
      </c>
      <c r="BX194">
        <v>1192.8914285714291</v>
      </c>
      <c r="BY194">
        <v>1218.6857142857141</v>
      </c>
      <c r="BZ194">
        <v>2.2078071428571429</v>
      </c>
      <c r="CA194">
        <v>1181.26</v>
      </c>
      <c r="CB194">
        <v>30.707828571428571</v>
      </c>
      <c r="CC194">
        <v>3.3331771428571431</v>
      </c>
      <c r="CD194">
        <v>3.109604285714286</v>
      </c>
      <c r="CE194">
        <v>25.79315714285714</v>
      </c>
      <c r="CF194">
        <v>24.626757142857141</v>
      </c>
      <c r="CG194">
        <v>1199.931428571429</v>
      </c>
      <c r="CH194">
        <v>0.49998442857142861</v>
      </c>
      <c r="CI194">
        <v>0.50001557142857145</v>
      </c>
      <c r="CJ194">
        <v>0</v>
      </c>
      <c r="CK194">
        <v>1355.025714285714</v>
      </c>
      <c r="CL194">
        <v>4.9990899999999998</v>
      </c>
      <c r="CM194">
        <v>14660.04285714286</v>
      </c>
      <c r="CN194">
        <v>9557.2442857142851</v>
      </c>
      <c r="CO194">
        <v>41.186999999999998</v>
      </c>
      <c r="CP194">
        <v>42.811999999999998</v>
      </c>
      <c r="CQ194">
        <v>41.954999999999998</v>
      </c>
      <c r="CR194">
        <v>41.936999999999998</v>
      </c>
      <c r="CS194">
        <v>42.508857142857153</v>
      </c>
      <c r="CT194">
        <v>597.44428571428568</v>
      </c>
      <c r="CU194">
        <v>597.48714285714289</v>
      </c>
      <c r="CV194">
        <v>0</v>
      </c>
      <c r="CW194">
        <v>1678120307.8</v>
      </c>
      <c r="CX194">
        <v>0</v>
      </c>
      <c r="CY194">
        <v>1678116306.0999999</v>
      </c>
      <c r="CZ194" t="s">
        <v>356</v>
      </c>
      <c r="DA194">
        <v>1678116302.5999999</v>
      </c>
      <c r="DB194">
        <v>1678116306.0999999</v>
      </c>
      <c r="DC194">
        <v>12</v>
      </c>
      <c r="DD194">
        <v>3.5000000000000003E-2</v>
      </c>
      <c r="DE194">
        <v>0.05</v>
      </c>
      <c r="DF194">
        <v>-6.1040000000000001</v>
      </c>
      <c r="DG194">
        <v>0.249</v>
      </c>
      <c r="DH194">
        <v>413</v>
      </c>
      <c r="DI194">
        <v>32</v>
      </c>
      <c r="DJ194">
        <v>0.5</v>
      </c>
      <c r="DK194">
        <v>0.15</v>
      </c>
      <c r="DL194">
        <v>-27.640334146341459</v>
      </c>
      <c r="DM194">
        <v>-0.80145993031362517</v>
      </c>
      <c r="DN194">
        <v>0.12030763536330651</v>
      </c>
      <c r="DO194">
        <v>0</v>
      </c>
      <c r="DP194">
        <v>2.2139058536585359</v>
      </c>
      <c r="DQ194">
        <v>-1.8110174216020219E-2</v>
      </c>
      <c r="DR194">
        <v>3.0867292466296471E-3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3.2980299999999998</v>
      </c>
      <c r="EB194">
        <v>2.6253600000000001</v>
      </c>
      <c r="EC194">
        <v>0.20610800000000001</v>
      </c>
      <c r="ED194">
        <v>0.206818</v>
      </c>
      <c r="EE194">
        <v>0.1366</v>
      </c>
      <c r="EF194">
        <v>0.12917799999999999</v>
      </c>
      <c r="EG194">
        <v>23991.200000000001</v>
      </c>
      <c r="EH194">
        <v>24319.1</v>
      </c>
      <c r="EI194">
        <v>28114.9</v>
      </c>
      <c r="EJ194">
        <v>29507.4</v>
      </c>
      <c r="EK194">
        <v>33426.5</v>
      </c>
      <c r="EL194">
        <v>35668.1</v>
      </c>
      <c r="EM194">
        <v>39701.199999999997</v>
      </c>
      <c r="EN194">
        <v>42158.8</v>
      </c>
      <c r="EO194">
        <v>2.2481800000000001</v>
      </c>
      <c r="EP194">
        <v>2.2213699999999998</v>
      </c>
      <c r="EQ194">
        <v>0.12939800000000001</v>
      </c>
      <c r="ER194">
        <v>0</v>
      </c>
      <c r="ES194">
        <v>29.8384</v>
      </c>
      <c r="ET194">
        <v>999.9</v>
      </c>
      <c r="EU194">
        <v>74.099999999999994</v>
      </c>
      <c r="EV194">
        <v>32.6</v>
      </c>
      <c r="EW194">
        <v>36.146700000000003</v>
      </c>
      <c r="EX194">
        <v>57.597200000000001</v>
      </c>
      <c r="EY194">
        <v>-4.2588100000000004</v>
      </c>
      <c r="EZ194">
        <v>2</v>
      </c>
      <c r="FA194">
        <v>0.34431400000000001</v>
      </c>
      <c r="FB194">
        <v>-0.46585500000000002</v>
      </c>
      <c r="FC194">
        <v>20.2745</v>
      </c>
      <c r="FD194">
        <v>5.2198399999999996</v>
      </c>
      <c r="FE194">
        <v>12.0052</v>
      </c>
      <c r="FF194">
        <v>4.9871499999999997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1.8622000000000001</v>
      </c>
      <c r="FN194">
        <v>1.8643099999999999</v>
      </c>
      <c r="FO194">
        <v>1.8603499999999999</v>
      </c>
      <c r="FP194">
        <v>1.8611</v>
      </c>
      <c r="FQ194">
        <v>1.8602000000000001</v>
      </c>
      <c r="FR194">
        <v>1.86188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-7.75</v>
      </c>
      <c r="GH194">
        <v>0.25409999999999999</v>
      </c>
      <c r="GI194">
        <v>-4.4273770621571362</v>
      </c>
      <c r="GJ194">
        <v>-4.6782648166075668E-3</v>
      </c>
      <c r="GK194">
        <v>2.0645039605938809E-6</v>
      </c>
      <c r="GL194">
        <v>-4.2957140779123221E-10</v>
      </c>
      <c r="GM194">
        <v>-7.2769555290842433E-2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66</v>
      </c>
      <c r="GV194">
        <v>66</v>
      </c>
      <c r="GW194">
        <v>3.1726100000000002</v>
      </c>
      <c r="GX194">
        <v>2.50244</v>
      </c>
      <c r="GY194">
        <v>2.04834</v>
      </c>
      <c r="GZ194">
        <v>2.6220699999999999</v>
      </c>
      <c r="HA194">
        <v>2.1972700000000001</v>
      </c>
      <c r="HB194">
        <v>2.32544</v>
      </c>
      <c r="HC194">
        <v>37.457799999999999</v>
      </c>
      <c r="HD194">
        <v>14.692399999999999</v>
      </c>
      <c r="HE194">
        <v>18</v>
      </c>
      <c r="HF194">
        <v>709.46100000000001</v>
      </c>
      <c r="HG194">
        <v>766.51300000000003</v>
      </c>
      <c r="HH194">
        <v>31.0002</v>
      </c>
      <c r="HI194">
        <v>31.7895</v>
      </c>
      <c r="HJ194">
        <v>30.000399999999999</v>
      </c>
      <c r="HK194">
        <v>31.738199999999999</v>
      </c>
      <c r="HL194">
        <v>31.7498</v>
      </c>
      <c r="HM194">
        <v>63.4998</v>
      </c>
      <c r="HN194">
        <v>19.717099999999999</v>
      </c>
      <c r="HO194">
        <v>100</v>
      </c>
      <c r="HP194">
        <v>31</v>
      </c>
      <c r="HQ194">
        <v>1197.5999999999999</v>
      </c>
      <c r="HR194">
        <v>30.67</v>
      </c>
      <c r="HS194">
        <v>99.092299999999994</v>
      </c>
      <c r="HT194">
        <v>97.779300000000006</v>
      </c>
    </row>
    <row r="195" spans="1:228" x14ac:dyDescent="0.2">
      <c r="A195">
        <v>180</v>
      </c>
      <c r="B195">
        <v>1678120269.5999999</v>
      </c>
      <c r="C195">
        <v>714.5</v>
      </c>
      <c r="D195" t="s">
        <v>719</v>
      </c>
      <c r="E195" t="s">
        <v>720</v>
      </c>
      <c r="F195">
        <v>4</v>
      </c>
      <c r="G195">
        <v>1678120267.2874999</v>
      </c>
      <c r="H195">
        <f t="shared" si="68"/>
        <v>2.4733039313960671E-3</v>
      </c>
      <c r="I195">
        <f t="shared" si="69"/>
        <v>2.473303931396067</v>
      </c>
      <c r="J195">
        <f t="shared" si="70"/>
        <v>16.537731698134351</v>
      </c>
      <c r="K195">
        <f t="shared" si="71"/>
        <v>1159.7125000000001</v>
      </c>
      <c r="L195">
        <f t="shared" si="72"/>
        <v>979.29608692110185</v>
      </c>
      <c r="M195">
        <f t="shared" si="73"/>
        <v>99.265076602024649</v>
      </c>
      <c r="N195">
        <f t="shared" si="74"/>
        <v>117.55275211071095</v>
      </c>
      <c r="O195">
        <f t="shared" si="75"/>
        <v>0.17522688560282804</v>
      </c>
      <c r="P195">
        <f t="shared" si="76"/>
        <v>2.7709907508756801</v>
      </c>
      <c r="Q195">
        <f t="shared" si="77"/>
        <v>0.16929558479038681</v>
      </c>
      <c r="R195">
        <f t="shared" si="78"/>
        <v>0.10632591871453716</v>
      </c>
      <c r="S195">
        <f t="shared" si="79"/>
        <v>226.11066823590073</v>
      </c>
      <c r="T195">
        <f t="shared" si="80"/>
        <v>32.77855637454762</v>
      </c>
      <c r="U195">
        <f t="shared" si="81"/>
        <v>31.937799999999999</v>
      </c>
      <c r="V195">
        <f t="shared" si="82"/>
        <v>4.7582980214146531</v>
      </c>
      <c r="W195">
        <f t="shared" si="83"/>
        <v>69.659715572514784</v>
      </c>
      <c r="X195">
        <f t="shared" si="84"/>
        <v>3.3365674348327268</v>
      </c>
      <c r="Y195">
        <f t="shared" si="85"/>
        <v>4.789809156426152</v>
      </c>
      <c r="Z195">
        <f t="shared" si="86"/>
        <v>1.4217305865819263</v>
      </c>
      <c r="AA195">
        <f t="shared" si="87"/>
        <v>-109.07270337456656</v>
      </c>
      <c r="AB195">
        <f t="shared" si="88"/>
        <v>17.420700952583868</v>
      </c>
      <c r="AC195">
        <f t="shared" si="89"/>
        <v>1.4256885376329227</v>
      </c>
      <c r="AD195">
        <f t="shared" si="90"/>
        <v>135.88435435155097</v>
      </c>
      <c r="AE195">
        <f t="shared" si="91"/>
        <v>27.206644729905317</v>
      </c>
      <c r="AF195">
        <f t="shared" si="92"/>
        <v>2.472958128353234</v>
      </c>
      <c r="AG195">
        <f t="shared" si="93"/>
        <v>16.537731698134351</v>
      </c>
      <c r="AH195">
        <v>1224.3317770783269</v>
      </c>
      <c r="AI195">
        <v>1202.2658787878779</v>
      </c>
      <c r="AJ195">
        <v>1.7003127237309481</v>
      </c>
      <c r="AK195">
        <v>60.517425008819501</v>
      </c>
      <c r="AL195">
        <f t="shared" si="94"/>
        <v>2.473303931396067</v>
      </c>
      <c r="AM195">
        <v>30.70930732241785</v>
      </c>
      <c r="AN195">
        <v>32.917046060606062</v>
      </c>
      <c r="AO195">
        <v>1.116585594996682E-5</v>
      </c>
      <c r="AP195">
        <v>101.17215150411209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47577.107144702888</v>
      </c>
      <c r="AV195">
        <f t="shared" si="98"/>
        <v>1199.9675</v>
      </c>
      <c r="AW195">
        <f t="shared" si="99"/>
        <v>1025.8980135937309</v>
      </c>
      <c r="AX195">
        <f t="shared" si="100"/>
        <v>0.85493816590343563</v>
      </c>
      <c r="AY195">
        <f t="shared" si="101"/>
        <v>0.18843066019363086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1678120267.2874999</v>
      </c>
      <c r="BF195">
        <v>1159.7125000000001</v>
      </c>
      <c r="BG195">
        <v>1187.4725000000001</v>
      </c>
      <c r="BH195">
        <v>32.916787499999998</v>
      </c>
      <c r="BI195">
        <v>30.709287499999999</v>
      </c>
      <c r="BJ195">
        <v>1167.4725000000001</v>
      </c>
      <c r="BK195">
        <v>32.662712499999998</v>
      </c>
      <c r="BL195">
        <v>650.02662499999997</v>
      </c>
      <c r="BM195">
        <v>101.26375</v>
      </c>
      <c r="BN195">
        <v>9.9951874999999996E-2</v>
      </c>
      <c r="BO195">
        <v>32.054412499999998</v>
      </c>
      <c r="BP195">
        <v>31.937799999999999</v>
      </c>
      <c r="BQ195">
        <v>999.9</v>
      </c>
      <c r="BR195">
        <v>0</v>
      </c>
      <c r="BS195">
        <v>0</v>
      </c>
      <c r="BT195">
        <v>9008.5162500000006</v>
      </c>
      <c r="BU195">
        <v>0</v>
      </c>
      <c r="BV195">
        <v>131.04775000000001</v>
      </c>
      <c r="BW195">
        <v>-27.7595375</v>
      </c>
      <c r="BX195">
        <v>1199.18875</v>
      </c>
      <c r="BY195">
        <v>1225.09375</v>
      </c>
      <c r="BZ195">
        <v>2.2074799999999999</v>
      </c>
      <c r="CA195">
        <v>1187.4725000000001</v>
      </c>
      <c r="CB195">
        <v>30.709287499999999</v>
      </c>
      <c r="CC195">
        <v>3.3332712500000001</v>
      </c>
      <c r="CD195">
        <v>3.1097324999999998</v>
      </c>
      <c r="CE195">
        <v>25.793624999999999</v>
      </c>
      <c r="CF195">
        <v>24.627437499999999</v>
      </c>
      <c r="CG195">
        <v>1199.9675</v>
      </c>
      <c r="CH195">
        <v>0.49997924999999999</v>
      </c>
      <c r="CI195">
        <v>0.50002087499999992</v>
      </c>
      <c r="CJ195">
        <v>0</v>
      </c>
      <c r="CK195">
        <v>1354.95</v>
      </c>
      <c r="CL195">
        <v>4.9990899999999998</v>
      </c>
      <c r="CM195">
        <v>14657.637500000001</v>
      </c>
      <c r="CN195">
        <v>9557.5237500000003</v>
      </c>
      <c r="CO195">
        <v>41.186999999999998</v>
      </c>
      <c r="CP195">
        <v>42.811999999999998</v>
      </c>
      <c r="CQ195">
        <v>41.992125000000001</v>
      </c>
      <c r="CR195">
        <v>41.936999999999998</v>
      </c>
      <c r="CS195">
        <v>42.5</v>
      </c>
      <c r="CT195">
        <v>597.45749999999998</v>
      </c>
      <c r="CU195">
        <v>597.51</v>
      </c>
      <c r="CV195">
        <v>0</v>
      </c>
      <c r="CW195">
        <v>1678120311.4000001</v>
      </c>
      <c r="CX195">
        <v>0</v>
      </c>
      <c r="CY195">
        <v>1678116306.0999999</v>
      </c>
      <c r="CZ195" t="s">
        <v>356</v>
      </c>
      <c r="DA195">
        <v>1678116302.5999999</v>
      </c>
      <c r="DB195">
        <v>1678116306.0999999</v>
      </c>
      <c r="DC195">
        <v>12</v>
      </c>
      <c r="DD195">
        <v>3.5000000000000003E-2</v>
      </c>
      <c r="DE195">
        <v>0.05</v>
      </c>
      <c r="DF195">
        <v>-6.1040000000000001</v>
      </c>
      <c r="DG195">
        <v>0.249</v>
      </c>
      <c r="DH195">
        <v>413</v>
      </c>
      <c r="DI195">
        <v>32</v>
      </c>
      <c r="DJ195">
        <v>0.5</v>
      </c>
      <c r="DK195">
        <v>0.15</v>
      </c>
      <c r="DL195">
        <v>-27.69791463414634</v>
      </c>
      <c r="DM195">
        <v>-0.29766480836239079</v>
      </c>
      <c r="DN195">
        <v>7.6852083333316626E-2</v>
      </c>
      <c r="DO195">
        <v>0</v>
      </c>
      <c r="DP195">
        <v>2.2125585365853659</v>
      </c>
      <c r="DQ195">
        <v>-3.4717839721247958E-2</v>
      </c>
      <c r="DR195">
        <v>3.887712074664324E-3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3.29799</v>
      </c>
      <c r="EB195">
        <v>2.62534</v>
      </c>
      <c r="EC195">
        <v>0.20683699999999999</v>
      </c>
      <c r="ED195">
        <v>0.20755000000000001</v>
      </c>
      <c r="EE195">
        <v>0.136602</v>
      </c>
      <c r="EF195">
        <v>0.12917899999999999</v>
      </c>
      <c r="EG195">
        <v>23969.200000000001</v>
      </c>
      <c r="EH195">
        <v>24296.9</v>
      </c>
      <c r="EI195">
        <v>28115.1</v>
      </c>
      <c r="EJ195">
        <v>29507.8</v>
      </c>
      <c r="EK195">
        <v>33426.800000000003</v>
      </c>
      <c r="EL195">
        <v>35668.199999999997</v>
      </c>
      <c r="EM195">
        <v>39701.699999999997</v>
      </c>
      <c r="EN195">
        <v>42158.9</v>
      </c>
      <c r="EO195">
        <v>2.2481</v>
      </c>
      <c r="EP195">
        <v>2.2212299999999998</v>
      </c>
      <c r="EQ195">
        <v>0.12867200000000001</v>
      </c>
      <c r="ER195">
        <v>0</v>
      </c>
      <c r="ES195">
        <v>29.842500000000001</v>
      </c>
      <c r="ET195">
        <v>999.9</v>
      </c>
      <c r="EU195">
        <v>74.099999999999994</v>
      </c>
      <c r="EV195">
        <v>32.6</v>
      </c>
      <c r="EW195">
        <v>36.143599999999999</v>
      </c>
      <c r="EX195">
        <v>56.967199999999998</v>
      </c>
      <c r="EY195">
        <v>-4.2387800000000002</v>
      </c>
      <c r="EZ195">
        <v>2</v>
      </c>
      <c r="FA195">
        <v>0.34436699999999998</v>
      </c>
      <c r="FB195">
        <v>-0.46609499999999998</v>
      </c>
      <c r="FC195">
        <v>20.2745</v>
      </c>
      <c r="FD195">
        <v>5.2201399999999998</v>
      </c>
      <c r="FE195">
        <v>12.004300000000001</v>
      </c>
      <c r="FF195">
        <v>4.9870999999999999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1.86222</v>
      </c>
      <c r="FN195">
        <v>1.86429</v>
      </c>
      <c r="FO195">
        <v>1.8603499999999999</v>
      </c>
      <c r="FP195">
        <v>1.8610899999999999</v>
      </c>
      <c r="FQ195">
        <v>1.8602000000000001</v>
      </c>
      <c r="FR195">
        <v>1.86188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-7.76</v>
      </c>
      <c r="GH195">
        <v>0.25409999999999999</v>
      </c>
      <c r="GI195">
        <v>-4.4273770621571362</v>
      </c>
      <c r="GJ195">
        <v>-4.6782648166075668E-3</v>
      </c>
      <c r="GK195">
        <v>2.0645039605938809E-6</v>
      </c>
      <c r="GL195">
        <v>-4.2957140779123221E-10</v>
      </c>
      <c r="GM195">
        <v>-7.2769555290842433E-2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66.099999999999994</v>
      </c>
      <c r="GV195">
        <v>66.099999999999994</v>
      </c>
      <c r="GW195">
        <v>3.1860400000000002</v>
      </c>
      <c r="GX195">
        <v>2.49512</v>
      </c>
      <c r="GY195">
        <v>2.04834</v>
      </c>
      <c r="GZ195">
        <v>2.6220699999999999</v>
      </c>
      <c r="HA195">
        <v>2.1972700000000001</v>
      </c>
      <c r="HB195">
        <v>2.3290999999999999</v>
      </c>
      <c r="HC195">
        <v>37.457799999999999</v>
      </c>
      <c r="HD195">
        <v>14.692399999999999</v>
      </c>
      <c r="HE195">
        <v>18</v>
      </c>
      <c r="HF195">
        <v>709.43100000000004</v>
      </c>
      <c r="HG195">
        <v>766.39400000000001</v>
      </c>
      <c r="HH195">
        <v>31</v>
      </c>
      <c r="HI195">
        <v>31.792300000000001</v>
      </c>
      <c r="HJ195">
        <v>30.000299999999999</v>
      </c>
      <c r="HK195">
        <v>31.741</v>
      </c>
      <c r="HL195">
        <v>31.751899999999999</v>
      </c>
      <c r="HM195">
        <v>63.784700000000001</v>
      </c>
      <c r="HN195">
        <v>19.717099999999999</v>
      </c>
      <c r="HO195">
        <v>100</v>
      </c>
      <c r="HP195">
        <v>31</v>
      </c>
      <c r="HQ195">
        <v>1204.28</v>
      </c>
      <c r="HR195">
        <v>30.67</v>
      </c>
      <c r="HS195">
        <v>99.093100000000007</v>
      </c>
      <c r="HT195">
        <v>97.78</v>
      </c>
    </row>
    <row r="196" spans="1:228" x14ac:dyDescent="0.2">
      <c r="A196">
        <v>181</v>
      </c>
      <c r="B196">
        <v>1678120273.5999999</v>
      </c>
      <c r="C196">
        <v>718.5</v>
      </c>
      <c r="D196" t="s">
        <v>721</v>
      </c>
      <c r="E196" t="s">
        <v>722</v>
      </c>
      <c r="F196">
        <v>4</v>
      </c>
      <c r="G196">
        <v>1678120271.5999999</v>
      </c>
      <c r="H196">
        <f t="shared" si="68"/>
        <v>2.4701115184557971E-3</v>
      </c>
      <c r="I196">
        <f t="shared" si="69"/>
        <v>2.4701115184557971</v>
      </c>
      <c r="J196">
        <f t="shared" si="70"/>
        <v>16.315053919215387</v>
      </c>
      <c r="K196">
        <f t="shared" si="71"/>
        <v>1166.8771428571431</v>
      </c>
      <c r="L196">
        <f t="shared" si="72"/>
        <v>988.23933581684264</v>
      </c>
      <c r="M196">
        <f t="shared" si="73"/>
        <v>100.17265953064199</v>
      </c>
      <c r="N196">
        <f t="shared" si="74"/>
        <v>118.28024093869988</v>
      </c>
      <c r="O196">
        <f t="shared" si="75"/>
        <v>0.17506347404507025</v>
      </c>
      <c r="P196">
        <f t="shared" si="76"/>
        <v>2.771557239670265</v>
      </c>
      <c r="Q196">
        <f t="shared" si="77"/>
        <v>0.16914419575424899</v>
      </c>
      <c r="R196">
        <f t="shared" si="78"/>
        <v>0.10623027259692858</v>
      </c>
      <c r="S196">
        <f t="shared" si="79"/>
        <v>226.11227014908613</v>
      </c>
      <c r="T196">
        <f t="shared" si="80"/>
        <v>32.784599310586799</v>
      </c>
      <c r="U196">
        <f t="shared" si="81"/>
        <v>31.935314285714281</v>
      </c>
      <c r="V196">
        <f t="shared" si="82"/>
        <v>4.7576282987468543</v>
      </c>
      <c r="W196">
        <f t="shared" si="83"/>
        <v>69.636173269175799</v>
      </c>
      <c r="X196">
        <f t="shared" si="84"/>
        <v>3.336440447616515</v>
      </c>
      <c r="Y196">
        <f t="shared" si="85"/>
        <v>4.7912461167554978</v>
      </c>
      <c r="Z196">
        <f t="shared" si="86"/>
        <v>1.4211878511303393</v>
      </c>
      <c r="AA196">
        <f t="shared" si="87"/>
        <v>-108.93191796390064</v>
      </c>
      <c r="AB196">
        <f t="shared" si="88"/>
        <v>18.587872121796661</v>
      </c>
      <c r="AC196">
        <f t="shared" si="89"/>
        <v>1.5209185234123541</v>
      </c>
      <c r="AD196">
        <f t="shared" si="90"/>
        <v>137.2891428303945</v>
      </c>
      <c r="AE196">
        <f t="shared" si="91"/>
        <v>27.288507747786586</v>
      </c>
      <c r="AF196">
        <f t="shared" si="92"/>
        <v>2.4702043976751842</v>
      </c>
      <c r="AG196">
        <f t="shared" si="93"/>
        <v>16.315053919215387</v>
      </c>
      <c r="AH196">
        <v>1231.283533385558</v>
      </c>
      <c r="AI196">
        <v>1209.242363636364</v>
      </c>
      <c r="AJ196">
        <v>1.750515785914984</v>
      </c>
      <c r="AK196">
        <v>60.517425008819501</v>
      </c>
      <c r="AL196">
        <f t="shared" si="94"/>
        <v>2.4701115184557971</v>
      </c>
      <c r="AM196">
        <v>30.70984757751209</v>
      </c>
      <c r="AN196">
        <v>32.914986666666657</v>
      </c>
      <c r="AO196">
        <v>-1.49684098159967E-5</v>
      </c>
      <c r="AP196">
        <v>101.17215150411209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47591.936353095152</v>
      </c>
      <c r="AV196">
        <f t="shared" si="98"/>
        <v>1199.978571428572</v>
      </c>
      <c r="AW196">
        <f t="shared" si="99"/>
        <v>1025.9072280565217</v>
      </c>
      <c r="AX196">
        <f t="shared" si="100"/>
        <v>0.85493795679632956</v>
      </c>
      <c r="AY196">
        <f t="shared" si="101"/>
        <v>0.18843025661691604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1678120271.5999999</v>
      </c>
      <c r="BF196">
        <v>1166.8771428571431</v>
      </c>
      <c r="BG196">
        <v>1194.727142857143</v>
      </c>
      <c r="BH196">
        <v>32.915185714285712</v>
      </c>
      <c r="BI196">
        <v>30.710057142857149</v>
      </c>
      <c r="BJ196">
        <v>1174.6471428571431</v>
      </c>
      <c r="BK196">
        <v>32.661099999999998</v>
      </c>
      <c r="BL196">
        <v>650.00214285714287</v>
      </c>
      <c r="BM196">
        <v>101.2648571428571</v>
      </c>
      <c r="BN196">
        <v>9.9919485714285702E-2</v>
      </c>
      <c r="BO196">
        <v>32.059714285714293</v>
      </c>
      <c r="BP196">
        <v>31.935314285714281</v>
      </c>
      <c r="BQ196">
        <v>999.89999999999986</v>
      </c>
      <c r="BR196">
        <v>0</v>
      </c>
      <c r="BS196">
        <v>0</v>
      </c>
      <c r="BT196">
        <v>9011.4271428571428</v>
      </c>
      <c r="BU196">
        <v>0</v>
      </c>
      <c r="BV196">
        <v>128.65814285714279</v>
      </c>
      <c r="BW196">
        <v>-27.850100000000001</v>
      </c>
      <c r="BX196">
        <v>1206.591428571428</v>
      </c>
      <c r="BY196">
        <v>1232.58</v>
      </c>
      <c r="BZ196">
        <v>2.205107142857142</v>
      </c>
      <c r="CA196">
        <v>1194.727142857143</v>
      </c>
      <c r="CB196">
        <v>30.710057142857149</v>
      </c>
      <c r="CC196">
        <v>3.333151428571429</v>
      </c>
      <c r="CD196">
        <v>3.1098528571428572</v>
      </c>
      <c r="CE196">
        <v>25.793014285714289</v>
      </c>
      <c r="CF196">
        <v>24.62807142857142</v>
      </c>
      <c r="CG196">
        <v>1199.978571428572</v>
      </c>
      <c r="CH196">
        <v>0.4999864285714285</v>
      </c>
      <c r="CI196">
        <v>0.50001357142857139</v>
      </c>
      <c r="CJ196">
        <v>0</v>
      </c>
      <c r="CK196">
        <v>1354.74</v>
      </c>
      <c r="CL196">
        <v>4.9990899999999998</v>
      </c>
      <c r="CM196">
        <v>14653.3</v>
      </c>
      <c r="CN196">
        <v>9557.6385714285716</v>
      </c>
      <c r="CO196">
        <v>41.186999999999998</v>
      </c>
      <c r="CP196">
        <v>42.811999999999998</v>
      </c>
      <c r="CQ196">
        <v>41.991</v>
      </c>
      <c r="CR196">
        <v>41.936999999999998</v>
      </c>
      <c r="CS196">
        <v>42.5</v>
      </c>
      <c r="CT196">
        <v>597.47285714285704</v>
      </c>
      <c r="CU196">
        <v>597.50857142857149</v>
      </c>
      <c r="CV196">
        <v>0</v>
      </c>
      <c r="CW196">
        <v>1678120315.5999999</v>
      </c>
      <c r="CX196">
        <v>0</v>
      </c>
      <c r="CY196">
        <v>1678116306.0999999</v>
      </c>
      <c r="CZ196" t="s">
        <v>356</v>
      </c>
      <c r="DA196">
        <v>1678116302.5999999</v>
      </c>
      <c r="DB196">
        <v>1678116306.0999999</v>
      </c>
      <c r="DC196">
        <v>12</v>
      </c>
      <c r="DD196">
        <v>3.5000000000000003E-2</v>
      </c>
      <c r="DE196">
        <v>0.05</v>
      </c>
      <c r="DF196">
        <v>-6.1040000000000001</v>
      </c>
      <c r="DG196">
        <v>0.249</v>
      </c>
      <c r="DH196">
        <v>413</v>
      </c>
      <c r="DI196">
        <v>32</v>
      </c>
      <c r="DJ196">
        <v>0.5</v>
      </c>
      <c r="DK196">
        <v>0.15</v>
      </c>
      <c r="DL196">
        <v>-27.744817073170729</v>
      </c>
      <c r="DM196">
        <v>-0.34298048780493412</v>
      </c>
      <c r="DN196">
        <v>8.0028637869443642E-2</v>
      </c>
      <c r="DO196">
        <v>0</v>
      </c>
      <c r="DP196">
        <v>2.2106273170731709</v>
      </c>
      <c r="DQ196">
        <v>-4.129567944250296E-2</v>
      </c>
      <c r="DR196">
        <v>4.3223204158777473E-3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3.2979500000000002</v>
      </c>
      <c r="EB196">
        <v>2.6251600000000002</v>
      </c>
      <c r="EC196">
        <v>0.20757</v>
      </c>
      <c r="ED196">
        <v>0.20827300000000001</v>
      </c>
      <c r="EE196">
        <v>0.136596</v>
      </c>
      <c r="EF196">
        <v>0.12917899999999999</v>
      </c>
      <c r="EG196">
        <v>23946.799999999999</v>
      </c>
      <c r="EH196">
        <v>24274.6</v>
      </c>
      <c r="EI196">
        <v>28114.9</v>
      </c>
      <c r="EJ196">
        <v>29507.7</v>
      </c>
      <c r="EK196">
        <v>33426.9</v>
      </c>
      <c r="EL196">
        <v>35668.300000000003</v>
      </c>
      <c r="EM196">
        <v>39701.5</v>
      </c>
      <c r="EN196">
        <v>42159</v>
      </c>
      <c r="EO196">
        <v>2.2480199999999999</v>
      </c>
      <c r="EP196">
        <v>2.2212499999999999</v>
      </c>
      <c r="EQ196">
        <v>0.12867200000000001</v>
      </c>
      <c r="ER196">
        <v>0</v>
      </c>
      <c r="ES196">
        <v>29.845700000000001</v>
      </c>
      <c r="ET196">
        <v>999.9</v>
      </c>
      <c r="EU196">
        <v>74.099999999999994</v>
      </c>
      <c r="EV196">
        <v>32.6</v>
      </c>
      <c r="EW196">
        <v>36.145099999999999</v>
      </c>
      <c r="EX196">
        <v>57.147199999999998</v>
      </c>
      <c r="EY196">
        <v>-4.2748400000000002</v>
      </c>
      <c r="EZ196">
        <v>2</v>
      </c>
      <c r="FA196">
        <v>0.34482000000000002</v>
      </c>
      <c r="FB196">
        <v>-0.465866</v>
      </c>
      <c r="FC196">
        <v>20.2746</v>
      </c>
      <c r="FD196">
        <v>5.22058</v>
      </c>
      <c r="FE196">
        <v>12.0044</v>
      </c>
      <c r="FF196">
        <v>4.9868499999999996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1.86219</v>
      </c>
      <c r="FN196">
        <v>1.8643000000000001</v>
      </c>
      <c r="FO196">
        <v>1.8603499999999999</v>
      </c>
      <c r="FP196">
        <v>1.86111</v>
      </c>
      <c r="FQ196">
        <v>1.8602000000000001</v>
      </c>
      <c r="FR196">
        <v>1.86188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-7.77</v>
      </c>
      <c r="GH196">
        <v>0.25409999999999999</v>
      </c>
      <c r="GI196">
        <v>-4.4273770621571362</v>
      </c>
      <c r="GJ196">
        <v>-4.6782648166075668E-3</v>
      </c>
      <c r="GK196">
        <v>2.0645039605938809E-6</v>
      </c>
      <c r="GL196">
        <v>-4.2957140779123221E-10</v>
      </c>
      <c r="GM196">
        <v>-7.2769555290842433E-2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66.2</v>
      </c>
      <c r="GV196">
        <v>66.099999999999994</v>
      </c>
      <c r="GW196">
        <v>3.2006800000000002</v>
      </c>
      <c r="GX196">
        <v>2.49512</v>
      </c>
      <c r="GY196">
        <v>2.04834</v>
      </c>
      <c r="GZ196">
        <v>2.6208499999999999</v>
      </c>
      <c r="HA196">
        <v>2.1972700000000001</v>
      </c>
      <c r="HB196">
        <v>2.34497</v>
      </c>
      <c r="HC196">
        <v>37.457799999999999</v>
      </c>
      <c r="HD196">
        <v>14.692399999999999</v>
      </c>
      <c r="HE196">
        <v>18</v>
      </c>
      <c r="HF196">
        <v>709.39200000000005</v>
      </c>
      <c r="HG196">
        <v>766.45500000000004</v>
      </c>
      <c r="HH196">
        <v>31.0001</v>
      </c>
      <c r="HI196">
        <v>31.795200000000001</v>
      </c>
      <c r="HJ196">
        <v>30.000399999999999</v>
      </c>
      <c r="HK196">
        <v>31.743099999999998</v>
      </c>
      <c r="HL196">
        <v>31.7547</v>
      </c>
      <c r="HM196">
        <v>64.070700000000002</v>
      </c>
      <c r="HN196">
        <v>19.717099999999999</v>
      </c>
      <c r="HO196">
        <v>100</v>
      </c>
      <c r="HP196">
        <v>31</v>
      </c>
      <c r="HQ196">
        <v>1210.96</v>
      </c>
      <c r="HR196">
        <v>30.67</v>
      </c>
      <c r="HS196">
        <v>99.092600000000004</v>
      </c>
      <c r="HT196">
        <v>97.78</v>
      </c>
    </row>
    <row r="197" spans="1:228" x14ac:dyDescent="0.2">
      <c r="A197">
        <v>182</v>
      </c>
      <c r="B197">
        <v>1678120277.5999999</v>
      </c>
      <c r="C197">
        <v>722.5</v>
      </c>
      <c r="D197" t="s">
        <v>723</v>
      </c>
      <c r="E197" t="s">
        <v>724</v>
      </c>
      <c r="F197">
        <v>4</v>
      </c>
      <c r="G197">
        <v>1678120275.2874999</v>
      </c>
      <c r="H197">
        <f t="shared" si="68"/>
        <v>2.4619786320028343E-3</v>
      </c>
      <c r="I197">
        <f t="shared" si="69"/>
        <v>2.4619786320028343</v>
      </c>
      <c r="J197">
        <f t="shared" si="70"/>
        <v>16.296572670999247</v>
      </c>
      <c r="K197">
        <f t="shared" si="71"/>
        <v>1173.0625</v>
      </c>
      <c r="L197">
        <f t="shared" si="72"/>
        <v>993.83302883057888</v>
      </c>
      <c r="M197">
        <f t="shared" si="73"/>
        <v>100.73940062288501</v>
      </c>
      <c r="N197">
        <f t="shared" si="74"/>
        <v>118.90690862049063</v>
      </c>
      <c r="O197">
        <f t="shared" si="75"/>
        <v>0.17435719995269075</v>
      </c>
      <c r="P197">
        <f t="shared" si="76"/>
        <v>2.7664820995961499</v>
      </c>
      <c r="Q197">
        <f t="shared" si="77"/>
        <v>0.16847434264951708</v>
      </c>
      <c r="R197">
        <f t="shared" si="78"/>
        <v>0.10580848000134277</v>
      </c>
      <c r="S197">
        <f t="shared" si="79"/>
        <v>226.12160469814734</v>
      </c>
      <c r="T197">
        <f t="shared" si="80"/>
        <v>32.789680971524568</v>
      </c>
      <c r="U197">
        <f t="shared" si="81"/>
        <v>31.938075000000001</v>
      </c>
      <c r="V197">
        <f t="shared" si="82"/>
        <v>4.758372119338083</v>
      </c>
      <c r="W197">
        <f t="shared" si="83"/>
        <v>69.625778677484846</v>
      </c>
      <c r="X197">
        <f t="shared" si="84"/>
        <v>3.336239347146837</v>
      </c>
      <c r="Y197">
        <f t="shared" si="85"/>
        <v>4.7916725823645105</v>
      </c>
      <c r="Z197">
        <f t="shared" si="86"/>
        <v>1.422132772191246</v>
      </c>
      <c r="AA197">
        <f t="shared" si="87"/>
        <v>-108.573257671325</v>
      </c>
      <c r="AB197">
        <f t="shared" si="88"/>
        <v>18.376723352148829</v>
      </c>
      <c r="AC197">
        <f t="shared" si="89"/>
        <v>1.5064322163682353</v>
      </c>
      <c r="AD197">
        <f t="shared" si="90"/>
        <v>137.4315025953394</v>
      </c>
      <c r="AE197">
        <f t="shared" si="91"/>
        <v>27.223829442529254</v>
      </c>
      <c r="AF197">
        <f t="shared" si="92"/>
        <v>2.4655765847690234</v>
      </c>
      <c r="AG197">
        <f t="shared" si="93"/>
        <v>16.296572670999247</v>
      </c>
      <c r="AH197">
        <v>1238.153431619178</v>
      </c>
      <c r="AI197">
        <v>1216.156545454545</v>
      </c>
      <c r="AJ197">
        <v>1.743212021964581</v>
      </c>
      <c r="AK197">
        <v>60.517425008819501</v>
      </c>
      <c r="AL197">
        <f t="shared" si="94"/>
        <v>2.4619786320028343</v>
      </c>
      <c r="AM197">
        <v>30.712025648398029</v>
      </c>
      <c r="AN197">
        <v>32.910051515151501</v>
      </c>
      <c r="AO197">
        <v>-2.905034498249468E-5</v>
      </c>
      <c r="AP197">
        <v>101.17215150411209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47451.557632897653</v>
      </c>
      <c r="AV197">
        <f t="shared" si="98"/>
        <v>1200.0362500000001</v>
      </c>
      <c r="AW197">
        <f t="shared" si="99"/>
        <v>1025.9557449213198</v>
      </c>
      <c r="AX197">
        <f t="shared" si="100"/>
        <v>0.85493729453699396</v>
      </c>
      <c r="AY197">
        <f t="shared" si="101"/>
        <v>0.18842897845639855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1678120275.2874999</v>
      </c>
      <c r="BF197">
        <v>1173.0625</v>
      </c>
      <c r="BG197">
        <v>1200.8625</v>
      </c>
      <c r="BH197">
        <v>32.913287500000003</v>
      </c>
      <c r="BI197">
        <v>30.712237500000001</v>
      </c>
      <c r="BJ197">
        <v>1180.8425</v>
      </c>
      <c r="BK197">
        <v>32.659262499999997</v>
      </c>
      <c r="BL197">
        <v>649.98787500000003</v>
      </c>
      <c r="BM197">
        <v>101.264375</v>
      </c>
      <c r="BN197">
        <v>0.10013764999999999</v>
      </c>
      <c r="BO197">
        <v>32.061287499999999</v>
      </c>
      <c r="BP197">
        <v>31.938075000000001</v>
      </c>
      <c r="BQ197">
        <v>999.9</v>
      </c>
      <c r="BR197">
        <v>0</v>
      </c>
      <c r="BS197">
        <v>0</v>
      </c>
      <c r="BT197">
        <v>8984.5299999999988</v>
      </c>
      <c r="BU197">
        <v>0</v>
      </c>
      <c r="BV197">
        <v>127.02800000000001</v>
      </c>
      <c r="BW197">
        <v>-27.798124999999999</v>
      </c>
      <c r="BX197">
        <v>1212.9862499999999</v>
      </c>
      <c r="BY197">
        <v>1238.9100000000001</v>
      </c>
      <c r="BZ197">
        <v>2.2010475</v>
      </c>
      <c r="CA197">
        <v>1200.8625</v>
      </c>
      <c r="CB197">
        <v>30.712237500000001</v>
      </c>
      <c r="CC197">
        <v>3.3329475</v>
      </c>
      <c r="CD197">
        <v>3.1100599999999998</v>
      </c>
      <c r="CE197">
        <v>25.7919625</v>
      </c>
      <c r="CF197">
        <v>24.6291875</v>
      </c>
      <c r="CG197">
        <v>1200.0362500000001</v>
      </c>
      <c r="CH197">
        <v>0.50000675000000006</v>
      </c>
      <c r="CI197">
        <v>0.49999337500000002</v>
      </c>
      <c r="CJ197">
        <v>0</v>
      </c>
      <c r="CK197">
        <v>1354.5887499999999</v>
      </c>
      <c r="CL197">
        <v>4.9990899999999998</v>
      </c>
      <c r="CM197">
        <v>14649.4375</v>
      </c>
      <c r="CN197">
        <v>9558.1749999999993</v>
      </c>
      <c r="CO197">
        <v>41.186999999999998</v>
      </c>
      <c r="CP197">
        <v>42.804250000000003</v>
      </c>
      <c r="CQ197">
        <v>41.960625</v>
      </c>
      <c r="CR197">
        <v>41.936999999999998</v>
      </c>
      <c r="CS197">
        <v>42.5</v>
      </c>
      <c r="CT197">
        <v>597.52750000000003</v>
      </c>
      <c r="CU197">
        <v>597.51</v>
      </c>
      <c r="CV197">
        <v>0</v>
      </c>
      <c r="CW197">
        <v>1678120319.8</v>
      </c>
      <c r="CX197">
        <v>0</v>
      </c>
      <c r="CY197">
        <v>1678116306.0999999</v>
      </c>
      <c r="CZ197" t="s">
        <v>356</v>
      </c>
      <c r="DA197">
        <v>1678116302.5999999</v>
      </c>
      <c r="DB197">
        <v>1678116306.0999999</v>
      </c>
      <c r="DC197">
        <v>12</v>
      </c>
      <c r="DD197">
        <v>3.5000000000000003E-2</v>
      </c>
      <c r="DE197">
        <v>0.05</v>
      </c>
      <c r="DF197">
        <v>-6.1040000000000001</v>
      </c>
      <c r="DG197">
        <v>0.249</v>
      </c>
      <c r="DH197">
        <v>413</v>
      </c>
      <c r="DI197">
        <v>32</v>
      </c>
      <c r="DJ197">
        <v>0.5</v>
      </c>
      <c r="DK197">
        <v>0.15</v>
      </c>
      <c r="DL197">
        <v>-27.761443902439019</v>
      </c>
      <c r="DM197">
        <v>-0.41898815331001199</v>
      </c>
      <c r="DN197">
        <v>7.916132354721328E-2</v>
      </c>
      <c r="DO197">
        <v>0</v>
      </c>
      <c r="DP197">
        <v>2.2077868292682932</v>
      </c>
      <c r="DQ197">
        <v>-4.0601811846694959E-2</v>
      </c>
      <c r="DR197">
        <v>4.336170862793403E-3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3.2979599999999998</v>
      </c>
      <c r="EB197">
        <v>2.62534</v>
      </c>
      <c r="EC197">
        <v>0.20831</v>
      </c>
      <c r="ED197">
        <v>0.20899300000000001</v>
      </c>
      <c r="EE197">
        <v>0.136575</v>
      </c>
      <c r="EF197">
        <v>0.129189</v>
      </c>
      <c r="EG197">
        <v>23924.6</v>
      </c>
      <c r="EH197">
        <v>24251.8</v>
      </c>
      <c r="EI197">
        <v>28115.1</v>
      </c>
      <c r="EJ197">
        <v>29506.799999999999</v>
      </c>
      <c r="EK197">
        <v>33427.9</v>
      </c>
      <c r="EL197">
        <v>35666.9</v>
      </c>
      <c r="EM197">
        <v>39701.599999999999</v>
      </c>
      <c r="EN197">
        <v>42157.8</v>
      </c>
      <c r="EO197">
        <v>2.2481200000000001</v>
      </c>
      <c r="EP197">
        <v>2.22105</v>
      </c>
      <c r="EQ197">
        <v>0.12878300000000001</v>
      </c>
      <c r="ER197">
        <v>0</v>
      </c>
      <c r="ES197">
        <v>29.848299999999998</v>
      </c>
      <c r="ET197">
        <v>999.9</v>
      </c>
      <c r="EU197">
        <v>74.099999999999994</v>
      </c>
      <c r="EV197">
        <v>32.6</v>
      </c>
      <c r="EW197">
        <v>36.146799999999999</v>
      </c>
      <c r="EX197">
        <v>57.357199999999999</v>
      </c>
      <c r="EY197">
        <v>-4.18269</v>
      </c>
      <c r="EZ197">
        <v>2</v>
      </c>
      <c r="FA197">
        <v>0.34476400000000001</v>
      </c>
      <c r="FB197">
        <v>-0.46712399999999998</v>
      </c>
      <c r="FC197">
        <v>20.2744</v>
      </c>
      <c r="FD197">
        <v>5.2208800000000002</v>
      </c>
      <c r="FE197">
        <v>12.004899999999999</v>
      </c>
      <c r="FF197">
        <v>4.9871499999999997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1.8622000000000001</v>
      </c>
      <c r="FN197">
        <v>1.8643000000000001</v>
      </c>
      <c r="FO197">
        <v>1.8603499999999999</v>
      </c>
      <c r="FP197">
        <v>1.8611</v>
      </c>
      <c r="FQ197">
        <v>1.8602000000000001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-7.78</v>
      </c>
      <c r="GH197">
        <v>0.254</v>
      </c>
      <c r="GI197">
        <v>-4.4273770621571362</v>
      </c>
      <c r="GJ197">
        <v>-4.6782648166075668E-3</v>
      </c>
      <c r="GK197">
        <v>2.0645039605938809E-6</v>
      </c>
      <c r="GL197">
        <v>-4.2957140779123221E-10</v>
      </c>
      <c r="GM197">
        <v>-7.2769555290842433E-2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66.2</v>
      </c>
      <c r="GV197">
        <v>66.2</v>
      </c>
      <c r="GW197">
        <v>3.2153299999999998</v>
      </c>
      <c r="GX197">
        <v>2.50122</v>
      </c>
      <c r="GY197">
        <v>2.04834</v>
      </c>
      <c r="GZ197">
        <v>2.6220699999999999</v>
      </c>
      <c r="HA197">
        <v>2.1972700000000001</v>
      </c>
      <c r="HB197">
        <v>2.3083499999999999</v>
      </c>
      <c r="HC197">
        <v>37.481900000000003</v>
      </c>
      <c r="HD197">
        <v>14.674899999999999</v>
      </c>
      <c r="HE197">
        <v>18</v>
      </c>
      <c r="HF197">
        <v>709.50800000000004</v>
      </c>
      <c r="HG197">
        <v>766.28899999999999</v>
      </c>
      <c r="HH197">
        <v>30.9998</v>
      </c>
      <c r="HI197">
        <v>31.797899999999998</v>
      </c>
      <c r="HJ197">
        <v>30.0002</v>
      </c>
      <c r="HK197">
        <v>31.745899999999999</v>
      </c>
      <c r="HL197">
        <v>31.756900000000002</v>
      </c>
      <c r="HM197">
        <v>64.355800000000002</v>
      </c>
      <c r="HN197">
        <v>19.717099999999999</v>
      </c>
      <c r="HO197">
        <v>100</v>
      </c>
      <c r="HP197">
        <v>31</v>
      </c>
      <c r="HQ197">
        <v>1217.6600000000001</v>
      </c>
      <c r="HR197">
        <v>30.67</v>
      </c>
      <c r="HS197">
        <v>99.093199999999996</v>
      </c>
      <c r="HT197">
        <v>97.777199999999993</v>
      </c>
    </row>
    <row r="198" spans="1:228" x14ac:dyDescent="0.2">
      <c r="A198">
        <v>183</v>
      </c>
      <c r="B198">
        <v>1678120281.5999999</v>
      </c>
      <c r="C198">
        <v>726.5</v>
      </c>
      <c r="D198" t="s">
        <v>725</v>
      </c>
      <c r="E198" t="s">
        <v>726</v>
      </c>
      <c r="F198">
        <v>4</v>
      </c>
      <c r="G198">
        <v>1678120279.5999999</v>
      </c>
      <c r="H198">
        <f t="shared" si="68"/>
        <v>2.4528791651750614E-3</v>
      </c>
      <c r="I198">
        <f t="shared" si="69"/>
        <v>2.4528791651750614</v>
      </c>
      <c r="J198">
        <f t="shared" si="70"/>
        <v>16.518503540398473</v>
      </c>
      <c r="K198">
        <f t="shared" si="71"/>
        <v>1180.315714285714</v>
      </c>
      <c r="L198">
        <f t="shared" si="72"/>
        <v>998.1650616502252</v>
      </c>
      <c r="M198">
        <f t="shared" si="73"/>
        <v>101.17760660979893</v>
      </c>
      <c r="N198">
        <f t="shared" si="74"/>
        <v>119.64105297166896</v>
      </c>
      <c r="O198">
        <f t="shared" si="75"/>
        <v>0.1735637324894834</v>
      </c>
      <c r="P198">
        <f t="shared" si="76"/>
        <v>2.7783916694527773</v>
      </c>
      <c r="Q198">
        <f t="shared" si="77"/>
        <v>0.16775742583655409</v>
      </c>
      <c r="R198">
        <f t="shared" si="78"/>
        <v>0.10535388326230691</v>
      </c>
      <c r="S198">
        <f t="shared" si="79"/>
        <v>226.12221480715465</v>
      </c>
      <c r="T198">
        <f t="shared" si="80"/>
        <v>32.785175396868205</v>
      </c>
      <c r="U198">
        <f t="shared" si="81"/>
        <v>31.93777142857143</v>
      </c>
      <c r="V198">
        <f t="shared" si="82"/>
        <v>4.7582903229867073</v>
      </c>
      <c r="W198">
        <f t="shared" si="83"/>
        <v>69.623686608222627</v>
      </c>
      <c r="X198">
        <f t="shared" si="84"/>
        <v>3.3353649984584615</v>
      </c>
      <c r="Y198">
        <f t="shared" si="85"/>
        <v>4.7905607429649546</v>
      </c>
      <c r="Z198">
        <f t="shared" si="86"/>
        <v>1.4229253245282458</v>
      </c>
      <c r="AA198">
        <f t="shared" si="87"/>
        <v>-108.17197118422021</v>
      </c>
      <c r="AB198">
        <f t="shared" si="88"/>
        <v>17.886904848896609</v>
      </c>
      <c r="AC198">
        <f t="shared" si="89"/>
        <v>1.4599624976558616</v>
      </c>
      <c r="AD198">
        <f t="shared" si="90"/>
        <v>137.29711096948691</v>
      </c>
      <c r="AE198">
        <f t="shared" si="91"/>
        <v>27.191727183495868</v>
      </c>
      <c r="AF198">
        <f t="shared" si="92"/>
        <v>2.4553047419176974</v>
      </c>
      <c r="AG198">
        <f t="shared" si="93"/>
        <v>16.518503540398473</v>
      </c>
      <c r="AH198">
        <v>1245.06695193667</v>
      </c>
      <c r="AI198">
        <v>1223.010121212121</v>
      </c>
      <c r="AJ198">
        <v>1.7021299273526109</v>
      </c>
      <c r="AK198">
        <v>60.517425008819501</v>
      </c>
      <c r="AL198">
        <f t="shared" si="94"/>
        <v>2.4528791651750614</v>
      </c>
      <c r="AM198">
        <v>30.71297586793775</v>
      </c>
      <c r="AN198">
        <v>32.903124242424227</v>
      </c>
      <c r="AO198">
        <v>-4.7555426399191842E-5</v>
      </c>
      <c r="AP198">
        <v>101.17215150411209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47781.244500866247</v>
      </c>
      <c r="AV198">
        <f t="shared" si="98"/>
        <v>1200.03</v>
      </c>
      <c r="AW198">
        <f t="shared" si="99"/>
        <v>1025.9513278793547</v>
      </c>
      <c r="AX198">
        <f t="shared" si="100"/>
        <v>0.85493806644780102</v>
      </c>
      <c r="AY198">
        <f t="shared" si="101"/>
        <v>0.18843046824425611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1678120279.5999999</v>
      </c>
      <c r="BF198">
        <v>1180.315714285714</v>
      </c>
      <c r="BG198">
        <v>1208.0928571428569</v>
      </c>
      <c r="BH198">
        <v>32.904957142857143</v>
      </c>
      <c r="BI198">
        <v>30.71294285714286</v>
      </c>
      <c r="BJ198">
        <v>1188.1071428571429</v>
      </c>
      <c r="BK198">
        <v>32.650971428571417</v>
      </c>
      <c r="BL198">
        <v>649.95371428571423</v>
      </c>
      <c r="BM198">
        <v>101.264</v>
      </c>
      <c r="BN198">
        <v>9.9602571428571429E-2</v>
      </c>
      <c r="BO198">
        <v>32.057185714285723</v>
      </c>
      <c r="BP198">
        <v>31.93777142857143</v>
      </c>
      <c r="BQ198">
        <v>999.89999999999986</v>
      </c>
      <c r="BR198">
        <v>0</v>
      </c>
      <c r="BS198">
        <v>0</v>
      </c>
      <c r="BT198">
        <v>9047.8571428571431</v>
      </c>
      <c r="BU198">
        <v>0</v>
      </c>
      <c r="BV198">
        <v>125.0617142857143</v>
      </c>
      <c r="BW198">
        <v>-27.779442857142861</v>
      </c>
      <c r="BX198">
        <v>1220.474285714286</v>
      </c>
      <c r="BY198">
        <v>1246.3728571428569</v>
      </c>
      <c r="BZ198">
        <v>2.192014285714285</v>
      </c>
      <c r="CA198">
        <v>1208.0928571428569</v>
      </c>
      <c r="CB198">
        <v>30.71294285714286</v>
      </c>
      <c r="CC198">
        <v>3.3320885714285708</v>
      </c>
      <c r="CD198">
        <v>3.110115714285715</v>
      </c>
      <c r="CE198">
        <v>25.78764285714286</v>
      </c>
      <c r="CF198">
        <v>24.6295</v>
      </c>
      <c r="CG198">
        <v>1200.03</v>
      </c>
      <c r="CH198">
        <v>0.49998042857142849</v>
      </c>
      <c r="CI198">
        <v>0.50001985714285724</v>
      </c>
      <c r="CJ198">
        <v>0</v>
      </c>
      <c r="CK198">
        <v>1354.421428571429</v>
      </c>
      <c r="CL198">
        <v>4.9990899999999998</v>
      </c>
      <c r="CM198">
        <v>14643.528571428569</v>
      </c>
      <c r="CN198">
        <v>9558.0385714285712</v>
      </c>
      <c r="CO198">
        <v>41.186999999999998</v>
      </c>
      <c r="CP198">
        <v>42.811999999999998</v>
      </c>
      <c r="CQ198">
        <v>41.954999999999998</v>
      </c>
      <c r="CR198">
        <v>41.936999999999998</v>
      </c>
      <c r="CS198">
        <v>42.517714285714291</v>
      </c>
      <c r="CT198">
        <v>597.49285714285713</v>
      </c>
      <c r="CU198">
        <v>597.53714285714284</v>
      </c>
      <c r="CV198">
        <v>0</v>
      </c>
      <c r="CW198">
        <v>1678120323.4000001</v>
      </c>
      <c r="CX198">
        <v>0</v>
      </c>
      <c r="CY198">
        <v>1678116306.0999999</v>
      </c>
      <c r="CZ198" t="s">
        <v>356</v>
      </c>
      <c r="DA198">
        <v>1678116302.5999999</v>
      </c>
      <c r="DB198">
        <v>1678116306.0999999</v>
      </c>
      <c r="DC198">
        <v>12</v>
      </c>
      <c r="DD198">
        <v>3.5000000000000003E-2</v>
      </c>
      <c r="DE198">
        <v>0.05</v>
      </c>
      <c r="DF198">
        <v>-6.1040000000000001</v>
      </c>
      <c r="DG198">
        <v>0.249</v>
      </c>
      <c r="DH198">
        <v>413</v>
      </c>
      <c r="DI198">
        <v>32</v>
      </c>
      <c r="DJ198">
        <v>0.5</v>
      </c>
      <c r="DK198">
        <v>0.15</v>
      </c>
      <c r="DL198">
        <v>-27.761794999999999</v>
      </c>
      <c r="DM198">
        <v>-0.3829553470919656</v>
      </c>
      <c r="DN198">
        <v>8.006448010822273E-2</v>
      </c>
      <c r="DO198">
        <v>0</v>
      </c>
      <c r="DP198">
        <v>2.2040122499999999</v>
      </c>
      <c r="DQ198">
        <v>-5.4565891181985043E-2</v>
      </c>
      <c r="DR198">
        <v>5.805970413074792E-3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3.2980299999999998</v>
      </c>
      <c r="EB198">
        <v>2.6252300000000002</v>
      </c>
      <c r="EC198">
        <v>0.209038</v>
      </c>
      <c r="ED198">
        <v>0.20971799999999999</v>
      </c>
      <c r="EE198">
        <v>0.13655600000000001</v>
      </c>
      <c r="EF198">
        <v>0.129186</v>
      </c>
      <c r="EG198">
        <v>23902.5</v>
      </c>
      <c r="EH198">
        <v>24229.8</v>
      </c>
      <c r="EI198">
        <v>28115.1</v>
      </c>
      <c r="EJ198">
        <v>29507.3</v>
      </c>
      <c r="EK198">
        <v>33428.800000000003</v>
      </c>
      <c r="EL198">
        <v>35667.4</v>
      </c>
      <c r="EM198">
        <v>39701.800000000003</v>
      </c>
      <c r="EN198">
        <v>42158.2</v>
      </c>
      <c r="EO198">
        <v>2.2479300000000002</v>
      </c>
      <c r="EP198">
        <v>2.2210700000000001</v>
      </c>
      <c r="EQ198">
        <v>0.128224</v>
      </c>
      <c r="ER198">
        <v>0</v>
      </c>
      <c r="ES198">
        <v>29.847300000000001</v>
      </c>
      <c r="ET198">
        <v>999.9</v>
      </c>
      <c r="EU198">
        <v>74.099999999999994</v>
      </c>
      <c r="EV198">
        <v>32.6</v>
      </c>
      <c r="EW198">
        <v>36.141599999999997</v>
      </c>
      <c r="EX198">
        <v>57.057200000000002</v>
      </c>
      <c r="EY198">
        <v>-4.3148999999999997</v>
      </c>
      <c r="EZ198">
        <v>2</v>
      </c>
      <c r="FA198">
        <v>0.344972</v>
      </c>
      <c r="FB198">
        <v>-0.46584999999999999</v>
      </c>
      <c r="FC198">
        <v>20.2745</v>
      </c>
      <c r="FD198">
        <v>5.2199900000000001</v>
      </c>
      <c r="FE198">
        <v>12.0053</v>
      </c>
      <c r="FF198">
        <v>4.9869500000000002</v>
      </c>
      <c r="FG198">
        <v>3.2845300000000002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1.8622099999999999</v>
      </c>
      <c r="FN198">
        <v>1.8643000000000001</v>
      </c>
      <c r="FO198">
        <v>1.8603499999999999</v>
      </c>
      <c r="FP198">
        <v>1.8610800000000001</v>
      </c>
      <c r="FQ198">
        <v>1.8602000000000001</v>
      </c>
      <c r="FR198">
        <v>1.86188</v>
      </c>
      <c r="FS198">
        <v>1.85853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</v>
      </c>
      <c r="GH198">
        <v>0.254</v>
      </c>
      <c r="GI198">
        <v>-4.4273770621571362</v>
      </c>
      <c r="GJ198">
        <v>-4.6782648166075668E-3</v>
      </c>
      <c r="GK198">
        <v>2.0645039605938809E-6</v>
      </c>
      <c r="GL198">
        <v>-4.2957140779123221E-10</v>
      </c>
      <c r="GM198">
        <v>-7.2769555290842433E-2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66.3</v>
      </c>
      <c r="GV198">
        <v>66.3</v>
      </c>
      <c r="GW198">
        <v>3.2287599999999999</v>
      </c>
      <c r="GX198">
        <v>2.5109900000000001</v>
      </c>
      <c r="GY198">
        <v>2.04834</v>
      </c>
      <c r="GZ198">
        <v>2.6220699999999999</v>
      </c>
      <c r="HA198">
        <v>2.1972700000000001</v>
      </c>
      <c r="HB198">
        <v>2.2753899999999998</v>
      </c>
      <c r="HC198">
        <v>37.481900000000003</v>
      </c>
      <c r="HD198">
        <v>14.6661</v>
      </c>
      <c r="HE198">
        <v>18</v>
      </c>
      <c r="HF198">
        <v>709.36400000000003</v>
      </c>
      <c r="HG198">
        <v>766.34699999999998</v>
      </c>
      <c r="HH198">
        <v>31.0002</v>
      </c>
      <c r="HI198">
        <v>31.800799999999999</v>
      </c>
      <c r="HJ198">
        <v>30.000299999999999</v>
      </c>
      <c r="HK198">
        <v>31.748000000000001</v>
      </c>
      <c r="HL198">
        <v>31.759599999999999</v>
      </c>
      <c r="HM198">
        <v>64.640900000000002</v>
      </c>
      <c r="HN198">
        <v>19.717099999999999</v>
      </c>
      <c r="HO198">
        <v>100</v>
      </c>
      <c r="HP198">
        <v>31</v>
      </c>
      <c r="HQ198">
        <v>1224.3699999999999</v>
      </c>
      <c r="HR198">
        <v>30.671900000000001</v>
      </c>
      <c r="HS198">
        <v>99.093299999999999</v>
      </c>
      <c r="HT198">
        <v>97.778300000000002</v>
      </c>
    </row>
    <row r="199" spans="1:228" x14ac:dyDescent="0.2">
      <c r="A199">
        <v>184</v>
      </c>
      <c r="B199">
        <v>1678120285.5999999</v>
      </c>
      <c r="C199">
        <v>730.5</v>
      </c>
      <c r="D199" t="s">
        <v>727</v>
      </c>
      <c r="E199" t="s">
        <v>728</v>
      </c>
      <c r="F199">
        <v>4</v>
      </c>
      <c r="G199">
        <v>1678120283.2874999</v>
      </c>
      <c r="H199">
        <f t="shared" si="68"/>
        <v>2.4411415765135027E-3</v>
      </c>
      <c r="I199">
        <f t="shared" si="69"/>
        <v>2.4411415765135027</v>
      </c>
      <c r="J199">
        <f t="shared" si="70"/>
        <v>16.310918098274193</v>
      </c>
      <c r="K199">
        <f t="shared" si="71"/>
        <v>1186.48</v>
      </c>
      <c r="L199">
        <f t="shared" si="72"/>
        <v>1005.5431634434515</v>
      </c>
      <c r="M199">
        <f t="shared" si="73"/>
        <v>101.92466078857862</v>
      </c>
      <c r="N199">
        <f t="shared" si="74"/>
        <v>120.26492340548201</v>
      </c>
      <c r="O199">
        <f t="shared" si="75"/>
        <v>0.1728621898877569</v>
      </c>
      <c r="P199">
        <f t="shared" si="76"/>
        <v>2.7726981083426034</v>
      </c>
      <c r="Q199">
        <f t="shared" si="77"/>
        <v>0.16709048480669694</v>
      </c>
      <c r="R199">
        <f t="shared" si="78"/>
        <v>0.10493406373235424</v>
      </c>
      <c r="S199">
        <f t="shared" si="79"/>
        <v>226.12261982312666</v>
      </c>
      <c r="T199">
        <f t="shared" si="80"/>
        <v>32.782253943703964</v>
      </c>
      <c r="U199">
        <f t="shared" si="81"/>
        <v>31.930700000000002</v>
      </c>
      <c r="V199">
        <f t="shared" si="82"/>
        <v>4.7563852954900172</v>
      </c>
      <c r="W199">
        <f t="shared" si="83"/>
        <v>69.63749139560916</v>
      </c>
      <c r="X199">
        <f t="shared" si="84"/>
        <v>3.3346090008042597</v>
      </c>
      <c r="Y199">
        <f t="shared" si="85"/>
        <v>4.7885254537105801</v>
      </c>
      <c r="Z199">
        <f t="shared" si="86"/>
        <v>1.4217762946857575</v>
      </c>
      <c r="AA199">
        <f t="shared" si="87"/>
        <v>-107.65434352424548</v>
      </c>
      <c r="AB199">
        <f t="shared" si="88"/>
        <v>17.784585307108426</v>
      </c>
      <c r="AC199">
        <f t="shared" si="89"/>
        <v>1.4544874623673654</v>
      </c>
      <c r="AD199">
        <f t="shared" si="90"/>
        <v>137.70734906835696</v>
      </c>
      <c r="AE199">
        <f t="shared" si="91"/>
        <v>27.163873503877191</v>
      </c>
      <c r="AF199">
        <f t="shared" si="92"/>
        <v>2.4476806308346708</v>
      </c>
      <c r="AG199">
        <f t="shared" si="93"/>
        <v>16.310918098274193</v>
      </c>
      <c r="AH199">
        <v>1251.9563941245749</v>
      </c>
      <c r="AI199">
        <v>1229.9760000000001</v>
      </c>
      <c r="AJ199">
        <v>1.735178245622099</v>
      </c>
      <c r="AK199">
        <v>60.517425008819501</v>
      </c>
      <c r="AL199">
        <f t="shared" si="94"/>
        <v>2.4411415765135027</v>
      </c>
      <c r="AM199">
        <v>30.71295533064437</v>
      </c>
      <c r="AN199">
        <v>32.89253999999999</v>
      </c>
      <c r="AO199">
        <v>-5.6002212775000883E-5</v>
      </c>
      <c r="AP199">
        <v>101.17215150411209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47625.009161041169</v>
      </c>
      <c r="AV199">
        <f t="shared" si="98"/>
        <v>1200.04125</v>
      </c>
      <c r="AW199">
        <f t="shared" si="99"/>
        <v>1025.9600574213091</v>
      </c>
      <c r="AX199">
        <f t="shared" si="100"/>
        <v>0.85493732604717465</v>
      </c>
      <c r="AY199">
        <f t="shared" si="101"/>
        <v>0.18842903927104726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1678120283.2874999</v>
      </c>
      <c r="BF199">
        <v>1186.48</v>
      </c>
      <c r="BG199">
        <v>1214.2349999999999</v>
      </c>
      <c r="BH199">
        <v>32.897762499999999</v>
      </c>
      <c r="BI199">
        <v>30.712700000000002</v>
      </c>
      <c r="BJ199">
        <v>1194.2825</v>
      </c>
      <c r="BK199">
        <v>32.643837499999997</v>
      </c>
      <c r="BL199">
        <v>650.00175000000002</v>
      </c>
      <c r="BM199">
        <v>101.26300000000001</v>
      </c>
      <c r="BN199">
        <v>9.9790275000000012E-2</v>
      </c>
      <c r="BO199">
        <v>32.049675000000001</v>
      </c>
      <c r="BP199">
        <v>31.930700000000002</v>
      </c>
      <c r="BQ199">
        <v>999.9</v>
      </c>
      <c r="BR199">
        <v>0</v>
      </c>
      <c r="BS199">
        <v>0</v>
      </c>
      <c r="BT199">
        <v>9017.6549999999988</v>
      </c>
      <c r="BU199">
        <v>0</v>
      </c>
      <c r="BV199">
        <v>123.4935</v>
      </c>
      <c r="BW199">
        <v>-27.755700000000001</v>
      </c>
      <c r="BX199">
        <v>1226.8412499999999</v>
      </c>
      <c r="BY199">
        <v>1252.7112500000001</v>
      </c>
      <c r="BZ199">
        <v>2.1850350000000001</v>
      </c>
      <c r="CA199">
        <v>1214.2349999999999</v>
      </c>
      <c r="CB199">
        <v>30.712700000000002</v>
      </c>
      <c r="CC199">
        <v>3.3313312499999999</v>
      </c>
      <c r="CD199">
        <v>3.1100675</v>
      </c>
      <c r="CE199">
        <v>25.783787499999999</v>
      </c>
      <c r="CF199">
        <v>24.629225000000002</v>
      </c>
      <c r="CG199">
        <v>1200.04125</v>
      </c>
      <c r="CH199">
        <v>0.50000662499999993</v>
      </c>
      <c r="CI199">
        <v>0.49999349999999992</v>
      </c>
      <c r="CJ199">
        <v>0</v>
      </c>
      <c r="CK199">
        <v>1354.0287499999999</v>
      </c>
      <c r="CL199">
        <v>4.9990899999999998</v>
      </c>
      <c r="CM199">
        <v>14639.625</v>
      </c>
      <c r="CN199">
        <v>9558.1937499999985</v>
      </c>
      <c r="CO199">
        <v>41.186999999999998</v>
      </c>
      <c r="CP199">
        <v>42.811999999999998</v>
      </c>
      <c r="CQ199">
        <v>41.976374999999997</v>
      </c>
      <c r="CR199">
        <v>41.936999999999998</v>
      </c>
      <c r="CS199">
        <v>42.546499999999988</v>
      </c>
      <c r="CT199">
        <v>597.52874999999995</v>
      </c>
      <c r="CU199">
        <v>597.51375000000007</v>
      </c>
      <c r="CV199">
        <v>0</v>
      </c>
      <c r="CW199">
        <v>1678120327.5999999</v>
      </c>
      <c r="CX199">
        <v>0</v>
      </c>
      <c r="CY199">
        <v>1678116306.0999999</v>
      </c>
      <c r="CZ199" t="s">
        <v>356</v>
      </c>
      <c r="DA199">
        <v>1678116302.5999999</v>
      </c>
      <c r="DB199">
        <v>1678116306.0999999</v>
      </c>
      <c r="DC199">
        <v>12</v>
      </c>
      <c r="DD199">
        <v>3.5000000000000003E-2</v>
      </c>
      <c r="DE199">
        <v>0.05</v>
      </c>
      <c r="DF199">
        <v>-6.1040000000000001</v>
      </c>
      <c r="DG199">
        <v>0.249</v>
      </c>
      <c r="DH199">
        <v>413</v>
      </c>
      <c r="DI199">
        <v>32</v>
      </c>
      <c r="DJ199">
        <v>0.5</v>
      </c>
      <c r="DK199">
        <v>0.15</v>
      </c>
      <c r="DL199">
        <v>-27.780958536585359</v>
      </c>
      <c r="DM199">
        <v>-3.6721254355405727E-2</v>
      </c>
      <c r="DN199">
        <v>6.3023038666319767E-2</v>
      </c>
      <c r="DO199">
        <v>1</v>
      </c>
      <c r="DP199">
        <v>2.1990724390243899</v>
      </c>
      <c r="DQ199">
        <v>-7.9813588850179293E-2</v>
      </c>
      <c r="DR199">
        <v>8.3066599141417043E-3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658</v>
      </c>
      <c r="EA199">
        <v>3.2978100000000001</v>
      </c>
      <c r="EB199">
        <v>2.6252499999999999</v>
      </c>
      <c r="EC199">
        <v>0.20976800000000001</v>
      </c>
      <c r="ED199">
        <v>0.21043000000000001</v>
      </c>
      <c r="EE199">
        <v>0.13652900000000001</v>
      </c>
      <c r="EF199">
        <v>0.129186</v>
      </c>
      <c r="EG199">
        <v>23880</v>
      </c>
      <c r="EH199">
        <v>24208</v>
      </c>
      <c r="EI199">
        <v>28114.7</v>
      </c>
      <c r="EJ199">
        <v>29507.3</v>
      </c>
      <c r="EK199">
        <v>33429.699999999997</v>
      </c>
      <c r="EL199">
        <v>35667.599999999999</v>
      </c>
      <c r="EM199">
        <v>39701.599999999999</v>
      </c>
      <c r="EN199">
        <v>42158.3</v>
      </c>
      <c r="EO199">
        <v>2.24797</v>
      </c>
      <c r="EP199">
        <v>2.2212299999999998</v>
      </c>
      <c r="EQ199">
        <v>0.128523</v>
      </c>
      <c r="ER199">
        <v>0</v>
      </c>
      <c r="ES199">
        <v>29.841699999999999</v>
      </c>
      <c r="ET199">
        <v>999.9</v>
      </c>
      <c r="EU199">
        <v>74.2</v>
      </c>
      <c r="EV199">
        <v>32.6</v>
      </c>
      <c r="EW199">
        <v>36.193600000000004</v>
      </c>
      <c r="EX199">
        <v>57.177199999999999</v>
      </c>
      <c r="EY199">
        <v>-4.1706700000000003</v>
      </c>
      <c r="EZ199">
        <v>2</v>
      </c>
      <c r="FA199">
        <v>0.34518500000000002</v>
      </c>
      <c r="FB199">
        <v>-0.464167</v>
      </c>
      <c r="FC199">
        <v>20.2746</v>
      </c>
      <c r="FD199">
        <v>5.22133</v>
      </c>
      <c r="FE199">
        <v>12.0044</v>
      </c>
      <c r="FF199">
        <v>4.98705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1.8622099999999999</v>
      </c>
      <c r="FN199">
        <v>1.86429</v>
      </c>
      <c r="FO199">
        <v>1.8603499999999999</v>
      </c>
      <c r="FP199">
        <v>1.8610899999999999</v>
      </c>
      <c r="FQ199">
        <v>1.8602000000000001</v>
      </c>
      <c r="FR199">
        <v>1.86189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-7.81</v>
      </c>
      <c r="GH199">
        <v>0.25380000000000003</v>
      </c>
      <c r="GI199">
        <v>-4.4273770621571362</v>
      </c>
      <c r="GJ199">
        <v>-4.6782648166075668E-3</v>
      </c>
      <c r="GK199">
        <v>2.0645039605938809E-6</v>
      </c>
      <c r="GL199">
        <v>-4.2957140779123221E-10</v>
      </c>
      <c r="GM199">
        <v>-7.2769555290842433E-2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66.400000000000006</v>
      </c>
      <c r="GV199">
        <v>66.3</v>
      </c>
      <c r="GW199">
        <v>3.2434099999999999</v>
      </c>
      <c r="GX199">
        <v>2.50854</v>
      </c>
      <c r="GY199">
        <v>2.04834</v>
      </c>
      <c r="GZ199">
        <v>2.6208499999999999</v>
      </c>
      <c r="HA199">
        <v>2.1972700000000001</v>
      </c>
      <c r="HB199">
        <v>2.2644000000000002</v>
      </c>
      <c r="HC199">
        <v>37.481900000000003</v>
      </c>
      <c r="HD199">
        <v>14.674899999999999</v>
      </c>
      <c r="HE199">
        <v>18</v>
      </c>
      <c r="HF199">
        <v>709.43</v>
      </c>
      <c r="HG199">
        <v>766.51199999999994</v>
      </c>
      <c r="HH199">
        <v>31.000299999999999</v>
      </c>
      <c r="HI199">
        <v>31.802900000000001</v>
      </c>
      <c r="HJ199">
        <v>30.000399999999999</v>
      </c>
      <c r="HK199">
        <v>31.7501</v>
      </c>
      <c r="HL199">
        <v>31.760999999999999</v>
      </c>
      <c r="HM199">
        <v>64.927300000000002</v>
      </c>
      <c r="HN199">
        <v>19.717099999999999</v>
      </c>
      <c r="HO199">
        <v>100</v>
      </c>
      <c r="HP199">
        <v>31</v>
      </c>
      <c r="HQ199">
        <v>1231.0899999999999</v>
      </c>
      <c r="HR199">
        <v>30.6813</v>
      </c>
      <c r="HS199">
        <v>99.092399999999998</v>
      </c>
      <c r="HT199">
        <v>97.778599999999997</v>
      </c>
    </row>
    <row r="200" spans="1:228" x14ac:dyDescent="0.2">
      <c r="A200">
        <v>185</v>
      </c>
      <c r="B200">
        <v>1678120289.5999999</v>
      </c>
      <c r="C200">
        <v>734.5</v>
      </c>
      <c r="D200" t="s">
        <v>729</v>
      </c>
      <c r="E200" t="s">
        <v>730</v>
      </c>
      <c r="F200">
        <v>4</v>
      </c>
      <c r="G200">
        <v>1678120287.5999999</v>
      </c>
      <c r="H200">
        <f t="shared" si="68"/>
        <v>2.4350146318755832E-3</v>
      </c>
      <c r="I200">
        <f t="shared" si="69"/>
        <v>2.4350146318755832</v>
      </c>
      <c r="J200">
        <f t="shared" si="70"/>
        <v>16.34578546013757</v>
      </c>
      <c r="K200">
        <f t="shared" si="71"/>
        <v>1193.69</v>
      </c>
      <c r="L200">
        <f t="shared" si="72"/>
        <v>1012.1838512029128</v>
      </c>
      <c r="M200">
        <f t="shared" si="73"/>
        <v>102.5992797568108</v>
      </c>
      <c r="N200">
        <f t="shared" si="74"/>
        <v>120.99751849168314</v>
      </c>
      <c r="O200">
        <f t="shared" si="75"/>
        <v>0.17273864015890694</v>
      </c>
      <c r="P200">
        <f t="shared" si="76"/>
        <v>2.7650820985637581</v>
      </c>
      <c r="Q200">
        <f t="shared" si="77"/>
        <v>0.16695973106509687</v>
      </c>
      <c r="R200">
        <f t="shared" si="78"/>
        <v>0.1048529382510838</v>
      </c>
      <c r="S200">
        <f t="shared" si="79"/>
        <v>226.10201443528052</v>
      </c>
      <c r="T200">
        <f t="shared" si="80"/>
        <v>32.77756693412713</v>
      </c>
      <c r="U200">
        <f t="shared" si="81"/>
        <v>31.918757142857139</v>
      </c>
      <c r="V200">
        <f t="shared" si="82"/>
        <v>4.7531694233662041</v>
      </c>
      <c r="W200">
        <f t="shared" si="83"/>
        <v>69.65252547891707</v>
      </c>
      <c r="X200">
        <f t="shared" si="84"/>
        <v>3.3337999689437909</v>
      </c>
      <c r="Y200">
        <f t="shared" si="85"/>
        <v>4.7863303534527111</v>
      </c>
      <c r="Z200">
        <f t="shared" si="86"/>
        <v>1.4193694544224131</v>
      </c>
      <c r="AA200">
        <f t="shared" si="87"/>
        <v>-107.38414526571322</v>
      </c>
      <c r="AB200">
        <f t="shared" si="88"/>
        <v>18.308061416037937</v>
      </c>
      <c r="AC200">
        <f t="shared" si="89"/>
        <v>1.5012752939375316</v>
      </c>
      <c r="AD200">
        <f t="shared" si="90"/>
        <v>138.52720587954278</v>
      </c>
      <c r="AE200">
        <f t="shared" si="91"/>
        <v>27.182701237993466</v>
      </c>
      <c r="AF200">
        <f t="shared" si="92"/>
        <v>2.4367914171182976</v>
      </c>
      <c r="AG200">
        <f t="shared" si="93"/>
        <v>16.34578546013757</v>
      </c>
      <c r="AH200">
        <v>1258.8489440872791</v>
      </c>
      <c r="AI200">
        <v>1236.87096969697</v>
      </c>
      <c r="AJ200">
        <v>1.7257254616355651</v>
      </c>
      <c r="AK200">
        <v>60.517425008819501</v>
      </c>
      <c r="AL200">
        <f t="shared" si="94"/>
        <v>2.4350146318755832</v>
      </c>
      <c r="AM200">
        <v>30.713761204915141</v>
      </c>
      <c r="AN200">
        <v>32.887625454545443</v>
      </c>
      <c r="AO200">
        <v>-2.589991131872442E-5</v>
      </c>
      <c r="AP200">
        <v>101.17215150411209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47415.987598824846</v>
      </c>
      <c r="AV200">
        <f t="shared" si="98"/>
        <v>1199.925714285715</v>
      </c>
      <c r="AW200">
        <f t="shared" si="99"/>
        <v>1025.8618851996277</v>
      </c>
      <c r="AX200">
        <f t="shared" si="100"/>
        <v>0.85493782905577376</v>
      </c>
      <c r="AY200">
        <f t="shared" si="101"/>
        <v>0.18843001007764323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1678120287.5999999</v>
      </c>
      <c r="BF200">
        <v>1193.69</v>
      </c>
      <c r="BG200">
        <v>1221.4657142857141</v>
      </c>
      <c r="BH200">
        <v>32.889299999999999</v>
      </c>
      <c r="BI200">
        <v>30.714014285714281</v>
      </c>
      <c r="BJ200">
        <v>1201.502857142857</v>
      </c>
      <c r="BK200">
        <v>32.635442857142863</v>
      </c>
      <c r="BL200">
        <v>650.02414285714281</v>
      </c>
      <c r="BM200">
        <v>101.264</v>
      </c>
      <c r="BN200">
        <v>0.10027254285714279</v>
      </c>
      <c r="BO200">
        <v>32.041571428571437</v>
      </c>
      <c r="BP200">
        <v>31.918757142857139</v>
      </c>
      <c r="BQ200">
        <v>999.89999999999986</v>
      </c>
      <c r="BR200">
        <v>0</v>
      </c>
      <c r="BS200">
        <v>0</v>
      </c>
      <c r="BT200">
        <v>8977.1400000000012</v>
      </c>
      <c r="BU200">
        <v>0</v>
      </c>
      <c r="BV200">
        <v>122.0748571428571</v>
      </c>
      <c r="BW200">
        <v>-27.776128571428568</v>
      </c>
      <c r="BX200">
        <v>1234.285714285714</v>
      </c>
      <c r="BY200">
        <v>1260.1728571428571</v>
      </c>
      <c r="BZ200">
        <v>2.1752799999999999</v>
      </c>
      <c r="CA200">
        <v>1221.4657142857141</v>
      </c>
      <c r="CB200">
        <v>30.714014285714281</v>
      </c>
      <c r="CC200">
        <v>3.3305014285714281</v>
      </c>
      <c r="CD200">
        <v>3.1102242857142852</v>
      </c>
      <c r="CE200">
        <v>25.779599999999999</v>
      </c>
      <c r="CF200">
        <v>24.63007142857143</v>
      </c>
      <c r="CG200">
        <v>1199.925714285715</v>
      </c>
      <c r="CH200">
        <v>0.4999884285714285</v>
      </c>
      <c r="CI200">
        <v>0.50001157142857144</v>
      </c>
      <c r="CJ200">
        <v>0</v>
      </c>
      <c r="CK200">
        <v>1353.987142857143</v>
      </c>
      <c r="CL200">
        <v>4.9990899999999998</v>
      </c>
      <c r="CM200">
        <v>14634.257142857139</v>
      </c>
      <c r="CN200">
        <v>9557.2071428571417</v>
      </c>
      <c r="CO200">
        <v>41.186999999999998</v>
      </c>
      <c r="CP200">
        <v>42.811999999999998</v>
      </c>
      <c r="CQ200">
        <v>41.963999999999999</v>
      </c>
      <c r="CR200">
        <v>41.936999999999998</v>
      </c>
      <c r="CS200">
        <v>42.517714285714291</v>
      </c>
      <c r="CT200">
        <v>597.45142857142855</v>
      </c>
      <c r="CU200">
        <v>597.47714285714289</v>
      </c>
      <c r="CV200">
        <v>0</v>
      </c>
      <c r="CW200">
        <v>1678120331.8</v>
      </c>
      <c r="CX200">
        <v>0</v>
      </c>
      <c r="CY200">
        <v>1678116306.0999999</v>
      </c>
      <c r="CZ200" t="s">
        <v>356</v>
      </c>
      <c r="DA200">
        <v>1678116302.5999999</v>
      </c>
      <c r="DB200">
        <v>1678116306.0999999</v>
      </c>
      <c r="DC200">
        <v>12</v>
      </c>
      <c r="DD200">
        <v>3.5000000000000003E-2</v>
      </c>
      <c r="DE200">
        <v>0.05</v>
      </c>
      <c r="DF200">
        <v>-6.1040000000000001</v>
      </c>
      <c r="DG200">
        <v>0.249</v>
      </c>
      <c r="DH200">
        <v>413</v>
      </c>
      <c r="DI200">
        <v>32</v>
      </c>
      <c r="DJ200">
        <v>0.5</v>
      </c>
      <c r="DK200">
        <v>0.15</v>
      </c>
      <c r="DL200">
        <v>-27.788907500000001</v>
      </c>
      <c r="DM200">
        <v>0.27510281425897343</v>
      </c>
      <c r="DN200">
        <v>4.9270195795734162E-2</v>
      </c>
      <c r="DO200">
        <v>0</v>
      </c>
      <c r="DP200">
        <v>2.1919080000000002</v>
      </c>
      <c r="DQ200">
        <v>-0.11292900562852561</v>
      </c>
      <c r="DR200">
        <v>1.0970289923242711E-2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3.2979799999999999</v>
      </c>
      <c r="EB200">
        <v>2.6252200000000001</v>
      </c>
      <c r="EC200">
        <v>0.21049799999999999</v>
      </c>
      <c r="ED200">
        <v>0.21115900000000001</v>
      </c>
      <c r="EE200">
        <v>0.13651199999999999</v>
      </c>
      <c r="EF200">
        <v>0.129193</v>
      </c>
      <c r="EG200">
        <v>23857.7</v>
      </c>
      <c r="EH200">
        <v>24185.200000000001</v>
      </c>
      <c r="EI200">
        <v>28114.400000000001</v>
      </c>
      <c r="EJ200">
        <v>29506.9</v>
      </c>
      <c r="EK200">
        <v>33430.1</v>
      </c>
      <c r="EL200">
        <v>35667</v>
      </c>
      <c r="EM200">
        <v>39701.1</v>
      </c>
      <c r="EN200">
        <v>42157.9</v>
      </c>
      <c r="EO200">
        <v>2.2479</v>
      </c>
      <c r="EP200">
        <v>2.2211699999999999</v>
      </c>
      <c r="EQ200">
        <v>0.12770699999999999</v>
      </c>
      <c r="ER200">
        <v>0</v>
      </c>
      <c r="ES200">
        <v>29.833100000000002</v>
      </c>
      <c r="ET200">
        <v>999.9</v>
      </c>
      <c r="EU200">
        <v>74.2</v>
      </c>
      <c r="EV200">
        <v>32.6</v>
      </c>
      <c r="EW200">
        <v>36.191699999999997</v>
      </c>
      <c r="EX200">
        <v>56.847200000000001</v>
      </c>
      <c r="EY200">
        <v>-4.2507999999999999</v>
      </c>
      <c r="EZ200">
        <v>2</v>
      </c>
      <c r="FA200">
        <v>0.34541699999999997</v>
      </c>
      <c r="FB200">
        <v>-0.46092</v>
      </c>
      <c r="FC200">
        <v>20.2745</v>
      </c>
      <c r="FD200">
        <v>5.2207299999999996</v>
      </c>
      <c r="FE200">
        <v>12.0046</v>
      </c>
      <c r="FF200">
        <v>4.9872500000000004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1.8622000000000001</v>
      </c>
      <c r="FN200">
        <v>1.8643099999999999</v>
      </c>
      <c r="FO200">
        <v>1.8603499999999999</v>
      </c>
      <c r="FP200">
        <v>1.8610800000000001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-7.82</v>
      </c>
      <c r="GH200">
        <v>0.25390000000000001</v>
      </c>
      <c r="GI200">
        <v>-4.4273770621571362</v>
      </c>
      <c r="GJ200">
        <v>-4.6782648166075668E-3</v>
      </c>
      <c r="GK200">
        <v>2.0645039605938809E-6</v>
      </c>
      <c r="GL200">
        <v>-4.2957140779123221E-10</v>
      </c>
      <c r="GM200">
        <v>-7.2769555290842433E-2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66.5</v>
      </c>
      <c r="GV200">
        <v>66.400000000000006</v>
      </c>
      <c r="GW200">
        <v>3.25806</v>
      </c>
      <c r="GX200">
        <v>2.49878</v>
      </c>
      <c r="GY200">
        <v>2.04834</v>
      </c>
      <c r="GZ200">
        <v>2.6220699999999999</v>
      </c>
      <c r="HA200">
        <v>2.1972700000000001</v>
      </c>
      <c r="HB200">
        <v>2.3303199999999999</v>
      </c>
      <c r="HC200">
        <v>37.457799999999999</v>
      </c>
      <c r="HD200">
        <v>14.692399999999999</v>
      </c>
      <c r="HE200">
        <v>18</v>
      </c>
      <c r="HF200">
        <v>709.39300000000003</v>
      </c>
      <c r="HG200">
        <v>766.49099999999999</v>
      </c>
      <c r="HH200">
        <v>31.000699999999998</v>
      </c>
      <c r="HI200">
        <v>31.805</v>
      </c>
      <c r="HJ200">
        <v>30.000299999999999</v>
      </c>
      <c r="HK200">
        <v>31.752199999999998</v>
      </c>
      <c r="HL200">
        <v>31.763100000000001</v>
      </c>
      <c r="HM200">
        <v>65.1708</v>
      </c>
      <c r="HN200">
        <v>19.717099999999999</v>
      </c>
      <c r="HO200">
        <v>100</v>
      </c>
      <c r="HP200">
        <v>31</v>
      </c>
      <c r="HQ200">
        <v>1237.8</v>
      </c>
      <c r="HR200">
        <v>30.686299999999999</v>
      </c>
      <c r="HS200">
        <v>99.091300000000004</v>
      </c>
      <c r="HT200">
        <v>97.777500000000003</v>
      </c>
    </row>
    <row r="201" spans="1:228" x14ac:dyDescent="0.2">
      <c r="A201">
        <v>186</v>
      </c>
      <c r="B201">
        <v>1678120293.5999999</v>
      </c>
      <c r="C201">
        <v>738.5</v>
      </c>
      <c r="D201" t="s">
        <v>731</v>
      </c>
      <c r="E201" t="s">
        <v>732</v>
      </c>
      <c r="F201">
        <v>4</v>
      </c>
      <c r="G201">
        <v>1678120291.2874999</v>
      </c>
      <c r="H201">
        <f t="shared" si="68"/>
        <v>2.4252709821550806E-3</v>
      </c>
      <c r="I201">
        <f t="shared" si="69"/>
        <v>2.4252709821550806</v>
      </c>
      <c r="J201">
        <f t="shared" si="70"/>
        <v>16.32359827288866</v>
      </c>
      <c r="K201">
        <f t="shared" si="71"/>
        <v>1199.90625</v>
      </c>
      <c r="L201">
        <f t="shared" si="72"/>
        <v>1018.4151685065829</v>
      </c>
      <c r="M201">
        <f t="shared" si="73"/>
        <v>103.23159983426963</v>
      </c>
      <c r="N201">
        <f t="shared" si="74"/>
        <v>121.6284337361953</v>
      </c>
      <c r="O201">
        <f t="shared" si="75"/>
        <v>0.17257296185874557</v>
      </c>
      <c r="P201">
        <f t="shared" si="76"/>
        <v>2.7725429721431412</v>
      </c>
      <c r="Q201">
        <f t="shared" si="77"/>
        <v>0.16681989851994536</v>
      </c>
      <c r="R201">
        <f t="shared" si="78"/>
        <v>0.10476334924632019</v>
      </c>
      <c r="S201">
        <f t="shared" si="79"/>
        <v>226.11068694763696</v>
      </c>
      <c r="T201">
        <f t="shared" si="80"/>
        <v>32.775077523260137</v>
      </c>
      <c r="U201">
        <f t="shared" si="81"/>
        <v>31.900300000000001</v>
      </c>
      <c r="V201">
        <f t="shared" si="82"/>
        <v>4.748203162450034</v>
      </c>
      <c r="W201">
        <f t="shared" si="83"/>
        <v>69.654919131086373</v>
      </c>
      <c r="X201">
        <f t="shared" si="84"/>
        <v>3.333278590059797</v>
      </c>
      <c r="Y201">
        <f t="shared" si="85"/>
        <v>4.7854173569375149</v>
      </c>
      <c r="Z201">
        <f t="shared" si="86"/>
        <v>1.4149245723902371</v>
      </c>
      <c r="AA201">
        <f t="shared" si="87"/>
        <v>-106.95445031303905</v>
      </c>
      <c r="AB201">
        <f t="shared" si="88"/>
        <v>20.612373132885853</v>
      </c>
      <c r="AC201">
        <f t="shared" si="89"/>
        <v>1.6855013111148736</v>
      </c>
      <c r="AD201">
        <f t="shared" si="90"/>
        <v>141.45411107859866</v>
      </c>
      <c r="AE201">
        <f t="shared" si="91"/>
        <v>27.194409321224512</v>
      </c>
      <c r="AF201">
        <f t="shared" si="92"/>
        <v>2.4289952679676676</v>
      </c>
      <c r="AG201">
        <f t="shared" si="93"/>
        <v>16.32359827288866</v>
      </c>
      <c r="AH201">
        <v>1265.8916375796259</v>
      </c>
      <c r="AI201">
        <v>1243.8647272727269</v>
      </c>
      <c r="AJ201">
        <v>1.7444026050014201</v>
      </c>
      <c r="AK201">
        <v>60.517425008819501</v>
      </c>
      <c r="AL201">
        <f t="shared" si="94"/>
        <v>2.4252709821550806</v>
      </c>
      <c r="AM201">
        <v>30.715752798816169</v>
      </c>
      <c r="AN201">
        <v>32.881027272727273</v>
      </c>
      <c r="AO201">
        <v>-3.3027761609341607E-5</v>
      </c>
      <c r="AP201">
        <v>101.17215150411209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47622.529666063871</v>
      </c>
      <c r="AV201">
        <f t="shared" si="98"/>
        <v>1199.96875</v>
      </c>
      <c r="AW201">
        <f t="shared" si="99"/>
        <v>1025.8989699210551</v>
      </c>
      <c r="AX201">
        <f t="shared" si="100"/>
        <v>0.85493807227984497</v>
      </c>
      <c r="AY201">
        <f t="shared" si="101"/>
        <v>0.18843047950010111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1678120291.2874999</v>
      </c>
      <c r="BF201">
        <v>1199.90625</v>
      </c>
      <c r="BG201">
        <v>1227.69875</v>
      </c>
      <c r="BH201">
        <v>32.883937500000002</v>
      </c>
      <c r="BI201">
        <v>30.71555</v>
      </c>
      <c r="BJ201">
        <v>1207.72875</v>
      </c>
      <c r="BK201">
        <v>32.630125</v>
      </c>
      <c r="BL201">
        <v>650.00937500000009</v>
      </c>
      <c r="BM201">
        <v>101.265125</v>
      </c>
      <c r="BN201">
        <v>9.9822250000000001E-2</v>
      </c>
      <c r="BO201">
        <v>32.038200000000003</v>
      </c>
      <c r="BP201">
        <v>31.900300000000001</v>
      </c>
      <c r="BQ201">
        <v>999.9</v>
      </c>
      <c r="BR201">
        <v>0</v>
      </c>
      <c r="BS201">
        <v>0</v>
      </c>
      <c r="BT201">
        <v>9016.6412500000006</v>
      </c>
      <c r="BU201">
        <v>0</v>
      </c>
      <c r="BV201">
        <v>121.00087499999999</v>
      </c>
      <c r="BW201">
        <v>-27.793800000000001</v>
      </c>
      <c r="BX201">
        <v>1240.70625</v>
      </c>
      <c r="BY201">
        <v>1266.60375</v>
      </c>
      <c r="BZ201">
        <v>2.1683737500000002</v>
      </c>
      <c r="CA201">
        <v>1227.69875</v>
      </c>
      <c r="CB201">
        <v>30.71555</v>
      </c>
      <c r="CC201">
        <v>3.3299937499999999</v>
      </c>
      <c r="CD201">
        <v>3.1104162500000001</v>
      </c>
      <c r="CE201">
        <v>25.777049999999999</v>
      </c>
      <c r="CF201">
        <v>24.6311</v>
      </c>
      <c r="CG201">
        <v>1199.96875</v>
      </c>
      <c r="CH201">
        <v>0.49998100000000001</v>
      </c>
      <c r="CI201">
        <v>0.50001912500000001</v>
      </c>
      <c r="CJ201">
        <v>0</v>
      </c>
      <c r="CK201">
        <v>1354.1087500000001</v>
      </c>
      <c r="CL201">
        <v>4.9990899999999998</v>
      </c>
      <c r="CM201">
        <v>14631.7</v>
      </c>
      <c r="CN201">
        <v>9557.5300000000007</v>
      </c>
      <c r="CO201">
        <v>41.186999999999998</v>
      </c>
      <c r="CP201">
        <v>42.811999999999998</v>
      </c>
      <c r="CQ201">
        <v>41.944875000000003</v>
      </c>
      <c r="CR201">
        <v>41.936999999999998</v>
      </c>
      <c r="CS201">
        <v>42.554250000000003</v>
      </c>
      <c r="CT201">
        <v>597.46249999999998</v>
      </c>
      <c r="CU201">
        <v>597.50749999999994</v>
      </c>
      <c r="CV201">
        <v>0</v>
      </c>
      <c r="CW201">
        <v>1678120335.4000001</v>
      </c>
      <c r="CX201">
        <v>0</v>
      </c>
      <c r="CY201">
        <v>1678116306.0999999</v>
      </c>
      <c r="CZ201" t="s">
        <v>356</v>
      </c>
      <c r="DA201">
        <v>1678116302.5999999</v>
      </c>
      <c r="DB201">
        <v>1678116306.0999999</v>
      </c>
      <c r="DC201">
        <v>12</v>
      </c>
      <c r="DD201">
        <v>3.5000000000000003E-2</v>
      </c>
      <c r="DE201">
        <v>0.05</v>
      </c>
      <c r="DF201">
        <v>-6.1040000000000001</v>
      </c>
      <c r="DG201">
        <v>0.249</v>
      </c>
      <c r="DH201">
        <v>413</v>
      </c>
      <c r="DI201">
        <v>32</v>
      </c>
      <c r="DJ201">
        <v>0.5</v>
      </c>
      <c r="DK201">
        <v>0.15</v>
      </c>
      <c r="DL201">
        <v>-27.778547499999998</v>
      </c>
      <c r="DM201">
        <v>3.5620637898749877E-2</v>
      </c>
      <c r="DN201">
        <v>4.4594427832970129E-2</v>
      </c>
      <c r="DO201">
        <v>1</v>
      </c>
      <c r="DP201">
        <v>2.1844752500000002</v>
      </c>
      <c r="DQ201">
        <v>-0.1234911444652908</v>
      </c>
      <c r="DR201">
        <v>1.1912018298235631E-2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3.2981799999999999</v>
      </c>
      <c r="EB201">
        <v>2.62527</v>
      </c>
      <c r="EC201">
        <v>0.211227</v>
      </c>
      <c r="ED201">
        <v>0.21185499999999999</v>
      </c>
      <c r="EE201">
        <v>0.13650300000000001</v>
      </c>
      <c r="EF201">
        <v>0.12919600000000001</v>
      </c>
      <c r="EG201">
        <v>23834.9</v>
      </c>
      <c r="EH201">
        <v>24163.599999999999</v>
      </c>
      <c r="EI201">
        <v>28113.599999999999</v>
      </c>
      <c r="EJ201">
        <v>29506.7</v>
      </c>
      <c r="EK201">
        <v>33429.4</v>
      </c>
      <c r="EL201">
        <v>35666.699999999997</v>
      </c>
      <c r="EM201">
        <v>39699.9</v>
      </c>
      <c r="EN201">
        <v>42157.7</v>
      </c>
      <c r="EO201">
        <v>2.2481300000000002</v>
      </c>
      <c r="EP201">
        <v>2.22092</v>
      </c>
      <c r="EQ201">
        <v>0.12731899999999999</v>
      </c>
      <c r="ER201">
        <v>0</v>
      </c>
      <c r="ES201">
        <v>29.826599999999999</v>
      </c>
      <c r="ET201">
        <v>999.9</v>
      </c>
      <c r="EU201">
        <v>74.2</v>
      </c>
      <c r="EV201">
        <v>32.6</v>
      </c>
      <c r="EW201">
        <v>36.191899999999997</v>
      </c>
      <c r="EX201">
        <v>56.877200000000002</v>
      </c>
      <c r="EY201">
        <v>-4.3028899999999997</v>
      </c>
      <c r="EZ201">
        <v>2</v>
      </c>
      <c r="FA201">
        <v>0.34540399999999999</v>
      </c>
      <c r="FB201">
        <v>-0.459812</v>
      </c>
      <c r="FC201">
        <v>20.2746</v>
      </c>
      <c r="FD201">
        <v>5.2208800000000002</v>
      </c>
      <c r="FE201">
        <v>12.0047</v>
      </c>
      <c r="FF201">
        <v>4.9869000000000003</v>
      </c>
      <c r="FG201">
        <v>3.2845300000000002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1.86222</v>
      </c>
      <c r="FN201">
        <v>1.8643099999999999</v>
      </c>
      <c r="FO201">
        <v>1.8603499999999999</v>
      </c>
      <c r="FP201">
        <v>1.8610899999999999</v>
      </c>
      <c r="FQ201">
        <v>1.8602000000000001</v>
      </c>
      <c r="FR201">
        <v>1.86188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-7.83</v>
      </c>
      <c r="GH201">
        <v>0.25380000000000003</v>
      </c>
      <c r="GI201">
        <v>-4.4273770621571362</v>
      </c>
      <c r="GJ201">
        <v>-4.6782648166075668E-3</v>
      </c>
      <c r="GK201">
        <v>2.0645039605938809E-6</v>
      </c>
      <c r="GL201">
        <v>-4.2957140779123221E-10</v>
      </c>
      <c r="GM201">
        <v>-7.2769555290842433E-2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66.5</v>
      </c>
      <c r="GV201">
        <v>66.5</v>
      </c>
      <c r="GW201">
        <v>3.27271</v>
      </c>
      <c r="GX201">
        <v>2.4939</v>
      </c>
      <c r="GY201">
        <v>2.04834</v>
      </c>
      <c r="GZ201">
        <v>2.6208499999999999</v>
      </c>
      <c r="HA201">
        <v>2.1972700000000001</v>
      </c>
      <c r="HB201">
        <v>2.3327599999999999</v>
      </c>
      <c r="HC201">
        <v>37.481900000000003</v>
      </c>
      <c r="HD201">
        <v>14.6837</v>
      </c>
      <c r="HE201">
        <v>18</v>
      </c>
      <c r="HF201">
        <v>709.60500000000002</v>
      </c>
      <c r="HG201">
        <v>766.27599999999995</v>
      </c>
      <c r="HH201">
        <v>31.000499999999999</v>
      </c>
      <c r="HI201">
        <v>31.807700000000001</v>
      </c>
      <c r="HJ201">
        <v>30.0002</v>
      </c>
      <c r="HK201">
        <v>31.754300000000001</v>
      </c>
      <c r="HL201">
        <v>31.7653</v>
      </c>
      <c r="HM201">
        <v>65.438199999999995</v>
      </c>
      <c r="HN201">
        <v>19.717099999999999</v>
      </c>
      <c r="HO201">
        <v>100</v>
      </c>
      <c r="HP201">
        <v>31</v>
      </c>
      <c r="HQ201">
        <v>1244.53</v>
      </c>
      <c r="HR201">
        <v>30.688400000000001</v>
      </c>
      <c r="HS201">
        <v>99.088499999999996</v>
      </c>
      <c r="HT201">
        <v>97.776899999999998</v>
      </c>
    </row>
    <row r="202" spans="1:228" x14ac:dyDescent="0.2">
      <c r="A202">
        <v>187</v>
      </c>
      <c r="B202">
        <v>1678120297.5999999</v>
      </c>
      <c r="C202">
        <v>742.5</v>
      </c>
      <c r="D202" t="s">
        <v>733</v>
      </c>
      <c r="E202" t="s">
        <v>734</v>
      </c>
      <c r="F202">
        <v>4</v>
      </c>
      <c r="G202">
        <v>1678120295.5999999</v>
      </c>
      <c r="H202">
        <f t="shared" si="68"/>
        <v>2.4210273133461321E-3</v>
      </c>
      <c r="I202">
        <f t="shared" si="69"/>
        <v>2.4210273133461322</v>
      </c>
      <c r="J202">
        <f t="shared" si="70"/>
        <v>16.02005468763992</v>
      </c>
      <c r="K202">
        <f t="shared" si="71"/>
        <v>1207.1171428571431</v>
      </c>
      <c r="L202">
        <f t="shared" si="72"/>
        <v>1028.0698474244091</v>
      </c>
      <c r="M202">
        <f t="shared" si="73"/>
        <v>104.21084136294992</v>
      </c>
      <c r="N202">
        <f t="shared" si="74"/>
        <v>122.36006473289007</v>
      </c>
      <c r="O202">
        <f t="shared" si="75"/>
        <v>0.17228341958306206</v>
      </c>
      <c r="P202">
        <f t="shared" si="76"/>
        <v>2.7661169383128428</v>
      </c>
      <c r="Q202">
        <f t="shared" si="77"/>
        <v>0.1665364569627687</v>
      </c>
      <c r="R202">
        <f t="shared" si="78"/>
        <v>0.10458565721049257</v>
      </c>
      <c r="S202">
        <f t="shared" si="79"/>
        <v>226.11142037835876</v>
      </c>
      <c r="T202">
        <f t="shared" si="80"/>
        <v>32.772498353038159</v>
      </c>
      <c r="U202">
        <f t="shared" si="81"/>
        <v>31.89884285714286</v>
      </c>
      <c r="V202">
        <f t="shared" si="82"/>
        <v>4.7478112816897271</v>
      </c>
      <c r="W202">
        <f t="shared" si="83"/>
        <v>69.668948553933546</v>
      </c>
      <c r="X202">
        <f t="shared" si="84"/>
        <v>3.3329448498464007</v>
      </c>
      <c r="Y202">
        <f t="shared" si="85"/>
        <v>4.7839746673745669</v>
      </c>
      <c r="Z202">
        <f t="shared" si="86"/>
        <v>1.4148664318433264</v>
      </c>
      <c r="AA202">
        <f t="shared" si="87"/>
        <v>-106.76730451856443</v>
      </c>
      <c r="AB202">
        <f t="shared" si="88"/>
        <v>19.987264883163292</v>
      </c>
      <c r="AC202">
        <f t="shared" si="89"/>
        <v>1.6381275747577104</v>
      </c>
      <c r="AD202">
        <f t="shared" si="90"/>
        <v>140.96950831771534</v>
      </c>
      <c r="AE202">
        <f t="shared" si="91"/>
        <v>26.78052901490538</v>
      </c>
      <c r="AF202">
        <f t="shared" si="92"/>
        <v>2.4235606456358161</v>
      </c>
      <c r="AG202">
        <f t="shared" si="93"/>
        <v>16.02005468763992</v>
      </c>
      <c r="AH202">
        <v>1272.4279892656091</v>
      </c>
      <c r="AI202">
        <v>1250.7556363636361</v>
      </c>
      <c r="AJ202">
        <v>1.7271621867761999</v>
      </c>
      <c r="AK202">
        <v>60.517425008819501</v>
      </c>
      <c r="AL202">
        <f t="shared" si="94"/>
        <v>2.4210273133461322</v>
      </c>
      <c r="AM202">
        <v>30.716931021312259</v>
      </c>
      <c r="AN202">
        <v>32.878167272727268</v>
      </c>
      <c r="AO202">
        <v>-1.7192670656156821E-5</v>
      </c>
      <c r="AP202">
        <v>101.17215150411209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47445.907081631362</v>
      </c>
      <c r="AV202">
        <f t="shared" si="98"/>
        <v>1199.974285714286</v>
      </c>
      <c r="AW202">
        <f t="shared" si="99"/>
        <v>1025.903542164953</v>
      </c>
      <c r="AX202">
        <f t="shared" si="100"/>
        <v>0.85493793856947764</v>
      </c>
      <c r="AY202">
        <f t="shared" si="101"/>
        <v>0.18843022143909166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1678120295.5999999</v>
      </c>
      <c r="BF202">
        <v>1207.1171428571431</v>
      </c>
      <c r="BG202">
        <v>1234.535714285714</v>
      </c>
      <c r="BH202">
        <v>32.880457142857139</v>
      </c>
      <c r="BI202">
        <v>30.71707142857143</v>
      </c>
      <c r="BJ202">
        <v>1214.951428571429</v>
      </c>
      <c r="BK202">
        <v>32.626657142857148</v>
      </c>
      <c r="BL202">
        <v>650.05685714285721</v>
      </c>
      <c r="BM202">
        <v>101.2654285714286</v>
      </c>
      <c r="BN202">
        <v>0.1000979285714286</v>
      </c>
      <c r="BO202">
        <v>32.032871428571433</v>
      </c>
      <c r="BP202">
        <v>31.89884285714286</v>
      </c>
      <c r="BQ202">
        <v>999.89999999999986</v>
      </c>
      <c r="BR202">
        <v>0</v>
      </c>
      <c r="BS202">
        <v>0</v>
      </c>
      <c r="BT202">
        <v>8982.5</v>
      </c>
      <c r="BU202">
        <v>0</v>
      </c>
      <c r="BV202">
        <v>119.9345714285714</v>
      </c>
      <c r="BW202">
        <v>-27.418571428571429</v>
      </c>
      <c r="BX202">
        <v>1248.158571428572</v>
      </c>
      <c r="BY202">
        <v>1273.6600000000001</v>
      </c>
      <c r="BZ202">
        <v>2.1633742857142861</v>
      </c>
      <c r="CA202">
        <v>1234.535714285714</v>
      </c>
      <c r="CB202">
        <v>30.71707142857143</v>
      </c>
      <c r="CC202">
        <v>3.32965</v>
      </c>
      <c r="CD202">
        <v>3.1105771428571432</v>
      </c>
      <c r="CE202">
        <v>25.775300000000001</v>
      </c>
      <c r="CF202">
        <v>24.631985714285719</v>
      </c>
      <c r="CG202">
        <v>1199.974285714286</v>
      </c>
      <c r="CH202">
        <v>0.49998642857142861</v>
      </c>
      <c r="CI202">
        <v>0.50001357142857139</v>
      </c>
      <c r="CJ202">
        <v>0</v>
      </c>
      <c r="CK202">
        <v>1354.01</v>
      </c>
      <c r="CL202">
        <v>4.9990899999999998</v>
      </c>
      <c r="CM202">
        <v>14629</v>
      </c>
      <c r="CN202">
        <v>9557.5942857142854</v>
      </c>
      <c r="CO202">
        <v>41.186999999999998</v>
      </c>
      <c r="CP202">
        <v>42.811999999999998</v>
      </c>
      <c r="CQ202">
        <v>41.936999999999998</v>
      </c>
      <c r="CR202">
        <v>41.936999999999998</v>
      </c>
      <c r="CS202">
        <v>42.544285714285706</v>
      </c>
      <c r="CT202">
        <v>597.47</v>
      </c>
      <c r="CU202">
        <v>597.50428571428586</v>
      </c>
      <c r="CV202">
        <v>0</v>
      </c>
      <c r="CW202">
        <v>1678120339.5999999</v>
      </c>
      <c r="CX202">
        <v>0</v>
      </c>
      <c r="CY202">
        <v>1678116306.0999999</v>
      </c>
      <c r="CZ202" t="s">
        <v>356</v>
      </c>
      <c r="DA202">
        <v>1678116302.5999999</v>
      </c>
      <c r="DB202">
        <v>1678116306.0999999</v>
      </c>
      <c r="DC202">
        <v>12</v>
      </c>
      <c r="DD202">
        <v>3.5000000000000003E-2</v>
      </c>
      <c r="DE202">
        <v>0.05</v>
      </c>
      <c r="DF202">
        <v>-6.1040000000000001</v>
      </c>
      <c r="DG202">
        <v>0.249</v>
      </c>
      <c r="DH202">
        <v>413</v>
      </c>
      <c r="DI202">
        <v>32</v>
      </c>
      <c r="DJ202">
        <v>0.5</v>
      </c>
      <c r="DK202">
        <v>0.15</v>
      </c>
      <c r="DL202">
        <v>-27.720095121951221</v>
      </c>
      <c r="DM202">
        <v>0.73781602787454637</v>
      </c>
      <c r="DN202">
        <v>0.131196146119817</v>
      </c>
      <c r="DO202">
        <v>0</v>
      </c>
      <c r="DP202">
        <v>2.178368048780488</v>
      </c>
      <c r="DQ202">
        <v>-0.1116501742160243</v>
      </c>
      <c r="DR202">
        <v>1.108348127477791E-2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3.29793</v>
      </c>
      <c r="EB202">
        <v>2.6253600000000001</v>
      </c>
      <c r="EC202">
        <v>0.21195</v>
      </c>
      <c r="ED202">
        <v>0.212532</v>
      </c>
      <c r="EE202">
        <v>0.13648399999999999</v>
      </c>
      <c r="EF202">
        <v>0.12919800000000001</v>
      </c>
      <c r="EG202">
        <v>23813.4</v>
      </c>
      <c r="EH202">
        <v>24142.7</v>
      </c>
      <c r="EI202">
        <v>28114.1</v>
      </c>
      <c r="EJ202">
        <v>29506.6</v>
      </c>
      <c r="EK202">
        <v>33430.400000000001</v>
      </c>
      <c r="EL202">
        <v>35666.300000000003</v>
      </c>
      <c r="EM202">
        <v>39700.1</v>
      </c>
      <c r="EN202">
        <v>42157.2</v>
      </c>
      <c r="EO202">
        <v>2.2478699999999998</v>
      </c>
      <c r="EP202">
        <v>2.22105</v>
      </c>
      <c r="EQ202">
        <v>0.12795300000000001</v>
      </c>
      <c r="ER202">
        <v>0</v>
      </c>
      <c r="ES202">
        <v>29.822099999999999</v>
      </c>
      <c r="ET202">
        <v>999.9</v>
      </c>
      <c r="EU202">
        <v>74.2</v>
      </c>
      <c r="EV202">
        <v>32.6</v>
      </c>
      <c r="EW202">
        <v>36.191299999999998</v>
      </c>
      <c r="EX202">
        <v>56.907200000000003</v>
      </c>
      <c r="EY202">
        <v>-4.1586499999999997</v>
      </c>
      <c r="EZ202">
        <v>2</v>
      </c>
      <c r="FA202">
        <v>0.34563300000000002</v>
      </c>
      <c r="FB202">
        <v>-0.45811800000000003</v>
      </c>
      <c r="FC202">
        <v>20.2746</v>
      </c>
      <c r="FD202">
        <v>5.2204300000000003</v>
      </c>
      <c r="FE202">
        <v>12.0055</v>
      </c>
      <c r="FF202">
        <v>4.9871499999999997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1.86222</v>
      </c>
      <c r="FN202">
        <v>1.8643099999999999</v>
      </c>
      <c r="FO202">
        <v>1.8603499999999999</v>
      </c>
      <c r="FP202">
        <v>1.8611</v>
      </c>
      <c r="FQ202">
        <v>1.8602000000000001</v>
      </c>
      <c r="FR202">
        <v>1.86188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-7.84</v>
      </c>
      <c r="GH202">
        <v>0.25369999999999998</v>
      </c>
      <c r="GI202">
        <v>-4.4273770621571362</v>
      </c>
      <c r="GJ202">
        <v>-4.6782648166075668E-3</v>
      </c>
      <c r="GK202">
        <v>2.0645039605938809E-6</v>
      </c>
      <c r="GL202">
        <v>-4.2957140779123221E-10</v>
      </c>
      <c r="GM202">
        <v>-7.2769555290842433E-2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66.599999999999994</v>
      </c>
      <c r="GV202">
        <v>66.5</v>
      </c>
      <c r="GW202">
        <v>3.28613</v>
      </c>
      <c r="GX202">
        <v>2.50122</v>
      </c>
      <c r="GY202">
        <v>2.04834</v>
      </c>
      <c r="GZ202">
        <v>2.6220699999999999</v>
      </c>
      <c r="HA202">
        <v>2.1972700000000001</v>
      </c>
      <c r="HB202">
        <v>2.3315399999999999</v>
      </c>
      <c r="HC202">
        <v>37.481900000000003</v>
      </c>
      <c r="HD202">
        <v>14.6837</v>
      </c>
      <c r="HE202">
        <v>18</v>
      </c>
      <c r="HF202">
        <v>709.42</v>
      </c>
      <c r="HG202">
        <v>766.423</v>
      </c>
      <c r="HH202">
        <v>31.000499999999999</v>
      </c>
      <c r="HI202">
        <v>31.809899999999999</v>
      </c>
      <c r="HJ202">
        <v>30.000299999999999</v>
      </c>
      <c r="HK202">
        <v>31.756399999999999</v>
      </c>
      <c r="HL202">
        <v>31.767299999999999</v>
      </c>
      <c r="HM202">
        <v>65.715000000000003</v>
      </c>
      <c r="HN202">
        <v>19.717099999999999</v>
      </c>
      <c r="HO202">
        <v>100</v>
      </c>
      <c r="HP202">
        <v>31</v>
      </c>
      <c r="HQ202">
        <v>1251.23</v>
      </c>
      <c r="HR202">
        <v>30.702000000000002</v>
      </c>
      <c r="HS202">
        <v>99.089299999999994</v>
      </c>
      <c r="HT202">
        <v>97.7761</v>
      </c>
    </row>
    <row r="203" spans="1:228" x14ac:dyDescent="0.2">
      <c r="A203">
        <v>188</v>
      </c>
      <c r="B203">
        <v>1678120301.5999999</v>
      </c>
      <c r="C203">
        <v>746.5</v>
      </c>
      <c r="D203" t="s">
        <v>735</v>
      </c>
      <c r="E203" t="s">
        <v>736</v>
      </c>
      <c r="F203">
        <v>4</v>
      </c>
      <c r="G203">
        <v>1678120299.2874999</v>
      </c>
      <c r="H203">
        <f t="shared" si="68"/>
        <v>2.4229734978616891E-3</v>
      </c>
      <c r="I203">
        <f t="shared" si="69"/>
        <v>2.422973497861689</v>
      </c>
      <c r="J203">
        <f t="shared" si="70"/>
        <v>16.170544194446848</v>
      </c>
      <c r="K203">
        <f t="shared" si="71"/>
        <v>1213.2149999999999</v>
      </c>
      <c r="L203">
        <f t="shared" si="72"/>
        <v>1032.5957557046004</v>
      </c>
      <c r="M203">
        <f t="shared" si="73"/>
        <v>104.66951292224623</v>
      </c>
      <c r="N203">
        <f t="shared" si="74"/>
        <v>122.97806030910186</v>
      </c>
      <c r="O203">
        <f t="shared" si="75"/>
        <v>0.17229475557387958</v>
      </c>
      <c r="P203">
        <f t="shared" si="76"/>
        <v>2.7657308789744657</v>
      </c>
      <c r="Q203">
        <f t="shared" si="77"/>
        <v>0.16654627672535757</v>
      </c>
      <c r="R203">
        <f t="shared" si="78"/>
        <v>0.10459192340929596</v>
      </c>
      <c r="S203">
        <f t="shared" si="79"/>
        <v>226.12153123467192</v>
      </c>
      <c r="T203">
        <f t="shared" si="80"/>
        <v>32.769554452947006</v>
      </c>
      <c r="U203">
        <f t="shared" si="81"/>
        <v>31.901362500000001</v>
      </c>
      <c r="V203">
        <f t="shared" si="82"/>
        <v>4.7484889265902632</v>
      </c>
      <c r="W203">
        <f t="shared" si="83"/>
        <v>69.671297027762506</v>
      </c>
      <c r="X203">
        <f t="shared" si="84"/>
        <v>3.3325722402014764</v>
      </c>
      <c r="Y203">
        <f t="shared" si="85"/>
        <v>4.7832785987513882</v>
      </c>
      <c r="Z203">
        <f t="shared" si="86"/>
        <v>1.4159166863887869</v>
      </c>
      <c r="AA203">
        <f t="shared" si="87"/>
        <v>-106.85313125570049</v>
      </c>
      <c r="AB203">
        <f t="shared" si="88"/>
        <v>19.225365595800664</v>
      </c>
      <c r="AC203">
        <f t="shared" si="89"/>
        <v>1.5759029389004628</v>
      </c>
      <c r="AD203">
        <f t="shared" si="90"/>
        <v>140.06966851367255</v>
      </c>
      <c r="AE203">
        <f t="shared" si="91"/>
        <v>26.6525183309836</v>
      </c>
      <c r="AF203">
        <f t="shared" si="92"/>
        <v>2.4193038076651421</v>
      </c>
      <c r="AG203">
        <f t="shared" si="93"/>
        <v>16.170544194446848</v>
      </c>
      <c r="AH203">
        <v>1279.096237725955</v>
      </c>
      <c r="AI203">
        <v>1257.479696969697</v>
      </c>
      <c r="AJ203">
        <v>1.673409704066809</v>
      </c>
      <c r="AK203">
        <v>60.517425008819501</v>
      </c>
      <c r="AL203">
        <f t="shared" si="94"/>
        <v>2.422973497861689</v>
      </c>
      <c r="AM203">
        <v>30.71702412663808</v>
      </c>
      <c r="AN203">
        <v>32.879925454545479</v>
      </c>
      <c r="AO203">
        <v>2.8249209602601179E-6</v>
      </c>
      <c r="AP203">
        <v>101.17215150411209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47435.651420212744</v>
      </c>
      <c r="AV203">
        <f t="shared" si="98"/>
        <v>1200.0337500000001</v>
      </c>
      <c r="AW203">
        <f t="shared" si="99"/>
        <v>1025.9538135930943</v>
      </c>
      <c r="AX203">
        <f t="shared" si="100"/>
        <v>0.85493746621134137</v>
      </c>
      <c r="AY203">
        <f t="shared" si="101"/>
        <v>0.1884293097878888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1678120299.2874999</v>
      </c>
      <c r="BF203">
        <v>1213.2149999999999</v>
      </c>
      <c r="BG203">
        <v>1240.5250000000001</v>
      </c>
      <c r="BH203">
        <v>32.8768125</v>
      </c>
      <c r="BI203">
        <v>30.717162500000001</v>
      </c>
      <c r="BJ203">
        <v>1221.0587499999999</v>
      </c>
      <c r="BK203">
        <v>32.623049999999999</v>
      </c>
      <c r="BL203">
        <v>650.04</v>
      </c>
      <c r="BM203">
        <v>101.26524999999999</v>
      </c>
      <c r="BN203">
        <v>0.10018012499999999</v>
      </c>
      <c r="BO203">
        <v>32.030299999999997</v>
      </c>
      <c r="BP203">
        <v>31.901362500000001</v>
      </c>
      <c r="BQ203">
        <v>999.9</v>
      </c>
      <c r="BR203">
        <v>0</v>
      </c>
      <c r="BS203">
        <v>0</v>
      </c>
      <c r="BT203">
        <v>8980.46875</v>
      </c>
      <c r="BU203">
        <v>0</v>
      </c>
      <c r="BV203">
        <v>119.26412500000001</v>
      </c>
      <c r="BW203">
        <v>-27.311087499999999</v>
      </c>
      <c r="BX203">
        <v>1254.4575</v>
      </c>
      <c r="BY203">
        <v>1279.8399999999999</v>
      </c>
      <c r="BZ203">
        <v>2.1596462500000002</v>
      </c>
      <c r="CA203">
        <v>1240.5250000000001</v>
      </c>
      <c r="CB203">
        <v>30.717162500000001</v>
      </c>
      <c r="CC203">
        <v>3.3292825000000001</v>
      </c>
      <c r="CD203">
        <v>3.1105849999999999</v>
      </c>
      <c r="CE203">
        <v>25.773425</v>
      </c>
      <c r="CF203">
        <v>24.632024999999999</v>
      </c>
      <c r="CG203">
        <v>1200.0337500000001</v>
      </c>
      <c r="CH203">
        <v>0.50000325000000001</v>
      </c>
      <c r="CI203">
        <v>0.49999687500000001</v>
      </c>
      <c r="CJ203">
        <v>0</v>
      </c>
      <c r="CK203">
        <v>1353.8</v>
      </c>
      <c r="CL203">
        <v>4.9990899999999998</v>
      </c>
      <c r="CM203">
        <v>14627.475</v>
      </c>
      <c r="CN203">
        <v>9558.1275000000005</v>
      </c>
      <c r="CO203">
        <v>41.186999999999998</v>
      </c>
      <c r="CP203">
        <v>42.811999999999998</v>
      </c>
      <c r="CQ203">
        <v>41.936999999999998</v>
      </c>
      <c r="CR203">
        <v>41.936999999999998</v>
      </c>
      <c r="CS203">
        <v>42.538749999999993</v>
      </c>
      <c r="CT203">
        <v>597.51874999999995</v>
      </c>
      <c r="CU203">
        <v>597.5150000000001</v>
      </c>
      <c r="CV203">
        <v>0</v>
      </c>
      <c r="CW203">
        <v>1678120343.8</v>
      </c>
      <c r="CX203">
        <v>0</v>
      </c>
      <c r="CY203">
        <v>1678116306.0999999</v>
      </c>
      <c r="CZ203" t="s">
        <v>356</v>
      </c>
      <c r="DA203">
        <v>1678116302.5999999</v>
      </c>
      <c r="DB203">
        <v>1678116306.0999999</v>
      </c>
      <c r="DC203">
        <v>12</v>
      </c>
      <c r="DD203">
        <v>3.5000000000000003E-2</v>
      </c>
      <c r="DE203">
        <v>0.05</v>
      </c>
      <c r="DF203">
        <v>-6.1040000000000001</v>
      </c>
      <c r="DG203">
        <v>0.249</v>
      </c>
      <c r="DH203">
        <v>413</v>
      </c>
      <c r="DI203">
        <v>32</v>
      </c>
      <c r="DJ203">
        <v>0.5</v>
      </c>
      <c r="DK203">
        <v>0.15</v>
      </c>
      <c r="DL203">
        <v>-27.631919512195129</v>
      </c>
      <c r="DM203">
        <v>1.7318341463414391</v>
      </c>
      <c r="DN203">
        <v>0.20721046943546181</v>
      </c>
      <c r="DO203">
        <v>0</v>
      </c>
      <c r="DP203">
        <v>2.171614390243902</v>
      </c>
      <c r="DQ203">
        <v>-9.9836864111497184E-2</v>
      </c>
      <c r="DR203">
        <v>1.004087598179842E-2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3.2980800000000001</v>
      </c>
      <c r="EB203">
        <v>2.62521</v>
      </c>
      <c r="EC203">
        <v>0.212649</v>
      </c>
      <c r="ED203">
        <v>0.213232</v>
      </c>
      <c r="EE203">
        <v>0.136492</v>
      </c>
      <c r="EF203">
        <v>0.12920100000000001</v>
      </c>
      <c r="EG203">
        <v>23792.3</v>
      </c>
      <c r="EH203">
        <v>24120.799999999999</v>
      </c>
      <c r="EI203">
        <v>28114.2</v>
      </c>
      <c r="EJ203">
        <v>29506.1</v>
      </c>
      <c r="EK203">
        <v>33430.400000000001</v>
      </c>
      <c r="EL203">
        <v>35666.1</v>
      </c>
      <c r="EM203">
        <v>39700.5</v>
      </c>
      <c r="EN203">
        <v>42157.1</v>
      </c>
      <c r="EO203">
        <v>2.2477800000000001</v>
      </c>
      <c r="EP203">
        <v>2.2210700000000001</v>
      </c>
      <c r="EQ203">
        <v>0.127662</v>
      </c>
      <c r="ER203">
        <v>0</v>
      </c>
      <c r="ES203">
        <v>29.818200000000001</v>
      </c>
      <c r="ET203">
        <v>999.9</v>
      </c>
      <c r="EU203">
        <v>74.2</v>
      </c>
      <c r="EV203">
        <v>32.6</v>
      </c>
      <c r="EW203">
        <v>36.191400000000002</v>
      </c>
      <c r="EX203">
        <v>56.667200000000001</v>
      </c>
      <c r="EY203">
        <v>-4.3028899999999997</v>
      </c>
      <c r="EZ203">
        <v>2</v>
      </c>
      <c r="FA203">
        <v>0.34588400000000002</v>
      </c>
      <c r="FB203">
        <v>-0.45544400000000002</v>
      </c>
      <c r="FC203">
        <v>20.2746</v>
      </c>
      <c r="FD203">
        <v>5.2208800000000002</v>
      </c>
      <c r="FE203">
        <v>12.005000000000001</v>
      </c>
      <c r="FF203">
        <v>4.9872500000000004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1.86222</v>
      </c>
      <c r="FN203">
        <v>1.8643099999999999</v>
      </c>
      <c r="FO203">
        <v>1.8603499999999999</v>
      </c>
      <c r="FP203">
        <v>1.8611</v>
      </c>
      <c r="FQ203">
        <v>1.8602000000000001</v>
      </c>
      <c r="FR203">
        <v>1.86189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-7.85</v>
      </c>
      <c r="GH203">
        <v>0.25369999999999998</v>
      </c>
      <c r="GI203">
        <v>-4.4273770621571362</v>
      </c>
      <c r="GJ203">
        <v>-4.6782648166075668E-3</v>
      </c>
      <c r="GK203">
        <v>2.0645039605938809E-6</v>
      </c>
      <c r="GL203">
        <v>-4.2957140779123221E-10</v>
      </c>
      <c r="GM203">
        <v>-7.2769555290842433E-2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66.7</v>
      </c>
      <c r="GV203">
        <v>66.599999999999994</v>
      </c>
      <c r="GW203">
        <v>3.29956</v>
      </c>
      <c r="GX203">
        <v>2.5061</v>
      </c>
      <c r="GY203">
        <v>2.04834</v>
      </c>
      <c r="GZ203">
        <v>2.6220699999999999</v>
      </c>
      <c r="HA203">
        <v>2.1972700000000001</v>
      </c>
      <c r="HB203">
        <v>2.2741699999999998</v>
      </c>
      <c r="HC203">
        <v>37.481900000000003</v>
      </c>
      <c r="HD203">
        <v>14.6661</v>
      </c>
      <c r="HE203">
        <v>18</v>
      </c>
      <c r="HF203">
        <v>709.35199999999998</v>
      </c>
      <c r="HG203">
        <v>766.46600000000001</v>
      </c>
      <c r="HH203">
        <v>31.000699999999998</v>
      </c>
      <c r="HI203">
        <v>31.811299999999999</v>
      </c>
      <c r="HJ203">
        <v>30.000299999999999</v>
      </c>
      <c r="HK203">
        <v>31.7578</v>
      </c>
      <c r="HL203">
        <v>31.768699999999999</v>
      </c>
      <c r="HM203">
        <v>65.993600000000001</v>
      </c>
      <c r="HN203">
        <v>19.717099999999999</v>
      </c>
      <c r="HO203">
        <v>100</v>
      </c>
      <c r="HP203">
        <v>31</v>
      </c>
      <c r="HQ203">
        <v>1257.92</v>
      </c>
      <c r="HR203">
        <v>30.7102</v>
      </c>
      <c r="HS203">
        <v>99.090100000000007</v>
      </c>
      <c r="HT203">
        <v>97.775199999999998</v>
      </c>
    </row>
    <row r="204" spans="1:228" x14ac:dyDescent="0.2">
      <c r="A204">
        <v>189</v>
      </c>
      <c r="B204">
        <v>1678120305.5999999</v>
      </c>
      <c r="C204">
        <v>750.5</v>
      </c>
      <c r="D204" t="s">
        <v>737</v>
      </c>
      <c r="E204" t="s">
        <v>738</v>
      </c>
      <c r="F204">
        <v>4</v>
      </c>
      <c r="G204">
        <v>1678120303.5999999</v>
      </c>
      <c r="H204">
        <f t="shared" si="68"/>
        <v>2.422082233900523E-3</v>
      </c>
      <c r="I204">
        <f t="shared" si="69"/>
        <v>2.422082233900523</v>
      </c>
      <c r="J204">
        <f t="shared" si="70"/>
        <v>16.172788396056308</v>
      </c>
      <c r="K204">
        <f t="shared" si="71"/>
        <v>1220.19</v>
      </c>
      <c r="L204">
        <f t="shared" si="72"/>
        <v>1039.7566240202918</v>
      </c>
      <c r="M204">
        <f t="shared" si="73"/>
        <v>105.39458401427569</v>
      </c>
      <c r="N204">
        <f t="shared" si="74"/>
        <v>123.68415309645509</v>
      </c>
      <c r="O204">
        <f t="shared" si="75"/>
        <v>0.1726387407998182</v>
      </c>
      <c r="P204">
        <f t="shared" si="76"/>
        <v>2.7718936003061514</v>
      </c>
      <c r="Q204">
        <f t="shared" si="77"/>
        <v>0.16688006924878829</v>
      </c>
      <c r="R204">
        <f t="shared" si="78"/>
        <v>0.10480143475220707</v>
      </c>
      <c r="S204">
        <f t="shared" si="79"/>
        <v>226.12293909321397</v>
      </c>
      <c r="T204">
        <f t="shared" si="80"/>
        <v>32.768586873895053</v>
      </c>
      <c r="U204">
        <f t="shared" si="81"/>
        <v>31.890085714285711</v>
      </c>
      <c r="V204">
        <f t="shared" si="82"/>
        <v>4.7454567482138801</v>
      </c>
      <c r="W204">
        <f t="shared" si="83"/>
        <v>69.676616923029002</v>
      </c>
      <c r="X204">
        <f t="shared" si="84"/>
        <v>3.3328832854389057</v>
      </c>
      <c r="Y204">
        <f t="shared" si="85"/>
        <v>4.7833598022141421</v>
      </c>
      <c r="Z204">
        <f t="shared" si="86"/>
        <v>1.4125734627749744</v>
      </c>
      <c r="AA204">
        <f t="shared" si="87"/>
        <v>-106.81382651501306</v>
      </c>
      <c r="AB204">
        <f t="shared" si="88"/>
        <v>20.998219886303097</v>
      </c>
      <c r="AC204">
        <f t="shared" si="89"/>
        <v>1.7173042943807943</v>
      </c>
      <c r="AD204">
        <f t="shared" si="90"/>
        <v>142.02463675888481</v>
      </c>
      <c r="AE204">
        <f t="shared" si="91"/>
        <v>26.823339617244727</v>
      </c>
      <c r="AF204">
        <f t="shared" si="92"/>
        <v>2.422105614782732</v>
      </c>
      <c r="AG204">
        <f t="shared" si="93"/>
        <v>16.172788396056308</v>
      </c>
      <c r="AH204">
        <v>1285.9391830286229</v>
      </c>
      <c r="AI204">
        <v>1264.242303030303</v>
      </c>
      <c r="AJ204">
        <v>1.6940011731220279</v>
      </c>
      <c r="AK204">
        <v>60.517425008819501</v>
      </c>
      <c r="AL204">
        <f t="shared" si="94"/>
        <v>2.422082233900523</v>
      </c>
      <c r="AM204">
        <v>30.717848564582631</v>
      </c>
      <c r="AN204">
        <v>32.880117575757559</v>
      </c>
      <c r="AO204">
        <v>3.9319325804314604E-6</v>
      </c>
      <c r="AP204">
        <v>101.17215150411209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47605.771799227179</v>
      </c>
      <c r="AV204">
        <f t="shared" si="98"/>
        <v>1200.031428571428</v>
      </c>
      <c r="AW204">
        <f t="shared" si="99"/>
        <v>1025.9527850223903</v>
      </c>
      <c r="AX204">
        <f t="shared" si="100"/>
        <v>0.85493826294510566</v>
      </c>
      <c r="AY204">
        <f t="shared" si="101"/>
        <v>0.18843084748405381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1678120303.5999999</v>
      </c>
      <c r="BF204">
        <v>1220.19</v>
      </c>
      <c r="BG204">
        <v>1247.6785714285711</v>
      </c>
      <c r="BH204">
        <v>32.880128571428571</v>
      </c>
      <c r="BI204">
        <v>30.71781428571429</v>
      </c>
      <c r="BJ204">
        <v>1228.045714285714</v>
      </c>
      <c r="BK204">
        <v>32.626342857142852</v>
      </c>
      <c r="BL204">
        <v>649.98871428571431</v>
      </c>
      <c r="BM204">
        <v>101.2648571428571</v>
      </c>
      <c r="BN204">
        <v>9.9809914285714285E-2</v>
      </c>
      <c r="BO204">
        <v>32.0306</v>
      </c>
      <c r="BP204">
        <v>31.890085714285711</v>
      </c>
      <c r="BQ204">
        <v>999.89999999999986</v>
      </c>
      <c r="BR204">
        <v>0</v>
      </c>
      <c r="BS204">
        <v>0</v>
      </c>
      <c r="BT204">
        <v>9013.2142857142862</v>
      </c>
      <c r="BU204">
        <v>0</v>
      </c>
      <c r="BV204">
        <v>119.009</v>
      </c>
      <c r="BW204">
        <v>-27.487757142857141</v>
      </c>
      <c r="BX204">
        <v>1261.6757142857141</v>
      </c>
      <c r="BY204">
        <v>1287.218571428572</v>
      </c>
      <c r="BZ204">
        <v>2.1623000000000001</v>
      </c>
      <c r="CA204">
        <v>1247.6785714285711</v>
      </c>
      <c r="CB204">
        <v>30.71781428571429</v>
      </c>
      <c r="CC204">
        <v>3.3296000000000001</v>
      </c>
      <c r="CD204">
        <v>3.110632857142857</v>
      </c>
      <c r="CE204">
        <v>25.775028571428571</v>
      </c>
      <c r="CF204">
        <v>24.632257142857149</v>
      </c>
      <c r="CG204">
        <v>1200.031428571428</v>
      </c>
      <c r="CH204">
        <v>0.49997414285714292</v>
      </c>
      <c r="CI204">
        <v>0.50002585714285708</v>
      </c>
      <c r="CJ204">
        <v>0</v>
      </c>
      <c r="CK204">
        <v>1353.52</v>
      </c>
      <c r="CL204">
        <v>4.9990899999999998</v>
      </c>
      <c r="CM204">
        <v>14621.32857142857</v>
      </c>
      <c r="CN204">
        <v>9558.0028571428575</v>
      </c>
      <c r="CO204">
        <v>41.186999999999998</v>
      </c>
      <c r="CP204">
        <v>42.811999999999998</v>
      </c>
      <c r="CQ204">
        <v>41.954999999999998</v>
      </c>
      <c r="CR204">
        <v>41.936999999999998</v>
      </c>
      <c r="CS204">
        <v>42.5</v>
      </c>
      <c r="CT204">
        <v>597.48571428571427</v>
      </c>
      <c r="CU204">
        <v>597.54571428571421</v>
      </c>
      <c r="CV204">
        <v>0</v>
      </c>
      <c r="CW204">
        <v>1678120348</v>
      </c>
      <c r="CX204">
        <v>0</v>
      </c>
      <c r="CY204">
        <v>1678116306.0999999</v>
      </c>
      <c r="CZ204" t="s">
        <v>356</v>
      </c>
      <c r="DA204">
        <v>1678116302.5999999</v>
      </c>
      <c r="DB204">
        <v>1678116306.0999999</v>
      </c>
      <c r="DC204">
        <v>12</v>
      </c>
      <c r="DD204">
        <v>3.5000000000000003E-2</v>
      </c>
      <c r="DE204">
        <v>0.05</v>
      </c>
      <c r="DF204">
        <v>-6.1040000000000001</v>
      </c>
      <c r="DG204">
        <v>0.249</v>
      </c>
      <c r="DH204">
        <v>413</v>
      </c>
      <c r="DI204">
        <v>32</v>
      </c>
      <c r="DJ204">
        <v>0.5</v>
      </c>
      <c r="DK204">
        <v>0.15</v>
      </c>
      <c r="DL204">
        <v>-27.569558536585362</v>
      </c>
      <c r="DM204">
        <v>1.5900689895469771</v>
      </c>
      <c r="DN204">
        <v>0.20258408308603509</v>
      </c>
      <c r="DO204">
        <v>0</v>
      </c>
      <c r="DP204">
        <v>2.1667051219512188</v>
      </c>
      <c r="DQ204">
        <v>-6.1000348432053569E-2</v>
      </c>
      <c r="DR204">
        <v>6.7313207206063496E-3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3.2979799999999999</v>
      </c>
      <c r="EB204">
        <v>2.6252800000000001</v>
      </c>
      <c r="EC204">
        <v>0.21334800000000001</v>
      </c>
      <c r="ED204">
        <v>0.213925</v>
      </c>
      <c r="EE204">
        <v>0.13649600000000001</v>
      </c>
      <c r="EF204">
        <v>0.12920000000000001</v>
      </c>
      <c r="EG204">
        <v>23770.9</v>
      </c>
      <c r="EH204">
        <v>24099.200000000001</v>
      </c>
      <c r="EI204">
        <v>28114</v>
      </c>
      <c r="EJ204">
        <v>29505.7</v>
      </c>
      <c r="EK204">
        <v>33430.199999999997</v>
      </c>
      <c r="EL204">
        <v>35665.599999999999</v>
      </c>
      <c r="EM204">
        <v>39700.400000000001</v>
      </c>
      <c r="EN204">
        <v>42156.5</v>
      </c>
      <c r="EO204">
        <v>2.24783</v>
      </c>
      <c r="EP204">
        <v>2.2210700000000001</v>
      </c>
      <c r="EQ204">
        <v>0.12795599999999999</v>
      </c>
      <c r="ER204">
        <v>0</v>
      </c>
      <c r="ES204">
        <v>29.8156</v>
      </c>
      <c r="ET204">
        <v>999.9</v>
      </c>
      <c r="EU204">
        <v>74.2</v>
      </c>
      <c r="EV204">
        <v>32.6</v>
      </c>
      <c r="EW204">
        <v>36.188699999999997</v>
      </c>
      <c r="EX204">
        <v>56.097200000000001</v>
      </c>
      <c r="EY204">
        <v>-4.2668299999999997</v>
      </c>
      <c r="EZ204">
        <v>2</v>
      </c>
      <c r="FA204">
        <v>0.345889</v>
      </c>
      <c r="FB204">
        <v>-0.45246700000000001</v>
      </c>
      <c r="FC204">
        <v>20.2746</v>
      </c>
      <c r="FD204">
        <v>5.2201399999999998</v>
      </c>
      <c r="FE204">
        <v>12.0053</v>
      </c>
      <c r="FF204">
        <v>4.9868499999999996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1.8622099999999999</v>
      </c>
      <c r="FN204">
        <v>1.86432</v>
      </c>
      <c r="FO204">
        <v>1.8603499999999999</v>
      </c>
      <c r="FP204">
        <v>1.8611</v>
      </c>
      <c r="FQ204">
        <v>1.8602000000000001</v>
      </c>
      <c r="FR204">
        <v>1.86191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-7.86</v>
      </c>
      <c r="GH204">
        <v>0.25369999999999998</v>
      </c>
      <c r="GI204">
        <v>-4.4273770621571362</v>
      </c>
      <c r="GJ204">
        <v>-4.6782648166075668E-3</v>
      </c>
      <c r="GK204">
        <v>2.0645039605938809E-6</v>
      </c>
      <c r="GL204">
        <v>-4.2957140779123221E-10</v>
      </c>
      <c r="GM204">
        <v>-7.2769555290842433E-2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66.7</v>
      </c>
      <c r="GV204">
        <v>66.7</v>
      </c>
      <c r="GW204">
        <v>3.3142100000000001</v>
      </c>
      <c r="GX204">
        <v>2.49634</v>
      </c>
      <c r="GY204">
        <v>2.04834</v>
      </c>
      <c r="GZ204">
        <v>2.6220699999999999</v>
      </c>
      <c r="HA204">
        <v>2.1972700000000001</v>
      </c>
      <c r="HB204">
        <v>2.32178</v>
      </c>
      <c r="HC204">
        <v>37.481900000000003</v>
      </c>
      <c r="HD204">
        <v>14.6837</v>
      </c>
      <c r="HE204">
        <v>18</v>
      </c>
      <c r="HF204">
        <v>709.42600000000004</v>
      </c>
      <c r="HG204">
        <v>766.495</v>
      </c>
      <c r="HH204">
        <v>31.000800000000002</v>
      </c>
      <c r="HI204">
        <v>31.813300000000002</v>
      </c>
      <c r="HJ204">
        <v>30.0001</v>
      </c>
      <c r="HK204">
        <v>31.7605</v>
      </c>
      <c r="HL204">
        <v>31.770800000000001</v>
      </c>
      <c r="HM204">
        <v>66.276700000000005</v>
      </c>
      <c r="HN204">
        <v>19.717099999999999</v>
      </c>
      <c r="HO204">
        <v>100</v>
      </c>
      <c r="HP204">
        <v>31</v>
      </c>
      <c r="HQ204">
        <v>1264.6099999999999</v>
      </c>
      <c r="HR204">
        <v>30.7121</v>
      </c>
      <c r="HS204">
        <v>99.089699999999993</v>
      </c>
      <c r="HT204">
        <v>97.773899999999998</v>
      </c>
    </row>
    <row r="205" spans="1:228" x14ac:dyDescent="0.2">
      <c r="A205">
        <v>190</v>
      </c>
      <c r="B205">
        <v>1678120309.5999999</v>
      </c>
      <c r="C205">
        <v>754.5</v>
      </c>
      <c r="D205" t="s">
        <v>739</v>
      </c>
      <c r="E205" t="s">
        <v>740</v>
      </c>
      <c r="F205">
        <v>4</v>
      </c>
      <c r="G205">
        <v>1678120307.2874999</v>
      </c>
      <c r="H205">
        <f t="shared" si="68"/>
        <v>2.4155552121060187E-3</v>
      </c>
      <c r="I205">
        <f t="shared" si="69"/>
        <v>2.4155552121060189</v>
      </c>
      <c r="J205">
        <f t="shared" si="70"/>
        <v>15.779248852367331</v>
      </c>
      <c r="K205">
        <f t="shared" si="71"/>
        <v>1226.3387499999999</v>
      </c>
      <c r="L205">
        <f t="shared" si="72"/>
        <v>1048.8987745997058</v>
      </c>
      <c r="M205">
        <f t="shared" si="73"/>
        <v>106.32312793613751</v>
      </c>
      <c r="N205">
        <f t="shared" si="74"/>
        <v>124.30958541166504</v>
      </c>
      <c r="O205">
        <f t="shared" si="75"/>
        <v>0.17198726916488141</v>
      </c>
      <c r="P205">
        <f t="shared" si="76"/>
        <v>2.7689452233766865</v>
      </c>
      <c r="Q205">
        <f t="shared" si="77"/>
        <v>0.16626533472262561</v>
      </c>
      <c r="R205">
        <f t="shared" si="78"/>
        <v>0.10441406870821532</v>
      </c>
      <c r="S205">
        <f t="shared" si="79"/>
        <v>226.12385098500209</v>
      </c>
      <c r="T205">
        <f t="shared" si="80"/>
        <v>32.771488309450824</v>
      </c>
      <c r="U205">
        <f t="shared" si="81"/>
        <v>31.894974999999999</v>
      </c>
      <c r="V205">
        <f t="shared" si="82"/>
        <v>4.7467712053554365</v>
      </c>
      <c r="W205">
        <f t="shared" si="83"/>
        <v>69.67290519255269</v>
      </c>
      <c r="X205">
        <f t="shared" si="84"/>
        <v>3.3327788196345143</v>
      </c>
      <c r="Y205">
        <f t="shared" si="85"/>
        <v>4.7834646917963655</v>
      </c>
      <c r="Z205">
        <f t="shared" si="86"/>
        <v>1.4139923857209222</v>
      </c>
      <c r="AA205">
        <f t="shared" si="87"/>
        <v>-106.52598485387543</v>
      </c>
      <c r="AB205">
        <f t="shared" si="88"/>
        <v>20.30386097623153</v>
      </c>
      <c r="AC205">
        <f t="shared" si="89"/>
        <v>1.6623285725467822</v>
      </c>
      <c r="AD205">
        <f t="shared" si="90"/>
        <v>141.56405567990498</v>
      </c>
      <c r="AE205">
        <f t="shared" si="91"/>
        <v>26.744336750963285</v>
      </c>
      <c r="AF205">
        <f t="shared" si="92"/>
        <v>2.4184694490980783</v>
      </c>
      <c r="AG205">
        <f t="shared" si="93"/>
        <v>15.779248852367331</v>
      </c>
      <c r="AH205">
        <v>1292.702841008047</v>
      </c>
      <c r="AI205">
        <v>1271.192181818182</v>
      </c>
      <c r="AJ205">
        <v>1.744773779904953</v>
      </c>
      <c r="AK205">
        <v>60.517425008819501</v>
      </c>
      <c r="AL205">
        <f t="shared" si="94"/>
        <v>2.4155552121060189</v>
      </c>
      <c r="AM205">
        <v>30.719372912663449</v>
      </c>
      <c r="AN205">
        <v>32.875946060606033</v>
      </c>
      <c r="AO205">
        <v>-1.9161525286117621E-5</v>
      </c>
      <c r="AP205">
        <v>101.17215150411209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47524.284780785667</v>
      </c>
      <c r="AV205">
        <f t="shared" si="98"/>
        <v>1200.04375</v>
      </c>
      <c r="AW205">
        <f t="shared" si="99"/>
        <v>1025.9625885932653</v>
      </c>
      <c r="AX205">
        <f t="shared" si="100"/>
        <v>0.85493765422574408</v>
      </c>
      <c r="AY205">
        <f t="shared" si="101"/>
        <v>0.18842967265568616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1678120307.2874999</v>
      </c>
      <c r="BF205">
        <v>1226.3387499999999</v>
      </c>
      <c r="BG205">
        <v>1253.7637500000001</v>
      </c>
      <c r="BH205">
        <v>32.878525000000003</v>
      </c>
      <c r="BI205">
        <v>30.719474999999999</v>
      </c>
      <c r="BJ205">
        <v>1234.20625</v>
      </c>
      <c r="BK205">
        <v>32.624724999999998</v>
      </c>
      <c r="BL205">
        <v>649.99524999999994</v>
      </c>
      <c r="BM205">
        <v>101.266375</v>
      </c>
      <c r="BN205">
        <v>0.10005855</v>
      </c>
      <c r="BO205">
        <v>32.030987500000002</v>
      </c>
      <c r="BP205">
        <v>31.894974999999999</v>
      </c>
      <c r="BQ205">
        <v>999.9</v>
      </c>
      <c r="BR205">
        <v>0</v>
      </c>
      <c r="BS205">
        <v>0</v>
      </c>
      <c r="BT205">
        <v>8997.4212499999994</v>
      </c>
      <c r="BU205">
        <v>0</v>
      </c>
      <c r="BV205">
        <v>119.19737499999999</v>
      </c>
      <c r="BW205">
        <v>-27.42295</v>
      </c>
      <c r="BX205">
        <v>1268.03</v>
      </c>
      <c r="BY205">
        <v>1293.49875</v>
      </c>
      <c r="BZ205">
        <v>2.15903</v>
      </c>
      <c r="CA205">
        <v>1253.7637500000001</v>
      </c>
      <c r="CB205">
        <v>30.719474999999999</v>
      </c>
      <c r="CC205">
        <v>3.329485</v>
      </c>
      <c r="CD205">
        <v>3.1108500000000001</v>
      </c>
      <c r="CE205">
        <v>25.774437500000001</v>
      </c>
      <c r="CF205">
        <v>24.63345</v>
      </c>
      <c r="CG205">
        <v>1200.04375</v>
      </c>
      <c r="CH205">
        <v>0.49999424999999997</v>
      </c>
      <c r="CI205">
        <v>0.50000575000000003</v>
      </c>
      <c r="CJ205">
        <v>0</v>
      </c>
      <c r="CK205">
        <v>1353.1287500000001</v>
      </c>
      <c r="CL205">
        <v>4.9990899999999998</v>
      </c>
      <c r="CM205">
        <v>14615.262500000001</v>
      </c>
      <c r="CN205">
        <v>9558.1849999999995</v>
      </c>
      <c r="CO205">
        <v>41.186999999999998</v>
      </c>
      <c r="CP205">
        <v>42.811999999999998</v>
      </c>
      <c r="CQ205">
        <v>41.960624999999993</v>
      </c>
      <c r="CR205">
        <v>41.936999999999998</v>
      </c>
      <c r="CS205">
        <v>42.530999999999999</v>
      </c>
      <c r="CT205">
        <v>597.51625000000001</v>
      </c>
      <c r="CU205">
        <v>597.52750000000003</v>
      </c>
      <c r="CV205">
        <v>0</v>
      </c>
      <c r="CW205">
        <v>1678120351.5999999</v>
      </c>
      <c r="CX205">
        <v>0</v>
      </c>
      <c r="CY205">
        <v>1678116306.0999999</v>
      </c>
      <c r="CZ205" t="s">
        <v>356</v>
      </c>
      <c r="DA205">
        <v>1678116302.5999999</v>
      </c>
      <c r="DB205">
        <v>1678116306.0999999</v>
      </c>
      <c r="DC205">
        <v>12</v>
      </c>
      <c r="DD205">
        <v>3.5000000000000003E-2</v>
      </c>
      <c r="DE205">
        <v>0.05</v>
      </c>
      <c r="DF205">
        <v>-6.1040000000000001</v>
      </c>
      <c r="DG205">
        <v>0.249</v>
      </c>
      <c r="DH205">
        <v>413</v>
      </c>
      <c r="DI205">
        <v>32</v>
      </c>
      <c r="DJ205">
        <v>0.5</v>
      </c>
      <c r="DK205">
        <v>0.15</v>
      </c>
      <c r="DL205">
        <v>-27.507294999999999</v>
      </c>
      <c r="DM205">
        <v>1.333107692307788</v>
      </c>
      <c r="DN205">
        <v>0.18907822051997419</v>
      </c>
      <c r="DO205">
        <v>0</v>
      </c>
      <c r="DP205">
        <v>2.1633800000000001</v>
      </c>
      <c r="DQ205">
        <v>-3.3000675422144743E-2</v>
      </c>
      <c r="DR205">
        <v>4.0533979572699424E-3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3.2979400000000001</v>
      </c>
      <c r="EB205">
        <v>2.6253500000000001</v>
      </c>
      <c r="EC205">
        <v>0.21406700000000001</v>
      </c>
      <c r="ED205">
        <v>0.214643</v>
      </c>
      <c r="EE205">
        <v>0.13648199999999999</v>
      </c>
      <c r="EF205">
        <v>0.12920799999999999</v>
      </c>
      <c r="EG205">
        <v>23749.1</v>
      </c>
      <c r="EH205">
        <v>24077.9</v>
      </c>
      <c r="EI205">
        <v>28114</v>
      </c>
      <c r="EJ205">
        <v>29506.7</v>
      </c>
      <c r="EK205">
        <v>33430.400000000001</v>
      </c>
      <c r="EL205">
        <v>35666.5</v>
      </c>
      <c r="EM205">
        <v>39699.9</v>
      </c>
      <c r="EN205">
        <v>42157.8</v>
      </c>
      <c r="EO205">
        <v>2.2478500000000001</v>
      </c>
      <c r="EP205">
        <v>2.2209699999999999</v>
      </c>
      <c r="EQ205">
        <v>0.12817200000000001</v>
      </c>
      <c r="ER205">
        <v>0</v>
      </c>
      <c r="ES205">
        <v>29.814299999999999</v>
      </c>
      <c r="ET205">
        <v>999.9</v>
      </c>
      <c r="EU205">
        <v>74.2</v>
      </c>
      <c r="EV205">
        <v>32.6</v>
      </c>
      <c r="EW205">
        <v>36.192300000000003</v>
      </c>
      <c r="EX205">
        <v>56.427199999999999</v>
      </c>
      <c r="EY205">
        <v>-4.2868599999999999</v>
      </c>
      <c r="EZ205">
        <v>2</v>
      </c>
      <c r="FA205">
        <v>0.34592000000000001</v>
      </c>
      <c r="FB205">
        <v>-0.450212</v>
      </c>
      <c r="FC205">
        <v>20.2746</v>
      </c>
      <c r="FD205">
        <v>5.2202799999999998</v>
      </c>
      <c r="FE205">
        <v>12.004300000000001</v>
      </c>
      <c r="FF205">
        <v>4.9870000000000001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1.8622099999999999</v>
      </c>
      <c r="FN205">
        <v>1.86432</v>
      </c>
      <c r="FO205">
        <v>1.8603499999999999</v>
      </c>
      <c r="FP205">
        <v>1.86111</v>
      </c>
      <c r="FQ205">
        <v>1.8602000000000001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-7.87</v>
      </c>
      <c r="GH205">
        <v>0.25380000000000003</v>
      </c>
      <c r="GI205">
        <v>-4.4273770621571362</v>
      </c>
      <c r="GJ205">
        <v>-4.6782648166075668E-3</v>
      </c>
      <c r="GK205">
        <v>2.0645039605938809E-6</v>
      </c>
      <c r="GL205">
        <v>-4.2957140779123221E-10</v>
      </c>
      <c r="GM205">
        <v>-7.2769555290842433E-2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66.8</v>
      </c>
      <c r="GV205">
        <v>66.7</v>
      </c>
      <c r="GW205">
        <v>3.3276400000000002</v>
      </c>
      <c r="GX205">
        <v>2.4939</v>
      </c>
      <c r="GY205">
        <v>2.04834</v>
      </c>
      <c r="GZ205">
        <v>2.6208499999999999</v>
      </c>
      <c r="HA205">
        <v>2.1972700000000001</v>
      </c>
      <c r="HB205">
        <v>2.33643</v>
      </c>
      <c r="HC205">
        <v>37.481900000000003</v>
      </c>
      <c r="HD205">
        <v>14.6837</v>
      </c>
      <c r="HE205">
        <v>18</v>
      </c>
      <c r="HF205">
        <v>709.46400000000006</v>
      </c>
      <c r="HG205">
        <v>766.41399999999999</v>
      </c>
      <c r="HH205">
        <v>31.000699999999998</v>
      </c>
      <c r="HI205">
        <v>31.8156</v>
      </c>
      <c r="HJ205">
        <v>30.0001</v>
      </c>
      <c r="HK205">
        <v>31.7621</v>
      </c>
      <c r="HL205">
        <v>31.772200000000002</v>
      </c>
      <c r="HM205">
        <v>66.554699999999997</v>
      </c>
      <c r="HN205">
        <v>19.717099999999999</v>
      </c>
      <c r="HO205">
        <v>100</v>
      </c>
      <c r="HP205">
        <v>31</v>
      </c>
      <c r="HQ205">
        <v>1267.95</v>
      </c>
      <c r="HR205">
        <v>30.7164</v>
      </c>
      <c r="HS205">
        <v>99.088899999999995</v>
      </c>
      <c r="HT205">
        <v>97.777100000000004</v>
      </c>
    </row>
    <row r="206" spans="1:228" x14ac:dyDescent="0.2">
      <c r="A206">
        <v>191</v>
      </c>
      <c r="B206">
        <v>1678120313.5999999</v>
      </c>
      <c r="C206">
        <v>758.5</v>
      </c>
      <c r="D206" t="s">
        <v>741</v>
      </c>
      <c r="E206" t="s">
        <v>742</v>
      </c>
      <c r="F206">
        <v>4</v>
      </c>
      <c r="G206">
        <v>1678120311.5999999</v>
      </c>
      <c r="H206">
        <f t="shared" si="68"/>
        <v>2.4183810134784218E-3</v>
      </c>
      <c r="I206">
        <f t="shared" si="69"/>
        <v>2.4183810134784216</v>
      </c>
      <c r="J206">
        <f t="shared" si="70"/>
        <v>16.053815951945801</v>
      </c>
      <c r="K206">
        <f t="shared" si="71"/>
        <v>1233.5471428571429</v>
      </c>
      <c r="L206">
        <f t="shared" si="72"/>
        <v>1053.2853339862857</v>
      </c>
      <c r="M206">
        <f t="shared" si="73"/>
        <v>106.7660104866781</v>
      </c>
      <c r="N206">
        <f t="shared" si="74"/>
        <v>125.0382046920368</v>
      </c>
      <c r="O206">
        <f t="shared" si="75"/>
        <v>0.17196232983789667</v>
      </c>
      <c r="P206">
        <f t="shared" si="76"/>
        <v>2.7679901436596515</v>
      </c>
      <c r="Q206">
        <f t="shared" si="77"/>
        <v>0.16624012193759269</v>
      </c>
      <c r="R206">
        <f t="shared" si="78"/>
        <v>0.10439833146759359</v>
      </c>
      <c r="S206">
        <f t="shared" si="79"/>
        <v>226.10259309289083</v>
      </c>
      <c r="T206">
        <f t="shared" si="80"/>
        <v>32.773574809099223</v>
      </c>
      <c r="U206">
        <f t="shared" si="81"/>
        <v>31.901700000000002</v>
      </c>
      <c r="V206">
        <f t="shared" si="82"/>
        <v>4.748579701862286</v>
      </c>
      <c r="W206">
        <f t="shared" si="83"/>
        <v>69.661563129704035</v>
      </c>
      <c r="X206">
        <f t="shared" si="84"/>
        <v>3.3327558715644874</v>
      </c>
      <c r="Y206">
        <f t="shared" si="85"/>
        <v>4.7842105773009616</v>
      </c>
      <c r="Z206">
        <f t="shared" si="86"/>
        <v>1.4158238302977986</v>
      </c>
      <c r="AA206">
        <f t="shared" si="87"/>
        <v>-106.6506026943984</v>
      </c>
      <c r="AB206">
        <f t="shared" si="88"/>
        <v>19.704476251265195</v>
      </c>
      <c r="AC206">
        <f t="shared" si="89"/>
        <v>1.6138873196292158</v>
      </c>
      <c r="AD206">
        <f t="shared" si="90"/>
        <v>140.77035396938683</v>
      </c>
      <c r="AE206">
        <f t="shared" si="91"/>
        <v>26.8614251519591</v>
      </c>
      <c r="AF206">
        <f t="shared" si="92"/>
        <v>2.4159156157432853</v>
      </c>
      <c r="AG206">
        <f t="shared" si="93"/>
        <v>16.053815951945801</v>
      </c>
      <c r="AH206">
        <v>1299.7780385370099</v>
      </c>
      <c r="AI206">
        <v>1278.080787878788</v>
      </c>
      <c r="AJ206">
        <v>1.7250723055059309</v>
      </c>
      <c r="AK206">
        <v>60.517425008819501</v>
      </c>
      <c r="AL206">
        <f t="shared" si="94"/>
        <v>2.4183810134784216</v>
      </c>
      <c r="AM206">
        <v>30.721739360749702</v>
      </c>
      <c r="AN206">
        <v>32.880419999999987</v>
      </c>
      <c r="AO206">
        <v>2.1075177496504179E-5</v>
      </c>
      <c r="AP206">
        <v>101.17215150411209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47497.47334266828</v>
      </c>
      <c r="AV206">
        <f t="shared" si="98"/>
        <v>1199.9257142857141</v>
      </c>
      <c r="AW206">
        <f t="shared" si="99"/>
        <v>1025.862185022223</v>
      </c>
      <c r="AX206">
        <f t="shared" si="100"/>
        <v>0.85493807892340501</v>
      </c>
      <c r="AY206">
        <f t="shared" si="101"/>
        <v>0.18843049232217185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1678120311.5999999</v>
      </c>
      <c r="BF206">
        <v>1233.5471428571429</v>
      </c>
      <c r="BG206">
        <v>1261.0914285714291</v>
      </c>
      <c r="BH206">
        <v>32.878842857142857</v>
      </c>
      <c r="BI206">
        <v>30.72222857142857</v>
      </c>
      <c r="BJ206">
        <v>1241.424285714286</v>
      </c>
      <c r="BK206">
        <v>32.625071428571417</v>
      </c>
      <c r="BL206">
        <v>650.04200000000003</v>
      </c>
      <c r="BM206">
        <v>101.26471428571431</v>
      </c>
      <c r="BN206">
        <v>0.10004134285714281</v>
      </c>
      <c r="BO206">
        <v>32.033742857142848</v>
      </c>
      <c r="BP206">
        <v>31.901700000000002</v>
      </c>
      <c r="BQ206">
        <v>999.89999999999986</v>
      </c>
      <c r="BR206">
        <v>0</v>
      </c>
      <c r="BS206">
        <v>0</v>
      </c>
      <c r="BT206">
        <v>8992.5</v>
      </c>
      <c r="BU206">
        <v>0</v>
      </c>
      <c r="BV206">
        <v>119.60685714285709</v>
      </c>
      <c r="BW206">
        <v>-27.543685714285719</v>
      </c>
      <c r="BX206">
        <v>1275.484285714286</v>
      </c>
      <c r="BY206">
        <v>1301.062857142857</v>
      </c>
      <c r="BZ206">
        <v>2.1566171428571428</v>
      </c>
      <c r="CA206">
        <v>1261.0914285714291</v>
      </c>
      <c r="CB206">
        <v>30.72222857142857</v>
      </c>
      <c r="CC206">
        <v>3.3294614285714279</v>
      </c>
      <c r="CD206">
        <v>3.1110742857142859</v>
      </c>
      <c r="CE206">
        <v>25.77432857142858</v>
      </c>
      <c r="CF206">
        <v>24.634628571428571</v>
      </c>
      <c r="CG206">
        <v>1199.9257142857141</v>
      </c>
      <c r="CH206">
        <v>0.49998228571428571</v>
      </c>
      <c r="CI206">
        <v>0.5000177142857144</v>
      </c>
      <c r="CJ206">
        <v>0</v>
      </c>
      <c r="CK206">
        <v>1352.44</v>
      </c>
      <c r="CL206">
        <v>4.9990899999999998</v>
      </c>
      <c r="CM206">
        <v>14605.95714285714</v>
      </c>
      <c r="CN206">
        <v>9557.2071428571453</v>
      </c>
      <c r="CO206">
        <v>41.186999999999998</v>
      </c>
      <c r="CP206">
        <v>42.803142857142859</v>
      </c>
      <c r="CQ206">
        <v>41.946000000000012</v>
      </c>
      <c r="CR206">
        <v>41.936999999999998</v>
      </c>
      <c r="CS206">
        <v>42.544285714285706</v>
      </c>
      <c r="CT206">
        <v>597.43999999999994</v>
      </c>
      <c r="CU206">
        <v>597.48571428571438</v>
      </c>
      <c r="CV206">
        <v>0</v>
      </c>
      <c r="CW206">
        <v>1678120355.2</v>
      </c>
      <c r="CX206">
        <v>0</v>
      </c>
      <c r="CY206">
        <v>1678116306.0999999</v>
      </c>
      <c r="CZ206" t="s">
        <v>356</v>
      </c>
      <c r="DA206">
        <v>1678116302.5999999</v>
      </c>
      <c r="DB206">
        <v>1678116306.0999999</v>
      </c>
      <c r="DC206">
        <v>12</v>
      </c>
      <c r="DD206">
        <v>3.5000000000000003E-2</v>
      </c>
      <c r="DE206">
        <v>0.05</v>
      </c>
      <c r="DF206">
        <v>-6.1040000000000001</v>
      </c>
      <c r="DG206">
        <v>0.249</v>
      </c>
      <c r="DH206">
        <v>413</v>
      </c>
      <c r="DI206">
        <v>32</v>
      </c>
      <c r="DJ206">
        <v>0.5</v>
      </c>
      <c r="DK206">
        <v>0.15</v>
      </c>
      <c r="DL206">
        <v>-27.44897560975609</v>
      </c>
      <c r="DM206">
        <v>-0.11693728223001031</v>
      </c>
      <c r="DN206">
        <v>0.1121686660748822</v>
      </c>
      <c r="DO206">
        <v>0</v>
      </c>
      <c r="DP206">
        <v>2.1605387804878049</v>
      </c>
      <c r="DQ206">
        <v>-2.4388641114980601E-2</v>
      </c>
      <c r="DR206">
        <v>3.1642062119612681E-3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3.2979500000000002</v>
      </c>
      <c r="EB206">
        <v>2.6252</v>
      </c>
      <c r="EC206">
        <v>0.214777</v>
      </c>
      <c r="ED206">
        <v>0.215337</v>
      </c>
      <c r="EE206">
        <v>0.136493</v>
      </c>
      <c r="EF206">
        <v>0.12921099999999999</v>
      </c>
      <c r="EG206">
        <v>23727.200000000001</v>
      </c>
      <c r="EH206">
        <v>24056.6</v>
      </c>
      <c r="EI206">
        <v>28113.5</v>
      </c>
      <c r="EJ206">
        <v>29506.799999999999</v>
      </c>
      <c r="EK206">
        <v>33429.800000000003</v>
      </c>
      <c r="EL206">
        <v>35666.699999999997</v>
      </c>
      <c r="EM206">
        <v>39699.599999999999</v>
      </c>
      <c r="EN206">
        <v>42158.1</v>
      </c>
      <c r="EO206">
        <v>2.2477299999999998</v>
      </c>
      <c r="EP206">
        <v>2.22105</v>
      </c>
      <c r="EQ206">
        <v>0.12853700000000001</v>
      </c>
      <c r="ER206">
        <v>0</v>
      </c>
      <c r="ES206">
        <v>29.8123</v>
      </c>
      <c r="ET206">
        <v>999.9</v>
      </c>
      <c r="EU206">
        <v>74.2</v>
      </c>
      <c r="EV206">
        <v>32.6</v>
      </c>
      <c r="EW206">
        <v>36.194099999999999</v>
      </c>
      <c r="EX206">
        <v>56.607199999999999</v>
      </c>
      <c r="EY206">
        <v>-4.33894</v>
      </c>
      <c r="EZ206">
        <v>2</v>
      </c>
      <c r="FA206">
        <v>0.346001</v>
      </c>
      <c r="FB206">
        <v>-0.44832</v>
      </c>
      <c r="FC206">
        <v>20.2746</v>
      </c>
      <c r="FD206">
        <v>5.2204300000000003</v>
      </c>
      <c r="FE206">
        <v>12.0044</v>
      </c>
      <c r="FF206">
        <v>4.9871499999999997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1.8622099999999999</v>
      </c>
      <c r="FN206">
        <v>1.86432</v>
      </c>
      <c r="FO206">
        <v>1.8603499999999999</v>
      </c>
      <c r="FP206">
        <v>1.86111</v>
      </c>
      <c r="FQ206">
        <v>1.8602000000000001</v>
      </c>
      <c r="FR206">
        <v>1.86189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-7.88</v>
      </c>
      <c r="GH206">
        <v>0.25380000000000003</v>
      </c>
      <c r="GI206">
        <v>-4.4273770621571362</v>
      </c>
      <c r="GJ206">
        <v>-4.6782648166075668E-3</v>
      </c>
      <c r="GK206">
        <v>2.0645039605938809E-6</v>
      </c>
      <c r="GL206">
        <v>-4.2957140779123221E-10</v>
      </c>
      <c r="GM206">
        <v>-7.2769555290842433E-2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66.8</v>
      </c>
      <c r="GV206">
        <v>66.8</v>
      </c>
      <c r="GW206">
        <v>3.3422900000000002</v>
      </c>
      <c r="GX206">
        <v>2.50122</v>
      </c>
      <c r="GY206">
        <v>2.04834</v>
      </c>
      <c r="GZ206">
        <v>2.6208499999999999</v>
      </c>
      <c r="HA206">
        <v>2.1972700000000001</v>
      </c>
      <c r="HB206">
        <v>2.3327599999999999</v>
      </c>
      <c r="HC206">
        <v>37.481900000000003</v>
      </c>
      <c r="HD206">
        <v>14.6837</v>
      </c>
      <c r="HE206">
        <v>18</v>
      </c>
      <c r="HF206">
        <v>709.375</v>
      </c>
      <c r="HG206">
        <v>766.50699999999995</v>
      </c>
      <c r="HH206">
        <v>31.000599999999999</v>
      </c>
      <c r="HI206">
        <v>31.817</v>
      </c>
      <c r="HJ206">
        <v>30.0002</v>
      </c>
      <c r="HK206">
        <v>31.763500000000001</v>
      </c>
      <c r="HL206">
        <v>31.773599999999998</v>
      </c>
      <c r="HM206">
        <v>66.835800000000006</v>
      </c>
      <c r="HN206">
        <v>19.717099999999999</v>
      </c>
      <c r="HO206">
        <v>100</v>
      </c>
      <c r="HP206">
        <v>31</v>
      </c>
      <c r="HQ206">
        <v>1274.6300000000001</v>
      </c>
      <c r="HR206">
        <v>30.717600000000001</v>
      </c>
      <c r="HS206">
        <v>99.087800000000001</v>
      </c>
      <c r="HT206">
        <v>97.777600000000007</v>
      </c>
    </row>
    <row r="207" spans="1:228" x14ac:dyDescent="0.2">
      <c r="A207">
        <v>192</v>
      </c>
      <c r="B207">
        <v>1678120317.5999999</v>
      </c>
      <c r="C207">
        <v>762.5</v>
      </c>
      <c r="D207" t="s">
        <v>743</v>
      </c>
      <c r="E207" t="s">
        <v>744</v>
      </c>
      <c r="F207">
        <v>4</v>
      </c>
      <c r="G207">
        <v>1678120315.2874999</v>
      </c>
      <c r="H207">
        <f t="shared" si="68"/>
        <v>2.4130822916146656E-3</v>
      </c>
      <c r="I207">
        <f t="shared" si="69"/>
        <v>2.4130822916146655</v>
      </c>
      <c r="J207">
        <f t="shared" si="70"/>
        <v>16.306752266043542</v>
      </c>
      <c r="K207">
        <f t="shared" si="71"/>
        <v>1239.70625</v>
      </c>
      <c r="L207">
        <f t="shared" si="72"/>
        <v>1056.4396787652172</v>
      </c>
      <c r="M207">
        <f t="shared" si="73"/>
        <v>107.08600526488209</v>
      </c>
      <c r="N207">
        <f t="shared" si="74"/>
        <v>125.66282077702108</v>
      </c>
      <c r="O207">
        <f t="shared" si="75"/>
        <v>0.17145318811653362</v>
      </c>
      <c r="P207">
        <f t="shared" si="76"/>
        <v>2.7652235906002836</v>
      </c>
      <c r="Q207">
        <f t="shared" si="77"/>
        <v>0.16575872293128044</v>
      </c>
      <c r="R207">
        <f t="shared" si="78"/>
        <v>0.10409507133429718</v>
      </c>
      <c r="S207">
        <f t="shared" si="79"/>
        <v>226.10987023601012</v>
      </c>
      <c r="T207">
        <f t="shared" si="80"/>
        <v>32.777808601354259</v>
      </c>
      <c r="U207">
        <f t="shared" si="81"/>
        <v>31.905674999999999</v>
      </c>
      <c r="V207">
        <f t="shared" si="82"/>
        <v>4.7496489465299563</v>
      </c>
      <c r="W207">
        <f t="shared" si="83"/>
        <v>69.654986380854751</v>
      </c>
      <c r="X207">
        <f t="shared" si="84"/>
        <v>3.3328291641288454</v>
      </c>
      <c r="Y207">
        <f t="shared" si="85"/>
        <v>4.7847675195941193</v>
      </c>
      <c r="Z207">
        <f t="shared" si="86"/>
        <v>1.4168197824011108</v>
      </c>
      <c r="AA207">
        <f t="shared" si="87"/>
        <v>-106.41692906020675</v>
      </c>
      <c r="AB207">
        <f t="shared" si="88"/>
        <v>19.398870289915049</v>
      </c>
      <c r="AC207">
        <f t="shared" si="89"/>
        <v>1.5904935910687952</v>
      </c>
      <c r="AD207">
        <f t="shared" si="90"/>
        <v>140.68230505678721</v>
      </c>
      <c r="AE207">
        <f t="shared" si="91"/>
        <v>26.836084689560707</v>
      </c>
      <c r="AF207">
        <f t="shared" si="92"/>
        <v>2.4156327131190274</v>
      </c>
      <c r="AG207">
        <f t="shared" si="93"/>
        <v>16.306752266043542</v>
      </c>
      <c r="AH207">
        <v>1306.666500360363</v>
      </c>
      <c r="AI207">
        <v>1284.881878787879</v>
      </c>
      <c r="AJ207">
        <v>1.683353113610085</v>
      </c>
      <c r="AK207">
        <v>60.517425008819501</v>
      </c>
      <c r="AL207">
        <f t="shared" si="94"/>
        <v>2.4130822916146655</v>
      </c>
      <c r="AM207">
        <v>30.72341760860505</v>
      </c>
      <c r="AN207">
        <v>32.877727878787873</v>
      </c>
      <c r="AO207">
        <v>-1.1380055106915721E-5</v>
      </c>
      <c r="AP207">
        <v>101.17215150411209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47420.794925747265</v>
      </c>
      <c r="AV207">
        <f t="shared" si="98"/>
        <v>1199.9625000000001</v>
      </c>
      <c r="AW207">
        <f t="shared" si="99"/>
        <v>1025.8938135937876</v>
      </c>
      <c r="AX207">
        <f t="shared" si="100"/>
        <v>0.85493822814778597</v>
      </c>
      <c r="AY207">
        <f t="shared" si="101"/>
        <v>0.18843078032522692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1678120315.2874999</v>
      </c>
      <c r="BF207">
        <v>1239.70625</v>
      </c>
      <c r="BG207">
        <v>1267.2425000000001</v>
      </c>
      <c r="BH207">
        <v>32.879487500000003</v>
      </c>
      <c r="BI207">
        <v>30.722975000000002</v>
      </c>
      <c r="BJ207">
        <v>1247.5912499999999</v>
      </c>
      <c r="BK207">
        <v>32.625725000000003</v>
      </c>
      <c r="BL207">
        <v>649.99612500000001</v>
      </c>
      <c r="BM207">
        <v>101.264875</v>
      </c>
      <c r="BN207">
        <v>0.100122375</v>
      </c>
      <c r="BO207">
        <v>32.035800000000002</v>
      </c>
      <c r="BP207">
        <v>31.905674999999999</v>
      </c>
      <c r="BQ207">
        <v>999.9</v>
      </c>
      <c r="BR207">
        <v>0</v>
      </c>
      <c r="BS207">
        <v>0</v>
      </c>
      <c r="BT207">
        <v>8977.8125</v>
      </c>
      <c r="BU207">
        <v>0</v>
      </c>
      <c r="BV207">
        <v>120.183875</v>
      </c>
      <c r="BW207">
        <v>-27.53725</v>
      </c>
      <c r="BX207">
        <v>1281.8525</v>
      </c>
      <c r="BY207">
        <v>1307.4112500000001</v>
      </c>
      <c r="BZ207">
        <v>2.1565375000000002</v>
      </c>
      <c r="CA207">
        <v>1267.2425000000001</v>
      </c>
      <c r="CB207">
        <v>30.722975000000002</v>
      </c>
      <c r="CC207">
        <v>3.32953375</v>
      </c>
      <c r="CD207">
        <v>3.1111525000000002</v>
      </c>
      <c r="CE207">
        <v>25.774699999999999</v>
      </c>
      <c r="CF207">
        <v>24.63505</v>
      </c>
      <c r="CG207">
        <v>1199.9625000000001</v>
      </c>
      <c r="CH207">
        <v>0.49997562499999998</v>
      </c>
      <c r="CI207">
        <v>0.50002437499999997</v>
      </c>
      <c r="CJ207">
        <v>0</v>
      </c>
      <c r="CK207">
        <v>1352.155</v>
      </c>
      <c r="CL207">
        <v>4.9990899999999998</v>
      </c>
      <c r="CM207">
        <v>14600.4125</v>
      </c>
      <c r="CN207">
        <v>9557.4650000000001</v>
      </c>
      <c r="CO207">
        <v>41.186999999999998</v>
      </c>
      <c r="CP207">
        <v>42.811999999999998</v>
      </c>
      <c r="CQ207">
        <v>41.968499999999999</v>
      </c>
      <c r="CR207">
        <v>41.936999999999998</v>
      </c>
      <c r="CS207">
        <v>42.523249999999997</v>
      </c>
      <c r="CT207">
        <v>597.45249999999999</v>
      </c>
      <c r="CU207">
        <v>597.51</v>
      </c>
      <c r="CV207">
        <v>0</v>
      </c>
      <c r="CW207">
        <v>1678120359.4000001</v>
      </c>
      <c r="CX207">
        <v>0</v>
      </c>
      <c r="CY207">
        <v>1678116306.0999999</v>
      </c>
      <c r="CZ207" t="s">
        <v>356</v>
      </c>
      <c r="DA207">
        <v>1678116302.5999999</v>
      </c>
      <c r="DB207">
        <v>1678116306.0999999</v>
      </c>
      <c r="DC207">
        <v>12</v>
      </c>
      <c r="DD207">
        <v>3.5000000000000003E-2</v>
      </c>
      <c r="DE207">
        <v>0.05</v>
      </c>
      <c r="DF207">
        <v>-6.1040000000000001</v>
      </c>
      <c r="DG207">
        <v>0.249</v>
      </c>
      <c r="DH207">
        <v>413</v>
      </c>
      <c r="DI207">
        <v>32</v>
      </c>
      <c r="DJ207">
        <v>0.5</v>
      </c>
      <c r="DK207">
        <v>0.15</v>
      </c>
      <c r="DL207">
        <v>-27.444587804878051</v>
      </c>
      <c r="DM207">
        <v>-0.77786550522654585</v>
      </c>
      <c r="DN207">
        <v>9.3391218042043825E-2</v>
      </c>
      <c r="DO207">
        <v>0</v>
      </c>
      <c r="DP207">
        <v>2.1589292682926828</v>
      </c>
      <c r="DQ207">
        <v>-1.6273379790936519E-2</v>
      </c>
      <c r="DR207">
        <v>2.4592993154841582E-3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3.2978900000000002</v>
      </c>
      <c r="EB207">
        <v>2.6252200000000001</v>
      </c>
      <c r="EC207">
        <v>0.215477</v>
      </c>
      <c r="ED207">
        <v>0.21604400000000001</v>
      </c>
      <c r="EE207">
        <v>0.13648099999999999</v>
      </c>
      <c r="EF207">
        <v>0.12920899999999999</v>
      </c>
      <c r="EG207">
        <v>23705.599999999999</v>
      </c>
      <c r="EH207">
        <v>24035.4</v>
      </c>
      <c r="EI207">
        <v>28113.1</v>
      </c>
      <c r="EJ207">
        <v>29507.5</v>
      </c>
      <c r="EK207">
        <v>33429.599999999999</v>
      </c>
      <c r="EL207">
        <v>35667.300000000003</v>
      </c>
      <c r="EM207">
        <v>39698.9</v>
      </c>
      <c r="EN207">
        <v>42158.7</v>
      </c>
      <c r="EO207">
        <v>2.2476500000000001</v>
      </c>
      <c r="EP207">
        <v>2.22105</v>
      </c>
      <c r="EQ207">
        <v>0.129186</v>
      </c>
      <c r="ER207">
        <v>0</v>
      </c>
      <c r="ES207">
        <v>29.810400000000001</v>
      </c>
      <c r="ET207">
        <v>999.9</v>
      </c>
      <c r="EU207">
        <v>74.2</v>
      </c>
      <c r="EV207">
        <v>32.6</v>
      </c>
      <c r="EW207">
        <v>36.194400000000002</v>
      </c>
      <c r="EX207">
        <v>56.937199999999997</v>
      </c>
      <c r="EY207">
        <v>-4.2468000000000004</v>
      </c>
      <c r="EZ207">
        <v>2</v>
      </c>
      <c r="FA207">
        <v>0.34615099999999999</v>
      </c>
      <c r="FB207">
        <v>-0.44702599999999998</v>
      </c>
      <c r="FC207">
        <v>20.2746</v>
      </c>
      <c r="FD207">
        <v>5.2202799999999998</v>
      </c>
      <c r="FE207">
        <v>12.0046</v>
      </c>
      <c r="FF207">
        <v>4.9870000000000001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1.8622099999999999</v>
      </c>
      <c r="FN207">
        <v>1.8643099999999999</v>
      </c>
      <c r="FO207">
        <v>1.8603499999999999</v>
      </c>
      <c r="FP207">
        <v>1.86107</v>
      </c>
      <c r="FQ207">
        <v>1.8602000000000001</v>
      </c>
      <c r="FR207">
        <v>1.86188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-7.89</v>
      </c>
      <c r="GH207">
        <v>0.25380000000000003</v>
      </c>
      <c r="GI207">
        <v>-4.4273770621571362</v>
      </c>
      <c r="GJ207">
        <v>-4.6782648166075668E-3</v>
      </c>
      <c r="GK207">
        <v>2.0645039605938809E-6</v>
      </c>
      <c r="GL207">
        <v>-4.2957140779123221E-10</v>
      </c>
      <c r="GM207">
        <v>-7.2769555290842433E-2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66.900000000000006</v>
      </c>
      <c r="GV207">
        <v>66.900000000000006</v>
      </c>
      <c r="GW207">
        <v>3.3557100000000002</v>
      </c>
      <c r="GX207">
        <v>2.5097700000000001</v>
      </c>
      <c r="GY207">
        <v>2.04834</v>
      </c>
      <c r="GZ207">
        <v>2.6208499999999999</v>
      </c>
      <c r="HA207">
        <v>2.1972700000000001</v>
      </c>
      <c r="HB207">
        <v>2.2729499999999998</v>
      </c>
      <c r="HC207">
        <v>37.481900000000003</v>
      </c>
      <c r="HD207">
        <v>14.674899999999999</v>
      </c>
      <c r="HE207">
        <v>18</v>
      </c>
      <c r="HF207">
        <v>709.34400000000005</v>
      </c>
      <c r="HG207">
        <v>766.54200000000003</v>
      </c>
      <c r="HH207">
        <v>31.000499999999999</v>
      </c>
      <c r="HI207">
        <v>31.818899999999999</v>
      </c>
      <c r="HJ207">
        <v>30.0002</v>
      </c>
      <c r="HK207">
        <v>31.766100000000002</v>
      </c>
      <c r="HL207">
        <v>31.776399999999999</v>
      </c>
      <c r="HM207">
        <v>67.113299999999995</v>
      </c>
      <c r="HN207">
        <v>19.717099999999999</v>
      </c>
      <c r="HO207">
        <v>100</v>
      </c>
      <c r="HP207">
        <v>31</v>
      </c>
      <c r="HQ207">
        <v>1281.31</v>
      </c>
      <c r="HR207">
        <v>30.733699999999999</v>
      </c>
      <c r="HS207">
        <v>99.085999999999999</v>
      </c>
      <c r="HT207">
        <v>97.779300000000006</v>
      </c>
    </row>
    <row r="208" spans="1:228" x14ac:dyDescent="0.2">
      <c r="A208">
        <v>193</v>
      </c>
      <c r="B208">
        <v>1678120321.5999999</v>
      </c>
      <c r="C208">
        <v>766.5</v>
      </c>
      <c r="D208" t="s">
        <v>745</v>
      </c>
      <c r="E208" t="s">
        <v>746</v>
      </c>
      <c r="F208">
        <v>4</v>
      </c>
      <c r="G208">
        <v>1678120319.5999999</v>
      </c>
      <c r="H208">
        <f t="shared" ref="H208:H271" si="102">(I208)/1000</f>
        <v>2.4163906796245455E-3</v>
      </c>
      <c r="I208">
        <f t="shared" ref="I208:I271" si="103">IF(BD208, AL208, AF208)</f>
        <v>2.4163906796245453</v>
      </c>
      <c r="J208">
        <f t="shared" ref="J208:J271" si="104">IF(BD208, AG208, AE208)</f>
        <v>16.178616421204815</v>
      </c>
      <c r="K208">
        <f t="shared" ref="K208:K271" si="105">BF208 - IF(AS208&gt;1, J208*AZ208*100/(AU208*BT208), 0)</f>
        <v>1246.76</v>
      </c>
      <c r="L208">
        <f t="shared" ref="L208:L271" si="106">((R208-H208/2)*K208-J208)/(R208+H208/2)</f>
        <v>1064.478554250268</v>
      </c>
      <c r="M208">
        <f t="shared" ref="M208:M271" si="107">L208*(BM208+BN208)/1000</f>
        <v>107.90022230020024</v>
      </c>
      <c r="N208">
        <f t="shared" ref="N208:N271" si="108">(BF208 - IF(AS208&gt;1, J208*AZ208*100/(AU208*BT208), 0))*(BM208+BN208)/1000</f>
        <v>126.37707036732796</v>
      </c>
      <c r="O208">
        <f t="shared" ref="O208:O271" si="109">2/((1/Q208-1/P208)+SIGN(Q208)*SQRT((1/Q208-1/P208)*(1/Q208-1/P208) + 4*BA208/((BA208+1)*(BA208+1))*(2*1/Q208*1/P208-1/P208*1/P208)))</f>
        <v>0.1714132868989654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2.768980197034038</v>
      </c>
      <c r="Q208">
        <f t="shared" ref="Q208:Q271" si="111">H208*(1000-(1000*0.61365*EXP(17.502*U208/(240.97+U208))/(BM208+BN208)+BH208)/2)/(1000*0.61365*EXP(17.502*U208/(240.97+U208))/(BM208+BN208)-BH208)</f>
        <v>0.16572887095565417</v>
      </c>
      <c r="R208">
        <f t="shared" ref="R208:R271" si="112">1/((BA208+1)/(O208/1.6)+1/(P208/1.37)) + BA208/((BA208+1)/(O208/1.6) + BA208/(P208/1.37))</f>
        <v>0.10407556289459782</v>
      </c>
      <c r="S208">
        <f t="shared" ref="S208:S271" si="113">(AV208*AY208)</f>
        <v>226.11960609211539</v>
      </c>
      <c r="T208">
        <f t="shared" ref="T208:T271" si="114">(BO208+(S208+2*0.95*0.0000000567*(((BO208+$B$6)+273)^4-(BO208+273)^4)-44100*H208)/(1.84*29.3*P208+8*0.95*0.0000000567*(BO208+273)^3))</f>
        <v>32.778262451221408</v>
      </c>
      <c r="U208">
        <f t="shared" ref="U208:U271" si="115">($C$6*BP208+$D$6*BQ208+$E$6*T208)</f>
        <v>31.91318571428571</v>
      </c>
      <c r="V208">
        <f t="shared" ref="V208:V271" si="116">0.61365*EXP(17.502*U208/(240.97+U208))</f>
        <v>4.7516698435646445</v>
      </c>
      <c r="W208">
        <f t="shared" ref="W208:W271" si="117">(X208/Y208*100)</f>
        <v>69.642969766392383</v>
      </c>
      <c r="X208">
        <f t="shared" ref="X208:X271" si="118">BH208*(BM208+BN208)/1000</f>
        <v>3.332674435168697</v>
      </c>
      <c r="Y208">
        <f t="shared" ref="Y208:Y271" si="119">0.61365*EXP(17.502*BO208/(240.97+BO208))</f>
        <v>4.7853709374365971</v>
      </c>
      <c r="Z208">
        <f t="shared" ref="Z208:Z271" si="120">(V208-BH208*(BM208+BN208)/1000)</f>
        <v>1.4189954083959475</v>
      </c>
      <c r="AA208">
        <f t="shared" ref="AA208:AA271" si="121">(-H208*44100)</f>
        <v>-106.56282897144246</v>
      </c>
      <c r="AB208">
        <f t="shared" ref="AB208:AB271" si="122">2*29.3*P208*0.92*(BO208-U208)</f>
        <v>18.636699064038272</v>
      </c>
      <c r="AC208">
        <f t="shared" ref="AC208:AC271" si="123">2*0.95*0.0000000567*(((BO208+$B$6)+273)^4-(U208+273)^4)</f>
        <v>1.5260040365672445</v>
      </c>
      <c r="AD208">
        <f t="shared" ref="AD208:AD271" si="124">S208+AC208+AA208+AB208</f>
        <v>139.71948022127847</v>
      </c>
      <c r="AE208">
        <f t="shared" ref="AE208:AE271" si="125">BL208*AS208*(BG208-BF208*(1000-AS208*BI208)/(1000-AS208*BH208))/(100*AZ208)</f>
        <v>26.965540983978237</v>
      </c>
      <c r="AF208">
        <f t="shared" ref="AF208:AF271" si="126">1000*BL208*AS208*(BH208-BI208)/(100*AZ208*(1000-AS208*BH208))</f>
        <v>2.414444151378131</v>
      </c>
      <c r="AG208">
        <f t="shared" ref="AG208:AG271" si="127">(AH208 - AI208 - BM208*1000/(8.314*(BO208+273.15)) * AK208/BL208 * AJ208) * BL208/(100*AZ208) * (1000 - BI208)/1000</f>
        <v>16.178616421204815</v>
      </c>
      <c r="AH208">
        <v>1313.511792092972</v>
      </c>
      <c r="AI208">
        <v>1291.7313333333329</v>
      </c>
      <c r="AJ208">
        <v>1.7148131383937271</v>
      </c>
      <c r="AK208">
        <v>60.517425008819501</v>
      </c>
      <c r="AL208">
        <f t="shared" ref="AL208:AL271" si="128">(AN208 - AM208 + BM208*1000/(8.314*(BO208+273.15)) * AP208/BL208 * AO208) * BL208/(100*AZ208) * 1000/(1000 - AN208)</f>
        <v>2.4163906796245453</v>
      </c>
      <c r="AM208">
        <v>30.722175071639089</v>
      </c>
      <c r="AN208">
        <v>32.879417575757557</v>
      </c>
      <c r="AO208">
        <v>7.9906834090458658E-6</v>
      </c>
      <c r="AP208">
        <v>101.17215150411209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47524.140738817565</v>
      </c>
      <c r="AV208">
        <f t="shared" ref="AV208:AV271" si="132">$B$10*BU208+$C$10*BV208+$F$10*CG208*(1-CJ208)</f>
        <v>1200.021428571428</v>
      </c>
      <c r="AW208">
        <f t="shared" ref="AW208:AW271" si="133">AV208*AX208</f>
        <v>1025.9434850218211</v>
      </c>
      <c r="AX208">
        <f t="shared" ref="AX208:AX271" si="134">($B$10*$D$8+$C$10*$D$8+$F$10*((CT208+CL208)/MAX(CT208+CL208+CU208, 0.1)*$I$8+CU208/MAX(CT208+CL208+CU208, 0.1)*$J$8))/($B$10+$C$10+$F$10)</f>
        <v>0.85493763744132556</v>
      </c>
      <c r="AY208">
        <f t="shared" ref="AY208:AY271" si="135">($B$10*$K$8+$C$10*$K$8+$F$10*((CT208+CL208)/MAX(CT208+CL208+CU208, 0.1)*$P$8+CU208/MAX(CT208+CL208+CU208, 0.1)*$Q$8))/($B$10+$C$10+$F$10)</f>
        <v>0.18842964026175824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1678120319.5999999</v>
      </c>
      <c r="BF208">
        <v>1246.76</v>
      </c>
      <c r="BG208">
        <v>1274.431428571429</v>
      </c>
      <c r="BH208">
        <v>32.878157142857148</v>
      </c>
      <c r="BI208">
        <v>30.7226</v>
      </c>
      <c r="BJ208">
        <v>1254.6557142857141</v>
      </c>
      <c r="BK208">
        <v>32.624400000000001</v>
      </c>
      <c r="BL208">
        <v>649.96514285714295</v>
      </c>
      <c r="BM208">
        <v>101.2645714285714</v>
      </c>
      <c r="BN208">
        <v>9.9821371428571434E-2</v>
      </c>
      <c r="BO208">
        <v>32.038028571428569</v>
      </c>
      <c r="BP208">
        <v>31.91318571428571</v>
      </c>
      <c r="BQ208">
        <v>999.89999999999986</v>
      </c>
      <c r="BR208">
        <v>0</v>
      </c>
      <c r="BS208">
        <v>0</v>
      </c>
      <c r="BT208">
        <v>8997.767142857143</v>
      </c>
      <c r="BU208">
        <v>0</v>
      </c>
      <c r="BV208">
        <v>121.41800000000001</v>
      </c>
      <c r="BW208">
        <v>-27.672142857142859</v>
      </c>
      <c r="BX208">
        <v>1289.1457142857139</v>
      </c>
      <c r="BY208">
        <v>1314.825714285714</v>
      </c>
      <c r="BZ208">
        <v>2.155572857142857</v>
      </c>
      <c r="CA208">
        <v>1274.431428571429</v>
      </c>
      <c r="CB208">
        <v>30.7226</v>
      </c>
      <c r="CC208">
        <v>3.3293914285714279</v>
      </c>
      <c r="CD208">
        <v>3.1111071428571431</v>
      </c>
      <c r="CE208">
        <v>25.773957142857139</v>
      </c>
      <c r="CF208">
        <v>24.634842857142861</v>
      </c>
      <c r="CG208">
        <v>1200.021428571428</v>
      </c>
      <c r="CH208">
        <v>0.49999614285714278</v>
      </c>
      <c r="CI208">
        <v>0.50000385714285722</v>
      </c>
      <c r="CJ208">
        <v>0</v>
      </c>
      <c r="CK208">
        <v>1351.8171428571429</v>
      </c>
      <c r="CL208">
        <v>4.9990899999999998</v>
      </c>
      <c r="CM208">
        <v>14596.3</v>
      </c>
      <c r="CN208">
        <v>9557.988571428572</v>
      </c>
      <c r="CO208">
        <v>41.186999999999998</v>
      </c>
      <c r="CP208">
        <v>42.811999999999998</v>
      </c>
      <c r="CQ208">
        <v>41.982000000000014</v>
      </c>
      <c r="CR208">
        <v>41.936999999999998</v>
      </c>
      <c r="CS208">
        <v>42.517714285714291</v>
      </c>
      <c r="CT208">
        <v>597.50571428571425</v>
      </c>
      <c r="CU208">
        <v>597.51571428571435</v>
      </c>
      <c r="CV208">
        <v>0</v>
      </c>
      <c r="CW208">
        <v>1678120363.5999999</v>
      </c>
      <c r="CX208">
        <v>0</v>
      </c>
      <c r="CY208">
        <v>1678116306.0999999</v>
      </c>
      <c r="CZ208" t="s">
        <v>356</v>
      </c>
      <c r="DA208">
        <v>1678116302.5999999</v>
      </c>
      <c r="DB208">
        <v>1678116306.0999999</v>
      </c>
      <c r="DC208">
        <v>12</v>
      </c>
      <c r="DD208">
        <v>3.5000000000000003E-2</v>
      </c>
      <c r="DE208">
        <v>0.05</v>
      </c>
      <c r="DF208">
        <v>-6.1040000000000001</v>
      </c>
      <c r="DG208">
        <v>0.249</v>
      </c>
      <c r="DH208">
        <v>413</v>
      </c>
      <c r="DI208">
        <v>32</v>
      </c>
      <c r="DJ208">
        <v>0.5</v>
      </c>
      <c r="DK208">
        <v>0.15</v>
      </c>
      <c r="DL208">
        <v>-27.51319512195122</v>
      </c>
      <c r="DM208">
        <v>-0.77096864111495478</v>
      </c>
      <c r="DN208">
        <v>9.1710788660290074E-2</v>
      </c>
      <c r="DO208">
        <v>0</v>
      </c>
      <c r="DP208">
        <v>2.1581921951219512</v>
      </c>
      <c r="DQ208">
        <v>-2.3673867595819981E-2</v>
      </c>
      <c r="DR208">
        <v>2.7284950843536348E-3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3.29792</v>
      </c>
      <c r="EB208">
        <v>2.6252399999999998</v>
      </c>
      <c r="EC208">
        <v>0.21617800000000001</v>
      </c>
      <c r="ED208">
        <v>0.21674599999999999</v>
      </c>
      <c r="EE208">
        <v>0.136489</v>
      </c>
      <c r="EF208">
        <v>0.12921299999999999</v>
      </c>
      <c r="EG208">
        <v>23685.200000000001</v>
      </c>
      <c r="EH208">
        <v>24013.200000000001</v>
      </c>
      <c r="EI208">
        <v>28113.9</v>
      </c>
      <c r="EJ208">
        <v>29506.7</v>
      </c>
      <c r="EK208">
        <v>33430.5</v>
      </c>
      <c r="EL208">
        <v>35666.199999999997</v>
      </c>
      <c r="EM208">
        <v>39700.199999999997</v>
      </c>
      <c r="EN208">
        <v>42157.599999999999</v>
      </c>
      <c r="EO208">
        <v>2.2476699999999998</v>
      </c>
      <c r="EP208">
        <v>2.2209699999999999</v>
      </c>
      <c r="EQ208">
        <v>0.129968</v>
      </c>
      <c r="ER208">
        <v>0</v>
      </c>
      <c r="ES208">
        <v>29.809799999999999</v>
      </c>
      <c r="ET208">
        <v>999.9</v>
      </c>
      <c r="EU208">
        <v>74.2</v>
      </c>
      <c r="EV208">
        <v>32.6</v>
      </c>
      <c r="EW208">
        <v>36.191600000000001</v>
      </c>
      <c r="EX208">
        <v>57.537199999999999</v>
      </c>
      <c r="EY208">
        <v>-4.1706700000000003</v>
      </c>
      <c r="EZ208">
        <v>2</v>
      </c>
      <c r="FA208">
        <v>0.34616599999999997</v>
      </c>
      <c r="FB208">
        <v>-0.44589600000000001</v>
      </c>
      <c r="FC208">
        <v>20.2746</v>
      </c>
      <c r="FD208">
        <v>5.2211800000000004</v>
      </c>
      <c r="FE208">
        <v>12.004300000000001</v>
      </c>
      <c r="FF208">
        <v>4.9871999999999996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1.8622099999999999</v>
      </c>
      <c r="FN208">
        <v>1.8643099999999999</v>
      </c>
      <c r="FO208">
        <v>1.8603499999999999</v>
      </c>
      <c r="FP208">
        <v>1.86111</v>
      </c>
      <c r="FQ208">
        <v>1.8602000000000001</v>
      </c>
      <c r="FR208">
        <v>1.86189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</v>
      </c>
      <c r="GH208">
        <v>0.25380000000000003</v>
      </c>
      <c r="GI208">
        <v>-4.4273770621571362</v>
      </c>
      <c r="GJ208">
        <v>-4.6782648166075668E-3</v>
      </c>
      <c r="GK208">
        <v>2.0645039605938809E-6</v>
      </c>
      <c r="GL208">
        <v>-4.2957140779123221E-10</v>
      </c>
      <c r="GM208">
        <v>-7.2769555290842433E-2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67</v>
      </c>
      <c r="GV208">
        <v>66.900000000000006</v>
      </c>
      <c r="GW208">
        <v>3.3691399999999998</v>
      </c>
      <c r="GX208">
        <v>2.50366</v>
      </c>
      <c r="GY208">
        <v>2.04834</v>
      </c>
      <c r="GZ208">
        <v>2.6208499999999999</v>
      </c>
      <c r="HA208">
        <v>2.1972700000000001</v>
      </c>
      <c r="HB208">
        <v>2.3144499999999999</v>
      </c>
      <c r="HC208">
        <v>37.481900000000003</v>
      </c>
      <c r="HD208">
        <v>14.692399999999999</v>
      </c>
      <c r="HE208">
        <v>18</v>
      </c>
      <c r="HF208">
        <v>709.37300000000005</v>
      </c>
      <c r="HG208">
        <v>766.47</v>
      </c>
      <c r="HH208">
        <v>31.000399999999999</v>
      </c>
      <c r="HI208">
        <v>31.820399999999999</v>
      </c>
      <c r="HJ208">
        <v>30.0002</v>
      </c>
      <c r="HK208">
        <v>31.7669</v>
      </c>
      <c r="HL208">
        <v>31.776399999999999</v>
      </c>
      <c r="HM208">
        <v>67.388800000000003</v>
      </c>
      <c r="HN208">
        <v>19.717099999999999</v>
      </c>
      <c r="HO208">
        <v>100</v>
      </c>
      <c r="HP208">
        <v>31</v>
      </c>
      <c r="HQ208">
        <v>1287.99</v>
      </c>
      <c r="HR208">
        <v>30.733000000000001</v>
      </c>
      <c r="HS208">
        <v>99.089299999999994</v>
      </c>
      <c r="HT208">
        <v>97.776700000000005</v>
      </c>
    </row>
    <row r="209" spans="1:228" x14ac:dyDescent="0.2">
      <c r="A209">
        <v>194</v>
      </c>
      <c r="B209">
        <v>1678120325.5999999</v>
      </c>
      <c r="C209">
        <v>770.5</v>
      </c>
      <c r="D209" t="s">
        <v>747</v>
      </c>
      <c r="E209" t="s">
        <v>748</v>
      </c>
      <c r="F209">
        <v>4</v>
      </c>
      <c r="G209">
        <v>1678120323.2874999</v>
      </c>
      <c r="H209">
        <f t="shared" si="102"/>
        <v>2.4152313637512465E-3</v>
      </c>
      <c r="I209">
        <f t="shared" si="103"/>
        <v>2.4152313637512464</v>
      </c>
      <c r="J209">
        <f t="shared" si="104"/>
        <v>15.939923333444911</v>
      </c>
      <c r="K209">
        <f t="shared" si="105"/>
        <v>1252.9349999999999</v>
      </c>
      <c r="L209">
        <f t="shared" si="106"/>
        <v>1072.5385888142516</v>
      </c>
      <c r="M209">
        <f t="shared" si="107"/>
        <v>108.7172299823273</v>
      </c>
      <c r="N209">
        <f t="shared" si="108"/>
        <v>127.00300387187079</v>
      </c>
      <c r="O209">
        <f t="shared" si="109"/>
        <v>0.17115759842342357</v>
      </c>
      <c r="P209">
        <f t="shared" si="110"/>
        <v>2.7718543699034282</v>
      </c>
      <c r="Q209">
        <f t="shared" si="111"/>
        <v>0.16549549417656353</v>
      </c>
      <c r="R209">
        <f t="shared" si="112"/>
        <v>0.1039277975867279</v>
      </c>
      <c r="S209">
        <f t="shared" si="113"/>
        <v>226.12390573486505</v>
      </c>
      <c r="T209">
        <f t="shared" si="114"/>
        <v>32.78272706682101</v>
      </c>
      <c r="U209">
        <f t="shared" si="115"/>
        <v>31.918824999999998</v>
      </c>
      <c r="V209">
        <f t="shared" si="116"/>
        <v>4.7531876900184606</v>
      </c>
      <c r="W209">
        <f t="shared" si="117"/>
        <v>69.628333512755447</v>
      </c>
      <c r="X209">
        <f t="shared" si="118"/>
        <v>3.3328855291938777</v>
      </c>
      <c r="Y209">
        <f t="shared" si="119"/>
        <v>4.7866800209763962</v>
      </c>
      <c r="Z209">
        <f t="shared" si="120"/>
        <v>1.4203021608245829</v>
      </c>
      <c r="AA209">
        <f t="shared" si="121"/>
        <v>-106.51170314142998</v>
      </c>
      <c r="AB209">
        <f t="shared" si="122"/>
        <v>18.535694243968607</v>
      </c>
      <c r="AC209">
        <f t="shared" si="123"/>
        <v>1.5162379355319</v>
      </c>
      <c r="AD209">
        <f t="shared" si="124"/>
        <v>139.6641347729356</v>
      </c>
      <c r="AE209">
        <f t="shared" si="125"/>
        <v>26.963554267623138</v>
      </c>
      <c r="AF209">
        <f t="shared" si="126"/>
        <v>2.4150192644186537</v>
      </c>
      <c r="AG209">
        <f t="shared" si="127"/>
        <v>15.939923333444911</v>
      </c>
      <c r="AH209">
        <v>1320.4619331764559</v>
      </c>
      <c r="AI209">
        <v>1298.7380606060599</v>
      </c>
      <c r="AJ209">
        <v>1.7613708311062799</v>
      </c>
      <c r="AK209">
        <v>60.517425008819501</v>
      </c>
      <c r="AL209">
        <f t="shared" si="128"/>
        <v>2.4152313637512464</v>
      </c>
      <c r="AM209">
        <v>30.72412301617069</v>
      </c>
      <c r="AN209">
        <v>32.880146060606037</v>
      </c>
      <c r="AO209">
        <v>2.6558891128578268E-6</v>
      </c>
      <c r="AP209">
        <v>101.17215150411209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47602.77072324483</v>
      </c>
      <c r="AV209">
        <f t="shared" si="132"/>
        <v>1200.0450000000001</v>
      </c>
      <c r="AW209">
        <f t="shared" si="133"/>
        <v>1025.9635635931943</v>
      </c>
      <c r="AX209">
        <f t="shared" si="134"/>
        <v>0.85493757616855559</v>
      </c>
      <c r="AY209">
        <f t="shared" si="135"/>
        <v>0.18842952200531232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1678120323.2874999</v>
      </c>
      <c r="BF209">
        <v>1252.9349999999999</v>
      </c>
      <c r="BG209">
        <v>1280.61625</v>
      </c>
      <c r="BH209">
        <v>32.880237499999993</v>
      </c>
      <c r="BI209">
        <v>30.724387499999999</v>
      </c>
      <c r="BJ209">
        <v>1260.8387499999999</v>
      </c>
      <c r="BK209">
        <v>32.626437499999987</v>
      </c>
      <c r="BL209">
        <v>650.03025000000002</v>
      </c>
      <c r="BM209">
        <v>101.264375</v>
      </c>
      <c r="BN209">
        <v>0.10002448749999999</v>
      </c>
      <c r="BO209">
        <v>32.042862499999998</v>
      </c>
      <c r="BP209">
        <v>31.918824999999998</v>
      </c>
      <c r="BQ209">
        <v>999.9</v>
      </c>
      <c r="BR209">
        <v>0</v>
      </c>
      <c r="BS209">
        <v>0</v>
      </c>
      <c r="BT209">
        <v>9013.0487499999999</v>
      </c>
      <c r="BU209">
        <v>0</v>
      </c>
      <c r="BV209">
        <v>122.91912499999999</v>
      </c>
      <c r="BW209">
        <v>-27.680987500000001</v>
      </c>
      <c r="BX209">
        <v>1295.53125</v>
      </c>
      <c r="BY209">
        <v>1321.2075</v>
      </c>
      <c r="BZ209">
        <v>2.1558449999999998</v>
      </c>
      <c r="CA209">
        <v>1280.61625</v>
      </c>
      <c r="CB209">
        <v>30.724387499999999</v>
      </c>
      <c r="CC209">
        <v>3.3296000000000001</v>
      </c>
      <c r="CD209">
        <v>3.1112887499999999</v>
      </c>
      <c r="CE209">
        <v>25.775024999999999</v>
      </c>
      <c r="CF209">
        <v>24.6358</v>
      </c>
      <c r="CG209">
        <v>1200.0450000000001</v>
      </c>
      <c r="CH209">
        <v>0.49999962500000011</v>
      </c>
      <c r="CI209">
        <v>0.50000037499999994</v>
      </c>
      <c r="CJ209">
        <v>0</v>
      </c>
      <c r="CK209">
        <v>1351.58</v>
      </c>
      <c r="CL209">
        <v>4.9990899999999998</v>
      </c>
      <c r="CM209">
        <v>14592.625</v>
      </c>
      <c r="CN209">
        <v>9558.2049999999999</v>
      </c>
      <c r="CO209">
        <v>41.186999999999998</v>
      </c>
      <c r="CP209">
        <v>42.796499999999988</v>
      </c>
      <c r="CQ209">
        <v>41.968499999999999</v>
      </c>
      <c r="CR209">
        <v>41.936999999999998</v>
      </c>
      <c r="CS209">
        <v>42.530999999999999</v>
      </c>
      <c r="CT209">
        <v>597.52</v>
      </c>
      <c r="CU209">
        <v>597.52500000000009</v>
      </c>
      <c r="CV209">
        <v>0</v>
      </c>
      <c r="CW209">
        <v>1678120367.2</v>
      </c>
      <c r="CX209">
        <v>0</v>
      </c>
      <c r="CY209">
        <v>1678116306.0999999</v>
      </c>
      <c r="CZ209" t="s">
        <v>356</v>
      </c>
      <c r="DA209">
        <v>1678116302.5999999</v>
      </c>
      <c r="DB209">
        <v>1678116306.0999999</v>
      </c>
      <c r="DC209">
        <v>12</v>
      </c>
      <c r="DD209">
        <v>3.5000000000000003E-2</v>
      </c>
      <c r="DE209">
        <v>0.05</v>
      </c>
      <c r="DF209">
        <v>-6.1040000000000001</v>
      </c>
      <c r="DG209">
        <v>0.249</v>
      </c>
      <c r="DH209">
        <v>413</v>
      </c>
      <c r="DI209">
        <v>32</v>
      </c>
      <c r="DJ209">
        <v>0.5</v>
      </c>
      <c r="DK209">
        <v>0.15</v>
      </c>
      <c r="DL209">
        <v>-27.563604878048778</v>
      </c>
      <c r="DM209">
        <v>-0.94996306620209403</v>
      </c>
      <c r="DN209">
        <v>0.106186671689517</v>
      </c>
      <c r="DO209">
        <v>0</v>
      </c>
      <c r="DP209">
        <v>2.1570195121951219</v>
      </c>
      <c r="DQ209">
        <v>-1.4577282229961601E-2</v>
      </c>
      <c r="DR209">
        <v>2.076899602091592E-3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3.2979599999999998</v>
      </c>
      <c r="EB209">
        <v>2.6254599999999999</v>
      </c>
      <c r="EC209">
        <v>0.21689800000000001</v>
      </c>
      <c r="ED209">
        <v>0.21743699999999999</v>
      </c>
      <c r="EE209">
        <v>0.136493</v>
      </c>
      <c r="EF209">
        <v>0.12922</v>
      </c>
      <c r="EG209">
        <v>23663.200000000001</v>
      </c>
      <c r="EH209">
        <v>23991.7</v>
      </c>
      <c r="EI209">
        <v>28113.8</v>
      </c>
      <c r="EJ209">
        <v>29506.400000000001</v>
      </c>
      <c r="EK209">
        <v>33430.199999999997</v>
      </c>
      <c r="EL209">
        <v>35665.699999999997</v>
      </c>
      <c r="EM209">
        <v>39700.1</v>
      </c>
      <c r="EN209">
        <v>42157.2</v>
      </c>
      <c r="EO209">
        <v>2.2477299999999998</v>
      </c>
      <c r="EP209">
        <v>2.2210999999999999</v>
      </c>
      <c r="EQ209">
        <v>0.129528</v>
      </c>
      <c r="ER209">
        <v>0</v>
      </c>
      <c r="ES209">
        <v>29.810400000000001</v>
      </c>
      <c r="ET209">
        <v>999.9</v>
      </c>
      <c r="EU209">
        <v>74.2</v>
      </c>
      <c r="EV209">
        <v>32.6</v>
      </c>
      <c r="EW209">
        <v>36.193199999999997</v>
      </c>
      <c r="EX209">
        <v>56.937199999999997</v>
      </c>
      <c r="EY209">
        <v>-4.2027200000000002</v>
      </c>
      <c r="EZ209">
        <v>2</v>
      </c>
      <c r="FA209">
        <v>0.34661599999999998</v>
      </c>
      <c r="FB209">
        <v>-0.44336599999999998</v>
      </c>
      <c r="FC209">
        <v>20.274699999999999</v>
      </c>
      <c r="FD209">
        <v>5.2204300000000003</v>
      </c>
      <c r="FE209">
        <v>12.0052</v>
      </c>
      <c r="FF209">
        <v>4.9870000000000001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1.8622000000000001</v>
      </c>
      <c r="FN209">
        <v>1.8643099999999999</v>
      </c>
      <c r="FO209">
        <v>1.8603499999999999</v>
      </c>
      <c r="FP209">
        <v>1.86111</v>
      </c>
      <c r="FQ209">
        <v>1.8602000000000001</v>
      </c>
      <c r="FR209">
        <v>1.86189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-7.91</v>
      </c>
      <c r="GH209">
        <v>0.25369999999999998</v>
      </c>
      <c r="GI209">
        <v>-4.4273770621571362</v>
      </c>
      <c r="GJ209">
        <v>-4.6782648166075668E-3</v>
      </c>
      <c r="GK209">
        <v>2.0645039605938809E-6</v>
      </c>
      <c r="GL209">
        <v>-4.2957140779123221E-10</v>
      </c>
      <c r="GM209">
        <v>-7.2769555290842433E-2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67</v>
      </c>
      <c r="GV209">
        <v>67</v>
      </c>
      <c r="GW209">
        <v>3.3837899999999999</v>
      </c>
      <c r="GX209">
        <v>2.49146</v>
      </c>
      <c r="GY209">
        <v>2.04834</v>
      </c>
      <c r="GZ209">
        <v>2.6208499999999999</v>
      </c>
      <c r="HA209">
        <v>2.1972700000000001</v>
      </c>
      <c r="HB209">
        <v>2.3278799999999999</v>
      </c>
      <c r="HC209">
        <v>37.481900000000003</v>
      </c>
      <c r="HD209">
        <v>14.692399999999999</v>
      </c>
      <c r="HE209">
        <v>18</v>
      </c>
      <c r="HF209">
        <v>709.43799999999999</v>
      </c>
      <c r="HG209">
        <v>766.62699999999995</v>
      </c>
      <c r="HH209">
        <v>31.000599999999999</v>
      </c>
      <c r="HI209">
        <v>31.8217</v>
      </c>
      <c r="HJ209">
        <v>30.000299999999999</v>
      </c>
      <c r="HK209">
        <v>31.768899999999999</v>
      </c>
      <c r="HL209">
        <v>31.779199999999999</v>
      </c>
      <c r="HM209">
        <v>67.669399999999996</v>
      </c>
      <c r="HN209">
        <v>19.717099999999999</v>
      </c>
      <c r="HO209">
        <v>100</v>
      </c>
      <c r="HP209">
        <v>31</v>
      </c>
      <c r="HQ209">
        <v>1294.67</v>
      </c>
      <c r="HR209">
        <v>30.737200000000001</v>
      </c>
      <c r="HS209">
        <v>99.088899999999995</v>
      </c>
      <c r="HT209">
        <v>97.775899999999993</v>
      </c>
    </row>
    <row r="210" spans="1:228" x14ac:dyDescent="0.2">
      <c r="A210">
        <v>195</v>
      </c>
      <c r="B210">
        <v>1678120329.5999999</v>
      </c>
      <c r="C210">
        <v>774.5</v>
      </c>
      <c r="D210" t="s">
        <v>749</v>
      </c>
      <c r="E210" t="s">
        <v>750</v>
      </c>
      <c r="F210">
        <v>4</v>
      </c>
      <c r="G210">
        <v>1678120327.5999999</v>
      </c>
      <c r="H210">
        <f t="shared" si="102"/>
        <v>2.4146695142201724E-3</v>
      </c>
      <c r="I210">
        <f t="shared" si="103"/>
        <v>2.4146695142201726</v>
      </c>
      <c r="J210">
        <f t="shared" si="104"/>
        <v>16.144728635120561</v>
      </c>
      <c r="K210">
        <f t="shared" si="105"/>
        <v>1260.222857142857</v>
      </c>
      <c r="L210">
        <f t="shared" si="106"/>
        <v>1077.7203630677832</v>
      </c>
      <c r="M210">
        <f t="shared" si="107"/>
        <v>109.24454791685731</v>
      </c>
      <c r="N210">
        <f t="shared" si="108"/>
        <v>127.74415425460673</v>
      </c>
      <c r="O210">
        <f t="shared" si="109"/>
        <v>0.17114612961103323</v>
      </c>
      <c r="P210">
        <f t="shared" si="110"/>
        <v>2.7799100949146456</v>
      </c>
      <c r="Q210">
        <f t="shared" si="111"/>
        <v>0.16550059392762509</v>
      </c>
      <c r="R210">
        <f t="shared" si="112"/>
        <v>0.10392958650323073</v>
      </c>
      <c r="S210">
        <f t="shared" si="113"/>
        <v>226.12037066432796</v>
      </c>
      <c r="T210">
        <f t="shared" si="114"/>
        <v>32.789537206545468</v>
      </c>
      <c r="U210">
        <f t="shared" si="115"/>
        <v>31.917914285714289</v>
      </c>
      <c r="V210">
        <f t="shared" si="116"/>
        <v>4.7529425374110561</v>
      </c>
      <c r="W210">
        <f t="shared" si="117"/>
        <v>69.59628698734096</v>
      </c>
      <c r="X210">
        <f t="shared" si="118"/>
        <v>3.3329854434689734</v>
      </c>
      <c r="Y210">
        <f t="shared" si="119"/>
        <v>4.7890276733803603</v>
      </c>
      <c r="Z210">
        <f t="shared" si="120"/>
        <v>1.4199570939420827</v>
      </c>
      <c r="AA210">
        <f t="shared" si="121"/>
        <v>-106.4869255771096</v>
      </c>
      <c r="AB210">
        <f t="shared" si="122"/>
        <v>20.024841549076623</v>
      </c>
      <c r="AC210">
        <f t="shared" si="123"/>
        <v>1.6333671486564736</v>
      </c>
      <c r="AD210">
        <f t="shared" si="124"/>
        <v>141.29165378495145</v>
      </c>
      <c r="AE210">
        <f t="shared" si="125"/>
        <v>26.897073609478056</v>
      </c>
      <c r="AF210">
        <f t="shared" si="126"/>
        <v>2.4124833303792674</v>
      </c>
      <c r="AG210">
        <f t="shared" si="127"/>
        <v>16.144728635120561</v>
      </c>
      <c r="AH210">
        <v>1327.3848538738559</v>
      </c>
      <c r="AI210">
        <v>1305.628848484849</v>
      </c>
      <c r="AJ210">
        <v>1.7172939748444971</v>
      </c>
      <c r="AK210">
        <v>60.517425008819501</v>
      </c>
      <c r="AL210">
        <f t="shared" si="128"/>
        <v>2.4146695142201726</v>
      </c>
      <c r="AM210">
        <v>30.72712246554747</v>
      </c>
      <c r="AN210">
        <v>32.882723636363629</v>
      </c>
      <c r="AO210">
        <v>2.764722469521863E-6</v>
      </c>
      <c r="AP210">
        <v>101.17215150411209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47824.157764356649</v>
      </c>
      <c r="AV210">
        <f t="shared" si="132"/>
        <v>1200.02</v>
      </c>
      <c r="AW210">
        <f t="shared" si="133"/>
        <v>1025.9427993079419</v>
      </c>
      <c r="AX210">
        <f t="shared" si="134"/>
        <v>0.85493808378855518</v>
      </c>
      <c r="AY210">
        <f t="shared" si="135"/>
        <v>0.18843050171191145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1678120327.5999999</v>
      </c>
      <c r="BF210">
        <v>1260.222857142857</v>
      </c>
      <c r="BG210">
        <v>1287.8571428571429</v>
      </c>
      <c r="BH210">
        <v>32.880600000000001</v>
      </c>
      <c r="BI210">
        <v>30.726928571428569</v>
      </c>
      <c r="BJ210">
        <v>1268.138571428572</v>
      </c>
      <c r="BK210">
        <v>32.626800000000003</v>
      </c>
      <c r="BL210">
        <v>650.00428571428586</v>
      </c>
      <c r="BM210">
        <v>101.2665714285714</v>
      </c>
      <c r="BN210">
        <v>9.9749242857142845E-2</v>
      </c>
      <c r="BO210">
        <v>32.05152857142857</v>
      </c>
      <c r="BP210">
        <v>31.917914285714289</v>
      </c>
      <c r="BQ210">
        <v>999.89999999999986</v>
      </c>
      <c r="BR210">
        <v>0</v>
      </c>
      <c r="BS210">
        <v>0</v>
      </c>
      <c r="BT210">
        <v>9055.7157142857141</v>
      </c>
      <c r="BU210">
        <v>0</v>
      </c>
      <c r="BV210">
        <v>124.6445714285714</v>
      </c>
      <c r="BW210">
        <v>-27.63258571428571</v>
      </c>
      <c r="BX210">
        <v>1303.068571428571</v>
      </c>
      <c r="BY210">
        <v>1328.684285714286</v>
      </c>
      <c r="BZ210">
        <v>2.153654285714286</v>
      </c>
      <c r="CA210">
        <v>1287.8571428571429</v>
      </c>
      <c r="CB210">
        <v>30.726928571428569</v>
      </c>
      <c r="CC210">
        <v>3.329701428571429</v>
      </c>
      <c r="CD210">
        <v>3.1116071428571428</v>
      </c>
      <c r="CE210">
        <v>25.77554285714286</v>
      </c>
      <c r="CF210">
        <v>24.637528571428572</v>
      </c>
      <c r="CG210">
        <v>1200.02</v>
      </c>
      <c r="CH210">
        <v>0.49998042857142849</v>
      </c>
      <c r="CI210">
        <v>0.50001985714285724</v>
      </c>
      <c r="CJ210">
        <v>0</v>
      </c>
      <c r="CK210">
        <v>1351.505714285714</v>
      </c>
      <c r="CL210">
        <v>4.9990899999999998</v>
      </c>
      <c r="CM210">
        <v>14588.08571428572</v>
      </c>
      <c r="CN210">
        <v>9557.9428571428562</v>
      </c>
      <c r="CO210">
        <v>41.186999999999998</v>
      </c>
      <c r="CP210">
        <v>42.794285714285706</v>
      </c>
      <c r="CQ210">
        <v>41.982000000000014</v>
      </c>
      <c r="CR210">
        <v>41.936999999999998</v>
      </c>
      <c r="CS210">
        <v>42.517714285714291</v>
      </c>
      <c r="CT210">
        <v>597.48714285714289</v>
      </c>
      <c r="CU210">
        <v>597.5328571428571</v>
      </c>
      <c r="CV210">
        <v>0</v>
      </c>
      <c r="CW210">
        <v>1678120371.4000001</v>
      </c>
      <c r="CX210">
        <v>0</v>
      </c>
      <c r="CY210">
        <v>1678116306.0999999</v>
      </c>
      <c r="CZ210" t="s">
        <v>356</v>
      </c>
      <c r="DA210">
        <v>1678116302.5999999</v>
      </c>
      <c r="DB210">
        <v>1678116306.0999999</v>
      </c>
      <c r="DC210">
        <v>12</v>
      </c>
      <c r="DD210">
        <v>3.5000000000000003E-2</v>
      </c>
      <c r="DE210">
        <v>0.05</v>
      </c>
      <c r="DF210">
        <v>-6.1040000000000001</v>
      </c>
      <c r="DG210">
        <v>0.249</v>
      </c>
      <c r="DH210">
        <v>413</v>
      </c>
      <c r="DI210">
        <v>32</v>
      </c>
      <c r="DJ210">
        <v>0.5</v>
      </c>
      <c r="DK210">
        <v>0.15</v>
      </c>
      <c r="DL210">
        <v>-27.600663414634148</v>
      </c>
      <c r="DM210">
        <v>-0.57160348432061625</v>
      </c>
      <c r="DN210">
        <v>8.2930663828130594E-2</v>
      </c>
      <c r="DO210">
        <v>0</v>
      </c>
      <c r="DP210">
        <v>2.1556734146341459</v>
      </c>
      <c r="DQ210">
        <v>-7.8188153310164814E-3</v>
      </c>
      <c r="DR210">
        <v>1.306022839519575E-3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3.2979699999999998</v>
      </c>
      <c r="EB210">
        <v>2.6254200000000001</v>
      </c>
      <c r="EC210">
        <v>0.21760199999999999</v>
      </c>
      <c r="ED210">
        <v>0.218138</v>
      </c>
      <c r="EE210">
        <v>0.13649900000000001</v>
      </c>
      <c r="EF210">
        <v>0.129223</v>
      </c>
      <c r="EG210">
        <v>23642.1</v>
      </c>
      <c r="EH210">
        <v>23970.3</v>
      </c>
      <c r="EI210">
        <v>28114</v>
      </c>
      <c r="EJ210">
        <v>29506.6</v>
      </c>
      <c r="EK210">
        <v>33429.9</v>
      </c>
      <c r="EL210">
        <v>35666</v>
      </c>
      <c r="EM210">
        <v>39699.9</v>
      </c>
      <c r="EN210">
        <v>42157.599999999999</v>
      </c>
      <c r="EO210">
        <v>2.2477</v>
      </c>
      <c r="EP210">
        <v>2.2210200000000002</v>
      </c>
      <c r="EQ210">
        <v>0.13008700000000001</v>
      </c>
      <c r="ER210">
        <v>0</v>
      </c>
      <c r="ES210">
        <v>29.812999999999999</v>
      </c>
      <c r="ET210">
        <v>999.9</v>
      </c>
      <c r="EU210">
        <v>74.2</v>
      </c>
      <c r="EV210">
        <v>32.6</v>
      </c>
      <c r="EW210">
        <v>36.194899999999997</v>
      </c>
      <c r="EX210">
        <v>57.027200000000001</v>
      </c>
      <c r="EY210">
        <v>-4.3028899999999997</v>
      </c>
      <c r="EZ210">
        <v>2</v>
      </c>
      <c r="FA210">
        <v>0.34650399999999998</v>
      </c>
      <c r="FB210">
        <v>-0.44084200000000001</v>
      </c>
      <c r="FC210">
        <v>20.274799999999999</v>
      </c>
      <c r="FD210">
        <v>5.2207299999999996</v>
      </c>
      <c r="FE210">
        <v>12.004899999999999</v>
      </c>
      <c r="FF210">
        <v>4.9873000000000003</v>
      </c>
      <c r="FG210">
        <v>3.2845800000000001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1.8622300000000001</v>
      </c>
      <c r="FN210">
        <v>1.8643099999999999</v>
      </c>
      <c r="FO210">
        <v>1.8603499999999999</v>
      </c>
      <c r="FP210">
        <v>1.8611</v>
      </c>
      <c r="FQ210">
        <v>1.8602000000000001</v>
      </c>
      <c r="FR210">
        <v>1.8619000000000001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-7.92</v>
      </c>
      <c r="GH210">
        <v>0.25380000000000003</v>
      </c>
      <c r="GI210">
        <v>-4.4273770621571362</v>
      </c>
      <c r="GJ210">
        <v>-4.6782648166075668E-3</v>
      </c>
      <c r="GK210">
        <v>2.0645039605938809E-6</v>
      </c>
      <c r="GL210">
        <v>-4.2957140779123221E-10</v>
      </c>
      <c r="GM210">
        <v>-7.2769555290842433E-2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67.099999999999994</v>
      </c>
      <c r="GV210">
        <v>67.099999999999994</v>
      </c>
      <c r="GW210">
        <v>3.3972199999999999</v>
      </c>
      <c r="GX210">
        <v>2.49878</v>
      </c>
      <c r="GY210">
        <v>2.04834</v>
      </c>
      <c r="GZ210">
        <v>2.6208499999999999</v>
      </c>
      <c r="HA210">
        <v>2.1972700000000001</v>
      </c>
      <c r="HB210">
        <v>2.33521</v>
      </c>
      <c r="HC210">
        <v>37.481900000000003</v>
      </c>
      <c r="HD210">
        <v>14.692399999999999</v>
      </c>
      <c r="HE210">
        <v>18</v>
      </c>
      <c r="HF210">
        <v>709.43399999999997</v>
      </c>
      <c r="HG210">
        <v>766.572</v>
      </c>
      <c r="HH210">
        <v>31.000699999999998</v>
      </c>
      <c r="HI210">
        <v>31.823899999999998</v>
      </c>
      <c r="HJ210">
        <v>30.0001</v>
      </c>
      <c r="HK210">
        <v>31.770399999999999</v>
      </c>
      <c r="HL210">
        <v>31.7806</v>
      </c>
      <c r="HM210">
        <v>67.947100000000006</v>
      </c>
      <c r="HN210">
        <v>19.717099999999999</v>
      </c>
      <c r="HO210">
        <v>100</v>
      </c>
      <c r="HP210">
        <v>31</v>
      </c>
      <c r="HQ210">
        <v>1301.3499999999999</v>
      </c>
      <c r="HR210">
        <v>30.736599999999999</v>
      </c>
      <c r="HS210">
        <v>99.088899999999995</v>
      </c>
      <c r="HT210">
        <v>97.776600000000002</v>
      </c>
    </row>
    <row r="211" spans="1:228" x14ac:dyDescent="0.2">
      <c r="A211">
        <v>196</v>
      </c>
      <c r="B211">
        <v>1678120333.5999999</v>
      </c>
      <c r="C211">
        <v>778.5</v>
      </c>
      <c r="D211" t="s">
        <v>751</v>
      </c>
      <c r="E211" t="s">
        <v>752</v>
      </c>
      <c r="F211">
        <v>4</v>
      </c>
      <c r="G211">
        <v>1678120331.2874999</v>
      </c>
      <c r="H211">
        <f t="shared" si="102"/>
        <v>2.4152689189302114E-3</v>
      </c>
      <c r="I211">
        <f t="shared" si="103"/>
        <v>2.4152689189302112</v>
      </c>
      <c r="J211">
        <f t="shared" si="104"/>
        <v>16.018516594146838</v>
      </c>
      <c r="K211">
        <f t="shared" si="105"/>
        <v>1266.3412499999999</v>
      </c>
      <c r="L211">
        <f t="shared" si="106"/>
        <v>1084.3444306512085</v>
      </c>
      <c r="M211">
        <f t="shared" si="107"/>
        <v>109.91538573935024</v>
      </c>
      <c r="N211">
        <f t="shared" si="108"/>
        <v>128.36362970740714</v>
      </c>
      <c r="O211">
        <f t="shared" si="109"/>
        <v>0.17061832893979142</v>
      </c>
      <c r="P211">
        <f t="shared" si="110"/>
        <v>2.7753030013824427</v>
      </c>
      <c r="Q211">
        <f t="shared" si="111"/>
        <v>0.16499796112407758</v>
      </c>
      <c r="R211">
        <f t="shared" si="112"/>
        <v>0.10361327023706388</v>
      </c>
      <c r="S211">
        <f t="shared" si="113"/>
        <v>226.1146034854913</v>
      </c>
      <c r="T211">
        <f t="shared" si="114"/>
        <v>32.79848780717105</v>
      </c>
      <c r="U211">
        <f t="shared" si="115"/>
        <v>31.936162499999998</v>
      </c>
      <c r="V211">
        <f t="shared" si="116"/>
        <v>4.75785682276054</v>
      </c>
      <c r="W211">
        <f t="shared" si="117"/>
        <v>69.570584637079975</v>
      </c>
      <c r="X211">
        <f t="shared" si="118"/>
        <v>3.33326695328797</v>
      </c>
      <c r="Y211">
        <f t="shared" si="119"/>
        <v>4.7912015842272995</v>
      </c>
      <c r="Z211">
        <f t="shared" si="120"/>
        <v>1.42458986947257</v>
      </c>
      <c r="AA211">
        <f t="shared" si="121"/>
        <v>-106.51335932482232</v>
      </c>
      <c r="AB211">
        <f t="shared" si="122"/>
        <v>18.461501232967297</v>
      </c>
      <c r="AC211">
        <f t="shared" si="123"/>
        <v>1.508544737980122</v>
      </c>
      <c r="AD211">
        <f t="shared" si="124"/>
        <v>139.57129013161639</v>
      </c>
      <c r="AE211">
        <f t="shared" si="125"/>
        <v>26.837967481514447</v>
      </c>
      <c r="AF211">
        <f t="shared" si="126"/>
        <v>2.4148026997201644</v>
      </c>
      <c r="AG211">
        <f t="shared" si="127"/>
        <v>16.018516594146838</v>
      </c>
      <c r="AH211">
        <v>1334.2314577653401</v>
      </c>
      <c r="AI211">
        <v>1312.547515151515</v>
      </c>
      <c r="AJ211">
        <v>1.7302622009494479</v>
      </c>
      <c r="AK211">
        <v>60.517425008819501</v>
      </c>
      <c r="AL211">
        <f t="shared" si="128"/>
        <v>2.4152689189302112</v>
      </c>
      <c r="AM211">
        <v>30.727343314447769</v>
      </c>
      <c r="AN211">
        <v>32.883464848484842</v>
      </c>
      <c r="AO211">
        <v>7.2265415554080533E-6</v>
      </c>
      <c r="AP211">
        <v>101.17215150411209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47695.480623104253</v>
      </c>
      <c r="AV211">
        <f t="shared" si="132"/>
        <v>1199.99125</v>
      </c>
      <c r="AW211">
        <f t="shared" si="133"/>
        <v>1025.9180385935188</v>
      </c>
      <c r="AX211">
        <f t="shared" si="134"/>
        <v>0.85493793275035856</v>
      </c>
      <c r="AY211">
        <f t="shared" si="135"/>
        <v>0.18843021020819217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1678120331.2874999</v>
      </c>
      <c r="BF211">
        <v>1266.3412499999999</v>
      </c>
      <c r="BG211">
        <v>1293.9375</v>
      </c>
      <c r="BH211">
        <v>32.883562499999996</v>
      </c>
      <c r="BI211">
        <v>30.727812499999999</v>
      </c>
      <c r="BJ211">
        <v>1274.2662499999999</v>
      </c>
      <c r="BK211">
        <v>32.629762499999998</v>
      </c>
      <c r="BL211">
        <v>649.99987499999997</v>
      </c>
      <c r="BM211">
        <v>101.26587499999999</v>
      </c>
      <c r="BN211">
        <v>9.9874325E-2</v>
      </c>
      <c r="BO211">
        <v>32.059550000000002</v>
      </c>
      <c r="BP211">
        <v>31.936162499999998</v>
      </c>
      <c r="BQ211">
        <v>999.9</v>
      </c>
      <c r="BR211">
        <v>0</v>
      </c>
      <c r="BS211">
        <v>0</v>
      </c>
      <c r="BT211">
        <v>9031.25</v>
      </c>
      <c r="BU211">
        <v>0</v>
      </c>
      <c r="BV211">
        <v>125.834125</v>
      </c>
      <c r="BW211">
        <v>-27.598762499999999</v>
      </c>
      <c r="BX211">
        <v>1309.4000000000001</v>
      </c>
      <c r="BY211">
        <v>1334.9612500000001</v>
      </c>
      <c r="BZ211">
        <v>2.1557550000000001</v>
      </c>
      <c r="CA211">
        <v>1293.9375</v>
      </c>
      <c r="CB211">
        <v>30.727812499999999</v>
      </c>
      <c r="CC211">
        <v>3.3299862500000001</v>
      </c>
      <c r="CD211">
        <v>3.111685</v>
      </c>
      <c r="CE211">
        <v>25.777000000000001</v>
      </c>
      <c r="CF211">
        <v>24.637912499999999</v>
      </c>
      <c r="CG211">
        <v>1199.99125</v>
      </c>
      <c r="CH211">
        <v>0.49998575000000001</v>
      </c>
      <c r="CI211">
        <v>0.50001424999999999</v>
      </c>
      <c r="CJ211">
        <v>0</v>
      </c>
      <c r="CK211">
        <v>1351.54</v>
      </c>
      <c r="CL211">
        <v>4.9990899999999998</v>
      </c>
      <c r="CM211">
        <v>14582.725</v>
      </c>
      <c r="CN211">
        <v>9557.7362499999981</v>
      </c>
      <c r="CO211">
        <v>41.186999999999998</v>
      </c>
      <c r="CP211">
        <v>42.796499999999988</v>
      </c>
      <c r="CQ211">
        <v>42</v>
      </c>
      <c r="CR211">
        <v>41.936999999999998</v>
      </c>
      <c r="CS211">
        <v>42.507750000000001</v>
      </c>
      <c r="CT211">
        <v>597.47874999999999</v>
      </c>
      <c r="CU211">
        <v>597.51250000000005</v>
      </c>
      <c r="CV211">
        <v>0</v>
      </c>
      <c r="CW211">
        <v>1678120375.5999999</v>
      </c>
      <c r="CX211">
        <v>0</v>
      </c>
      <c r="CY211">
        <v>1678116306.0999999</v>
      </c>
      <c r="CZ211" t="s">
        <v>356</v>
      </c>
      <c r="DA211">
        <v>1678116302.5999999</v>
      </c>
      <c r="DB211">
        <v>1678116306.0999999</v>
      </c>
      <c r="DC211">
        <v>12</v>
      </c>
      <c r="DD211">
        <v>3.5000000000000003E-2</v>
      </c>
      <c r="DE211">
        <v>0.05</v>
      </c>
      <c r="DF211">
        <v>-6.1040000000000001</v>
      </c>
      <c r="DG211">
        <v>0.249</v>
      </c>
      <c r="DH211">
        <v>413</v>
      </c>
      <c r="DI211">
        <v>32</v>
      </c>
      <c r="DJ211">
        <v>0.5</v>
      </c>
      <c r="DK211">
        <v>0.15</v>
      </c>
      <c r="DL211">
        <v>-27.618990243902442</v>
      </c>
      <c r="DM211">
        <v>-0.22242229965155241</v>
      </c>
      <c r="DN211">
        <v>7.3475815848309395E-2</v>
      </c>
      <c r="DO211">
        <v>0</v>
      </c>
      <c r="DP211">
        <v>2.1556434146341461</v>
      </c>
      <c r="DQ211">
        <v>-5.2068292682917166E-3</v>
      </c>
      <c r="DR211">
        <v>1.337589039217399E-3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3.2979699999999998</v>
      </c>
      <c r="EB211">
        <v>2.6254400000000002</v>
      </c>
      <c r="EC211">
        <v>0.218302</v>
      </c>
      <c r="ED211">
        <v>0.21882099999999999</v>
      </c>
      <c r="EE211">
        <v>0.13649700000000001</v>
      </c>
      <c r="EF211">
        <v>0.12923200000000001</v>
      </c>
      <c r="EG211">
        <v>23620.5</v>
      </c>
      <c r="EH211">
        <v>23949.5</v>
      </c>
      <c r="EI211">
        <v>28113.599999999999</v>
      </c>
      <c r="EJ211">
        <v>29506.9</v>
      </c>
      <c r="EK211">
        <v>33429.800000000003</v>
      </c>
      <c r="EL211">
        <v>35665.800000000003</v>
      </c>
      <c r="EM211">
        <v>39699.599999999999</v>
      </c>
      <c r="EN211">
        <v>42157.9</v>
      </c>
      <c r="EO211">
        <v>2.2475800000000001</v>
      </c>
      <c r="EP211">
        <v>2.22105</v>
      </c>
      <c r="EQ211">
        <v>0.13113</v>
      </c>
      <c r="ER211">
        <v>0</v>
      </c>
      <c r="ES211">
        <v>29.816199999999998</v>
      </c>
      <c r="ET211">
        <v>999.9</v>
      </c>
      <c r="EU211">
        <v>74.2</v>
      </c>
      <c r="EV211">
        <v>32.6</v>
      </c>
      <c r="EW211">
        <v>36.1967</v>
      </c>
      <c r="EX211">
        <v>56.517200000000003</v>
      </c>
      <c r="EY211">
        <v>-4.3469499999999996</v>
      </c>
      <c r="EZ211">
        <v>2</v>
      </c>
      <c r="FA211">
        <v>0.346555</v>
      </c>
      <c r="FB211">
        <v>-0.43796299999999999</v>
      </c>
      <c r="FC211">
        <v>20.274799999999999</v>
      </c>
      <c r="FD211">
        <v>5.2208800000000002</v>
      </c>
      <c r="FE211">
        <v>12.0059</v>
      </c>
      <c r="FF211">
        <v>4.9873000000000003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1.86219</v>
      </c>
      <c r="FN211">
        <v>1.8643000000000001</v>
      </c>
      <c r="FO211">
        <v>1.8603499999999999</v>
      </c>
      <c r="FP211">
        <v>1.8610800000000001</v>
      </c>
      <c r="FQ211">
        <v>1.8602000000000001</v>
      </c>
      <c r="FR211">
        <v>1.86188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-7.93</v>
      </c>
      <c r="GH211">
        <v>0.25380000000000003</v>
      </c>
      <c r="GI211">
        <v>-4.4273770621571362</v>
      </c>
      <c r="GJ211">
        <v>-4.6782648166075668E-3</v>
      </c>
      <c r="GK211">
        <v>2.0645039605938809E-6</v>
      </c>
      <c r="GL211">
        <v>-4.2957140779123221E-10</v>
      </c>
      <c r="GM211">
        <v>-7.2769555290842433E-2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67.2</v>
      </c>
      <c r="GV211">
        <v>67.099999999999994</v>
      </c>
      <c r="GW211">
        <v>3.41187</v>
      </c>
      <c r="GX211">
        <v>2.49878</v>
      </c>
      <c r="GY211">
        <v>2.04834</v>
      </c>
      <c r="GZ211">
        <v>2.6208499999999999</v>
      </c>
      <c r="HA211">
        <v>2.1972700000000001</v>
      </c>
      <c r="HB211">
        <v>2.33765</v>
      </c>
      <c r="HC211">
        <v>37.481900000000003</v>
      </c>
      <c r="HD211">
        <v>14.6837</v>
      </c>
      <c r="HE211">
        <v>18</v>
      </c>
      <c r="HF211">
        <v>709.346</v>
      </c>
      <c r="HG211">
        <v>766.61599999999999</v>
      </c>
      <c r="HH211">
        <v>31.000800000000002</v>
      </c>
      <c r="HI211">
        <v>31.825299999999999</v>
      </c>
      <c r="HJ211">
        <v>30.0002</v>
      </c>
      <c r="HK211">
        <v>31.771799999999999</v>
      </c>
      <c r="HL211">
        <v>31.7819</v>
      </c>
      <c r="HM211">
        <v>68.225899999999996</v>
      </c>
      <c r="HN211">
        <v>19.717099999999999</v>
      </c>
      <c r="HO211">
        <v>100</v>
      </c>
      <c r="HP211">
        <v>31</v>
      </c>
      <c r="HQ211">
        <v>1308.03</v>
      </c>
      <c r="HR211">
        <v>30.748799999999999</v>
      </c>
      <c r="HS211">
        <v>99.087999999999994</v>
      </c>
      <c r="HT211">
        <v>97.7774</v>
      </c>
    </row>
    <row r="212" spans="1:228" x14ac:dyDescent="0.2">
      <c r="A212">
        <v>197</v>
      </c>
      <c r="B212">
        <v>1678120337.5999999</v>
      </c>
      <c r="C212">
        <v>782.5</v>
      </c>
      <c r="D212" t="s">
        <v>753</v>
      </c>
      <c r="E212" t="s">
        <v>754</v>
      </c>
      <c r="F212">
        <v>4</v>
      </c>
      <c r="G212">
        <v>1678120335.5999999</v>
      </c>
      <c r="H212">
        <f t="shared" si="102"/>
        <v>2.412787194210056E-3</v>
      </c>
      <c r="I212">
        <f t="shared" si="103"/>
        <v>2.4127871942100558</v>
      </c>
      <c r="J212">
        <f t="shared" si="104"/>
        <v>16.118181840149834</v>
      </c>
      <c r="K212">
        <f t="shared" si="105"/>
        <v>1273.591428571428</v>
      </c>
      <c r="L212">
        <f t="shared" si="106"/>
        <v>1089.7499286531956</v>
      </c>
      <c r="M212">
        <f t="shared" si="107"/>
        <v>110.46199733734274</v>
      </c>
      <c r="N212">
        <f t="shared" si="108"/>
        <v>129.09700592097124</v>
      </c>
      <c r="O212">
        <f t="shared" si="109"/>
        <v>0.16988610059217255</v>
      </c>
      <c r="P212">
        <f t="shared" si="110"/>
        <v>2.77700976977275</v>
      </c>
      <c r="Q212">
        <f t="shared" si="111"/>
        <v>0.16431632665663815</v>
      </c>
      <c r="R212">
        <f t="shared" si="112"/>
        <v>0.10318291424795911</v>
      </c>
      <c r="S212">
        <f t="shared" si="113"/>
        <v>226.09936080717515</v>
      </c>
      <c r="T212">
        <f t="shared" si="114"/>
        <v>32.803382750101015</v>
      </c>
      <c r="U212">
        <f t="shared" si="115"/>
        <v>31.952999999999999</v>
      </c>
      <c r="V212">
        <f t="shared" si="116"/>
        <v>4.7623951227495329</v>
      </c>
      <c r="W212">
        <f t="shared" si="117"/>
        <v>69.555093095476124</v>
      </c>
      <c r="X212">
        <f t="shared" si="118"/>
        <v>3.3334177005292518</v>
      </c>
      <c r="Y212">
        <f t="shared" si="119"/>
        <v>4.7924854272764357</v>
      </c>
      <c r="Z212">
        <f t="shared" si="120"/>
        <v>1.4289774222202811</v>
      </c>
      <c r="AA212">
        <f t="shared" si="121"/>
        <v>-106.40391526466347</v>
      </c>
      <c r="AB212">
        <f t="shared" si="122"/>
        <v>16.661046200216969</v>
      </c>
      <c r="AC212">
        <f t="shared" si="123"/>
        <v>1.3607317581649334</v>
      </c>
      <c r="AD212">
        <f t="shared" si="124"/>
        <v>137.7172235008936</v>
      </c>
      <c r="AE212">
        <f t="shared" si="125"/>
        <v>26.79694650596392</v>
      </c>
      <c r="AF212">
        <f t="shared" si="126"/>
        <v>2.4120528386510114</v>
      </c>
      <c r="AG212">
        <f t="shared" si="127"/>
        <v>16.118181840149834</v>
      </c>
      <c r="AH212">
        <v>1341.1098563181311</v>
      </c>
      <c r="AI212">
        <v>1319.41606060606</v>
      </c>
      <c r="AJ212">
        <v>1.707374067008844</v>
      </c>
      <c r="AK212">
        <v>60.517425008819501</v>
      </c>
      <c r="AL212">
        <f t="shared" si="128"/>
        <v>2.4127871942100558</v>
      </c>
      <c r="AM212">
        <v>30.73230164730974</v>
      </c>
      <c r="AN212">
        <v>32.886165454545441</v>
      </c>
      <c r="AO212">
        <v>1.451531761998731E-5</v>
      </c>
      <c r="AP212">
        <v>101.17215150411209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47741.919019876848</v>
      </c>
      <c r="AV212">
        <f t="shared" si="132"/>
        <v>1199.908571428572</v>
      </c>
      <c r="AW212">
        <f t="shared" si="133"/>
        <v>1025.8475278793658</v>
      </c>
      <c r="AX212">
        <f t="shared" si="134"/>
        <v>0.85493807803875022</v>
      </c>
      <c r="AY212">
        <f t="shared" si="135"/>
        <v>0.18843049061478795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1678120335.5999999</v>
      </c>
      <c r="BF212">
        <v>1273.591428571428</v>
      </c>
      <c r="BG212">
        <v>1301.1628571428571</v>
      </c>
      <c r="BH212">
        <v>32.885442857142863</v>
      </c>
      <c r="BI212">
        <v>30.732142857142861</v>
      </c>
      <c r="BJ212">
        <v>1281.528571428571</v>
      </c>
      <c r="BK212">
        <v>32.631628571428571</v>
      </c>
      <c r="BL212">
        <v>649.99714285714288</v>
      </c>
      <c r="BM212">
        <v>101.2645714285714</v>
      </c>
      <c r="BN212">
        <v>9.9965914285714289E-2</v>
      </c>
      <c r="BO212">
        <v>32.06428571428571</v>
      </c>
      <c r="BP212">
        <v>31.952999999999999</v>
      </c>
      <c r="BQ212">
        <v>999.89999999999986</v>
      </c>
      <c r="BR212">
        <v>0</v>
      </c>
      <c r="BS212">
        <v>0</v>
      </c>
      <c r="BT212">
        <v>9040.4485714285711</v>
      </c>
      <c r="BU212">
        <v>0</v>
      </c>
      <c r="BV212">
        <v>126.63414285714281</v>
      </c>
      <c r="BW212">
        <v>-27.56991428571428</v>
      </c>
      <c r="BX212">
        <v>1316.8971428571431</v>
      </c>
      <c r="BY212">
        <v>1342.4171428571431</v>
      </c>
      <c r="BZ212">
        <v>2.153298571428572</v>
      </c>
      <c r="CA212">
        <v>1301.1628571428571</v>
      </c>
      <c r="CB212">
        <v>30.732142857142861</v>
      </c>
      <c r="CC212">
        <v>3.3301342857142862</v>
      </c>
      <c r="CD212">
        <v>3.1120785714285719</v>
      </c>
      <c r="CE212">
        <v>25.777728571428561</v>
      </c>
      <c r="CF212">
        <v>24.640057142857142</v>
      </c>
      <c r="CG212">
        <v>1199.908571428572</v>
      </c>
      <c r="CH212">
        <v>0.49998028571428582</v>
      </c>
      <c r="CI212">
        <v>0.50001971428571423</v>
      </c>
      <c r="CJ212">
        <v>0</v>
      </c>
      <c r="CK212">
        <v>1350.7028571428571</v>
      </c>
      <c r="CL212">
        <v>4.9990899999999998</v>
      </c>
      <c r="CM212">
        <v>14574.528571428569</v>
      </c>
      <c r="CN212">
        <v>9557.057142857142</v>
      </c>
      <c r="CO212">
        <v>41.186999999999998</v>
      </c>
      <c r="CP212">
        <v>42.811999999999998</v>
      </c>
      <c r="CQ212">
        <v>42</v>
      </c>
      <c r="CR212">
        <v>41.936999999999998</v>
      </c>
      <c r="CS212">
        <v>42.517714285714291</v>
      </c>
      <c r="CT212">
        <v>597.43142857142846</v>
      </c>
      <c r="CU212">
        <v>597.47714285714289</v>
      </c>
      <c r="CV212">
        <v>0</v>
      </c>
      <c r="CW212">
        <v>1678120379.2</v>
      </c>
      <c r="CX212">
        <v>0</v>
      </c>
      <c r="CY212">
        <v>1678116306.0999999</v>
      </c>
      <c r="CZ212" t="s">
        <v>356</v>
      </c>
      <c r="DA212">
        <v>1678116302.5999999</v>
      </c>
      <c r="DB212">
        <v>1678116306.0999999</v>
      </c>
      <c r="DC212">
        <v>12</v>
      </c>
      <c r="DD212">
        <v>3.5000000000000003E-2</v>
      </c>
      <c r="DE212">
        <v>0.05</v>
      </c>
      <c r="DF212">
        <v>-6.1040000000000001</v>
      </c>
      <c r="DG212">
        <v>0.249</v>
      </c>
      <c r="DH212">
        <v>413</v>
      </c>
      <c r="DI212">
        <v>32</v>
      </c>
      <c r="DJ212">
        <v>0.5</v>
      </c>
      <c r="DK212">
        <v>0.15</v>
      </c>
      <c r="DL212">
        <v>-27.62700487804878</v>
      </c>
      <c r="DM212">
        <v>0.35959651567939688</v>
      </c>
      <c r="DN212">
        <v>6.5570155879472514E-2</v>
      </c>
      <c r="DO212">
        <v>0</v>
      </c>
      <c r="DP212">
        <v>2.15495268292683</v>
      </c>
      <c r="DQ212">
        <v>-7.2560278745655432E-3</v>
      </c>
      <c r="DR212">
        <v>1.522376230525627E-3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3.29786</v>
      </c>
      <c r="EB212">
        <v>2.6254</v>
      </c>
      <c r="EC212">
        <v>0.218996</v>
      </c>
      <c r="ED212">
        <v>0.21951200000000001</v>
      </c>
      <c r="EE212">
        <v>0.13650399999999999</v>
      </c>
      <c r="EF212">
        <v>0.12923499999999999</v>
      </c>
      <c r="EG212">
        <v>23598.799999999999</v>
      </c>
      <c r="EH212">
        <v>23928.400000000001</v>
      </c>
      <c r="EI212">
        <v>28112.799999999999</v>
      </c>
      <c r="EJ212">
        <v>29507</v>
      </c>
      <c r="EK212">
        <v>33428.6</v>
      </c>
      <c r="EL212">
        <v>35666.199999999997</v>
      </c>
      <c r="EM212">
        <v>39698.5</v>
      </c>
      <c r="EN212">
        <v>42158.5</v>
      </c>
      <c r="EO212">
        <v>2.2476500000000001</v>
      </c>
      <c r="EP212">
        <v>2.22113</v>
      </c>
      <c r="EQ212">
        <v>0.13142799999999999</v>
      </c>
      <c r="ER212">
        <v>0</v>
      </c>
      <c r="ES212">
        <v>29.8201</v>
      </c>
      <c r="ET212">
        <v>999.9</v>
      </c>
      <c r="EU212">
        <v>74.2</v>
      </c>
      <c r="EV212">
        <v>32.6</v>
      </c>
      <c r="EW212">
        <v>36.189500000000002</v>
      </c>
      <c r="EX212">
        <v>56.727200000000003</v>
      </c>
      <c r="EY212">
        <v>-4.2147399999999999</v>
      </c>
      <c r="EZ212">
        <v>2</v>
      </c>
      <c r="FA212">
        <v>0.34662100000000001</v>
      </c>
      <c r="FB212">
        <v>-0.43564799999999998</v>
      </c>
      <c r="FC212">
        <v>20.2744</v>
      </c>
      <c r="FD212">
        <v>5.2184900000000001</v>
      </c>
      <c r="FE212">
        <v>12.0047</v>
      </c>
      <c r="FF212">
        <v>4.9864499999999996</v>
      </c>
      <c r="FG212">
        <v>3.2841999999999998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1.8622000000000001</v>
      </c>
      <c r="FN212">
        <v>1.8643099999999999</v>
      </c>
      <c r="FO212">
        <v>1.8603499999999999</v>
      </c>
      <c r="FP212">
        <v>1.8611</v>
      </c>
      <c r="FQ212">
        <v>1.8602000000000001</v>
      </c>
      <c r="FR212">
        <v>1.86188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-7.94</v>
      </c>
      <c r="GH212">
        <v>0.25390000000000001</v>
      </c>
      <c r="GI212">
        <v>-4.4273770621571362</v>
      </c>
      <c r="GJ212">
        <v>-4.6782648166075668E-3</v>
      </c>
      <c r="GK212">
        <v>2.0645039605938809E-6</v>
      </c>
      <c r="GL212">
        <v>-4.2957140779123221E-10</v>
      </c>
      <c r="GM212">
        <v>-7.2769555290842433E-2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67.2</v>
      </c>
      <c r="GV212">
        <v>67.2</v>
      </c>
      <c r="GW212">
        <v>3.4252899999999999</v>
      </c>
      <c r="GX212">
        <v>2.50366</v>
      </c>
      <c r="GY212">
        <v>2.04834</v>
      </c>
      <c r="GZ212">
        <v>2.6220699999999999</v>
      </c>
      <c r="HA212">
        <v>2.1972700000000001</v>
      </c>
      <c r="HB212">
        <v>2.2839399999999999</v>
      </c>
      <c r="HC212">
        <v>37.481900000000003</v>
      </c>
      <c r="HD212">
        <v>14.657400000000001</v>
      </c>
      <c r="HE212">
        <v>18</v>
      </c>
      <c r="HF212">
        <v>709.44</v>
      </c>
      <c r="HG212">
        <v>766.72500000000002</v>
      </c>
      <c r="HH212">
        <v>31.000699999999998</v>
      </c>
      <c r="HI212">
        <v>31.827300000000001</v>
      </c>
      <c r="HJ212">
        <v>30.0002</v>
      </c>
      <c r="HK212">
        <v>31.7744</v>
      </c>
      <c r="HL212">
        <v>31.784800000000001</v>
      </c>
      <c r="HM212">
        <v>68.505300000000005</v>
      </c>
      <c r="HN212">
        <v>19.717099999999999</v>
      </c>
      <c r="HO212">
        <v>100</v>
      </c>
      <c r="HP212">
        <v>31</v>
      </c>
      <c r="HQ212">
        <v>1314.75</v>
      </c>
      <c r="HR212">
        <v>30.880800000000001</v>
      </c>
      <c r="HS212">
        <v>99.0852</v>
      </c>
      <c r="HT212">
        <v>97.778400000000005</v>
      </c>
    </row>
    <row r="213" spans="1:228" x14ac:dyDescent="0.2">
      <c r="A213">
        <v>198</v>
      </c>
      <c r="B213">
        <v>1678120341.5999999</v>
      </c>
      <c r="C213">
        <v>786.5</v>
      </c>
      <c r="D213" t="s">
        <v>755</v>
      </c>
      <c r="E213" t="s">
        <v>756</v>
      </c>
      <c r="F213">
        <v>4</v>
      </c>
      <c r="G213">
        <v>1678120339.2874999</v>
      </c>
      <c r="H213">
        <f t="shared" si="102"/>
        <v>2.4057864369620313E-3</v>
      </c>
      <c r="I213">
        <f t="shared" si="103"/>
        <v>2.4057864369620314</v>
      </c>
      <c r="J213">
        <f t="shared" si="104"/>
        <v>16.026028727667647</v>
      </c>
      <c r="K213">
        <f t="shared" si="105"/>
        <v>1279.66625</v>
      </c>
      <c r="L213">
        <f t="shared" si="106"/>
        <v>1095.9396957636222</v>
      </c>
      <c r="M213">
        <f t="shared" si="107"/>
        <v>111.0918102087701</v>
      </c>
      <c r="N213">
        <f t="shared" si="108"/>
        <v>129.71556804182995</v>
      </c>
      <c r="O213">
        <f t="shared" si="109"/>
        <v>0.16922618323987115</v>
      </c>
      <c r="P213">
        <f t="shared" si="110"/>
        <v>2.7653243333392656</v>
      </c>
      <c r="Q213">
        <f t="shared" si="111"/>
        <v>0.1636763063925179</v>
      </c>
      <c r="R213">
        <f t="shared" si="112"/>
        <v>0.10278116349645755</v>
      </c>
      <c r="S213">
        <f t="shared" si="113"/>
        <v>226.10836423647569</v>
      </c>
      <c r="T213">
        <f t="shared" si="114"/>
        <v>32.813262720288556</v>
      </c>
      <c r="U213">
        <f t="shared" si="115"/>
        <v>31.9578375</v>
      </c>
      <c r="V213">
        <f t="shared" si="116"/>
        <v>4.7636996962910407</v>
      </c>
      <c r="W213">
        <f t="shared" si="117"/>
        <v>69.532307164392023</v>
      </c>
      <c r="X213">
        <f t="shared" si="118"/>
        <v>3.3332734687927479</v>
      </c>
      <c r="Y213">
        <f t="shared" si="119"/>
        <v>4.7938485068704004</v>
      </c>
      <c r="Z213">
        <f t="shared" si="120"/>
        <v>1.4304262274982928</v>
      </c>
      <c r="AA213">
        <f t="shared" si="121"/>
        <v>-106.09518187002558</v>
      </c>
      <c r="AB213">
        <f t="shared" si="122"/>
        <v>16.619157344540849</v>
      </c>
      <c r="AC213">
        <f t="shared" si="123"/>
        <v>1.3631123495384578</v>
      </c>
      <c r="AD213">
        <f t="shared" si="124"/>
        <v>137.9954520605294</v>
      </c>
      <c r="AE213">
        <f t="shared" si="125"/>
        <v>26.859349080841568</v>
      </c>
      <c r="AF213">
        <f t="shared" si="126"/>
        <v>2.4077306634900442</v>
      </c>
      <c r="AG213">
        <f t="shared" si="127"/>
        <v>16.026028727667647</v>
      </c>
      <c r="AH213">
        <v>1347.978677099795</v>
      </c>
      <c r="AI213">
        <v>1326.313151515152</v>
      </c>
      <c r="AJ213">
        <v>1.723364075838101</v>
      </c>
      <c r="AK213">
        <v>60.517425008819501</v>
      </c>
      <c r="AL213">
        <f t="shared" si="128"/>
        <v>2.4057864369620314</v>
      </c>
      <c r="AM213">
        <v>30.73418227608839</v>
      </c>
      <c r="AN213">
        <v>32.882021212121202</v>
      </c>
      <c r="AO213">
        <v>-1.9598438885938091E-5</v>
      </c>
      <c r="AP213">
        <v>101.17215150411209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47418.376323954413</v>
      </c>
      <c r="AV213">
        <f t="shared" si="132"/>
        <v>1199.9512500000001</v>
      </c>
      <c r="AW213">
        <f t="shared" si="133"/>
        <v>1025.8845135940292</v>
      </c>
      <c r="AX213">
        <f t="shared" si="134"/>
        <v>0.85493849320464399</v>
      </c>
      <c r="AY213">
        <f t="shared" si="135"/>
        <v>0.18843129188496255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1678120339.2874999</v>
      </c>
      <c r="BF213">
        <v>1279.66625</v>
      </c>
      <c r="BG213">
        <v>1307.30375</v>
      </c>
      <c r="BH213">
        <v>32.883312500000002</v>
      </c>
      <c r="BI213">
        <v>30.733862500000001</v>
      </c>
      <c r="BJ213">
        <v>1287.61375</v>
      </c>
      <c r="BK213">
        <v>32.629525000000001</v>
      </c>
      <c r="BL213">
        <v>649.99599999999998</v>
      </c>
      <c r="BM213">
        <v>101.26649999999999</v>
      </c>
      <c r="BN213">
        <v>0.1002181125</v>
      </c>
      <c r="BO213">
        <v>32.069312500000002</v>
      </c>
      <c r="BP213">
        <v>31.9578375</v>
      </c>
      <c r="BQ213">
        <v>999.9</v>
      </c>
      <c r="BR213">
        <v>0</v>
      </c>
      <c r="BS213">
        <v>0</v>
      </c>
      <c r="BT213">
        <v>8978.2024999999994</v>
      </c>
      <c r="BU213">
        <v>0</v>
      </c>
      <c r="BV213">
        <v>126.807125</v>
      </c>
      <c r="BW213">
        <v>-27.636487500000001</v>
      </c>
      <c r="BX213">
        <v>1323.17875</v>
      </c>
      <c r="BY213">
        <v>1348.7574999999999</v>
      </c>
      <c r="BZ213">
        <v>2.1494425000000001</v>
      </c>
      <c r="CA213">
        <v>1307.30375</v>
      </c>
      <c r="CB213">
        <v>30.733862500000001</v>
      </c>
      <c r="CC213">
        <v>3.3299762500000001</v>
      </c>
      <c r="CD213">
        <v>3.11230875</v>
      </c>
      <c r="CE213">
        <v>25.776924999999999</v>
      </c>
      <c r="CF213">
        <v>24.641300000000001</v>
      </c>
      <c r="CG213">
        <v>1199.9512500000001</v>
      </c>
      <c r="CH213">
        <v>0.49996637500000002</v>
      </c>
      <c r="CI213">
        <v>0.50003362500000004</v>
      </c>
      <c r="CJ213">
        <v>0</v>
      </c>
      <c r="CK213">
        <v>1350.0274999999999</v>
      </c>
      <c r="CL213">
        <v>4.9990899999999998</v>
      </c>
      <c r="CM213">
        <v>14567.975</v>
      </c>
      <c r="CN213">
        <v>9557.34375</v>
      </c>
      <c r="CO213">
        <v>41.186999999999998</v>
      </c>
      <c r="CP213">
        <v>42.811999999999998</v>
      </c>
      <c r="CQ213">
        <v>41.984250000000003</v>
      </c>
      <c r="CR213">
        <v>41.936999999999998</v>
      </c>
      <c r="CS213">
        <v>42.530999999999999</v>
      </c>
      <c r="CT213">
        <v>597.43624999999997</v>
      </c>
      <c r="CU213">
        <v>597.51499999999999</v>
      </c>
      <c r="CV213">
        <v>0</v>
      </c>
      <c r="CW213">
        <v>1678120383.4000001</v>
      </c>
      <c r="CX213">
        <v>0</v>
      </c>
      <c r="CY213">
        <v>1678116306.0999999</v>
      </c>
      <c r="CZ213" t="s">
        <v>356</v>
      </c>
      <c r="DA213">
        <v>1678116302.5999999</v>
      </c>
      <c r="DB213">
        <v>1678116306.0999999</v>
      </c>
      <c r="DC213">
        <v>12</v>
      </c>
      <c r="DD213">
        <v>3.5000000000000003E-2</v>
      </c>
      <c r="DE213">
        <v>0.05</v>
      </c>
      <c r="DF213">
        <v>-6.1040000000000001</v>
      </c>
      <c r="DG213">
        <v>0.249</v>
      </c>
      <c r="DH213">
        <v>413</v>
      </c>
      <c r="DI213">
        <v>32</v>
      </c>
      <c r="DJ213">
        <v>0.5</v>
      </c>
      <c r="DK213">
        <v>0.15</v>
      </c>
      <c r="DL213">
        <v>-27.6249</v>
      </c>
      <c r="DM213">
        <v>0.30130662020911408</v>
      </c>
      <c r="DN213">
        <v>6.3774113564797091E-2</v>
      </c>
      <c r="DO213">
        <v>0</v>
      </c>
      <c r="DP213">
        <v>2.1538226829268292</v>
      </c>
      <c r="DQ213">
        <v>-1.8287038327524138E-2</v>
      </c>
      <c r="DR213">
        <v>2.6235807074936409E-3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3.2981099999999999</v>
      </c>
      <c r="EB213">
        <v>2.6254400000000002</v>
      </c>
      <c r="EC213">
        <v>0.219698</v>
      </c>
      <c r="ED213">
        <v>0.22020700000000001</v>
      </c>
      <c r="EE213">
        <v>0.13650000000000001</v>
      </c>
      <c r="EF213">
        <v>0.12923299999999999</v>
      </c>
      <c r="EG213">
        <v>23577.9</v>
      </c>
      <c r="EH213">
        <v>23907.1</v>
      </c>
      <c r="EI213">
        <v>28113.3</v>
      </c>
      <c r="EJ213">
        <v>29507.200000000001</v>
      </c>
      <c r="EK213">
        <v>33429.300000000003</v>
      </c>
      <c r="EL213">
        <v>35666.5</v>
      </c>
      <c r="EM213">
        <v>39699.1</v>
      </c>
      <c r="EN213">
        <v>42158.7</v>
      </c>
      <c r="EO213">
        <v>2.2475999999999998</v>
      </c>
      <c r="EP213">
        <v>2.2208999999999999</v>
      </c>
      <c r="EQ213">
        <v>0.131465</v>
      </c>
      <c r="ER213">
        <v>0</v>
      </c>
      <c r="ES213">
        <v>29.823899999999998</v>
      </c>
      <c r="ET213">
        <v>999.9</v>
      </c>
      <c r="EU213">
        <v>74.2</v>
      </c>
      <c r="EV213">
        <v>32.6</v>
      </c>
      <c r="EW213">
        <v>36.192500000000003</v>
      </c>
      <c r="EX213">
        <v>57.267200000000003</v>
      </c>
      <c r="EY213">
        <v>-4.1867000000000001</v>
      </c>
      <c r="EZ213">
        <v>2</v>
      </c>
      <c r="FA213">
        <v>0.34683900000000001</v>
      </c>
      <c r="FB213">
        <v>-0.43266300000000002</v>
      </c>
      <c r="FC213">
        <v>20.2744</v>
      </c>
      <c r="FD213">
        <v>5.2190899999999996</v>
      </c>
      <c r="FE213">
        <v>12.004099999999999</v>
      </c>
      <c r="FF213">
        <v>4.9866000000000001</v>
      </c>
      <c r="FG213">
        <v>3.2842799999999999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1.8643099999999999</v>
      </c>
      <c r="FO213">
        <v>1.8603499999999999</v>
      </c>
      <c r="FP213">
        <v>1.8610899999999999</v>
      </c>
      <c r="FQ213">
        <v>1.8602000000000001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-7.95</v>
      </c>
      <c r="GH213">
        <v>0.25380000000000003</v>
      </c>
      <c r="GI213">
        <v>-4.4273770621571362</v>
      </c>
      <c r="GJ213">
        <v>-4.6782648166075668E-3</v>
      </c>
      <c r="GK213">
        <v>2.0645039605938809E-6</v>
      </c>
      <c r="GL213">
        <v>-4.2957140779123221E-10</v>
      </c>
      <c r="GM213">
        <v>-7.2769555290842433E-2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67.3</v>
      </c>
      <c r="GV213">
        <v>67.3</v>
      </c>
      <c r="GW213">
        <v>3.43994</v>
      </c>
      <c r="GX213">
        <v>2.49878</v>
      </c>
      <c r="GY213">
        <v>2.04834</v>
      </c>
      <c r="GZ213">
        <v>2.6208499999999999</v>
      </c>
      <c r="HA213">
        <v>2.1972700000000001</v>
      </c>
      <c r="HB213">
        <v>2.3022499999999999</v>
      </c>
      <c r="HC213">
        <v>37.481900000000003</v>
      </c>
      <c r="HD213">
        <v>14.6837</v>
      </c>
      <c r="HE213">
        <v>18</v>
      </c>
      <c r="HF213">
        <v>709.40700000000004</v>
      </c>
      <c r="HG213">
        <v>766.52300000000002</v>
      </c>
      <c r="HH213">
        <v>31.000800000000002</v>
      </c>
      <c r="HI213">
        <v>31.829599999999999</v>
      </c>
      <c r="HJ213">
        <v>30.000299999999999</v>
      </c>
      <c r="HK213">
        <v>31.775300000000001</v>
      </c>
      <c r="HL213">
        <v>31.786200000000001</v>
      </c>
      <c r="HM213">
        <v>68.786900000000003</v>
      </c>
      <c r="HN213">
        <v>19.4421</v>
      </c>
      <c r="HO213">
        <v>100</v>
      </c>
      <c r="HP213">
        <v>31</v>
      </c>
      <c r="HQ213">
        <v>1321.43</v>
      </c>
      <c r="HR213">
        <v>30.9376</v>
      </c>
      <c r="HS213">
        <v>99.086699999999993</v>
      </c>
      <c r="HT213">
        <v>97.778800000000004</v>
      </c>
    </row>
    <row r="214" spans="1:228" x14ac:dyDescent="0.2">
      <c r="A214">
        <v>199</v>
      </c>
      <c r="B214">
        <v>1678120345.5999999</v>
      </c>
      <c r="C214">
        <v>790.5</v>
      </c>
      <c r="D214" t="s">
        <v>757</v>
      </c>
      <c r="E214" t="s">
        <v>758</v>
      </c>
      <c r="F214">
        <v>4</v>
      </c>
      <c r="G214">
        <v>1678120343.5999999</v>
      </c>
      <c r="H214">
        <f t="shared" si="102"/>
        <v>2.4151232021855391E-3</v>
      </c>
      <c r="I214">
        <f t="shared" si="103"/>
        <v>2.4151232021855389</v>
      </c>
      <c r="J214">
        <f t="shared" si="104"/>
        <v>15.944657300917649</v>
      </c>
      <c r="K214">
        <f t="shared" si="105"/>
        <v>1286.9257142857141</v>
      </c>
      <c r="L214">
        <f t="shared" si="106"/>
        <v>1104.2335761247011</v>
      </c>
      <c r="M214">
        <f t="shared" si="107"/>
        <v>111.93309653431504</v>
      </c>
      <c r="N214">
        <f t="shared" si="108"/>
        <v>130.45209213360096</v>
      </c>
      <c r="O214">
        <f t="shared" si="109"/>
        <v>0.1697361289560616</v>
      </c>
      <c r="P214">
        <f t="shared" si="110"/>
        <v>2.7644592697169763</v>
      </c>
      <c r="Q214">
        <f t="shared" si="111"/>
        <v>0.16415166239696569</v>
      </c>
      <c r="R214">
        <f t="shared" si="112"/>
        <v>0.10308122523321775</v>
      </c>
      <c r="S214">
        <f t="shared" si="113"/>
        <v>226.12468252065798</v>
      </c>
      <c r="T214">
        <f t="shared" si="114"/>
        <v>32.815425248128477</v>
      </c>
      <c r="U214">
        <f t="shared" si="115"/>
        <v>31.96208571428571</v>
      </c>
      <c r="V214">
        <f t="shared" si="116"/>
        <v>4.7648456082437312</v>
      </c>
      <c r="W214">
        <f t="shared" si="117"/>
        <v>69.509821619230223</v>
      </c>
      <c r="X214">
        <f t="shared" si="118"/>
        <v>3.3330254094720813</v>
      </c>
      <c r="Y214">
        <f t="shared" si="119"/>
        <v>4.7950423865711436</v>
      </c>
      <c r="Z214">
        <f t="shared" si="120"/>
        <v>1.4318201987716499</v>
      </c>
      <c r="AA214">
        <f t="shared" si="121"/>
        <v>-106.50693321638228</v>
      </c>
      <c r="AB214">
        <f t="shared" si="122"/>
        <v>16.63684635651741</v>
      </c>
      <c r="AC214">
        <f t="shared" si="123"/>
        <v>1.3650482819141188</v>
      </c>
      <c r="AD214">
        <f t="shared" si="124"/>
        <v>137.61964394270723</v>
      </c>
      <c r="AE214">
        <f t="shared" si="125"/>
        <v>26.895524174451179</v>
      </c>
      <c r="AF214">
        <f t="shared" si="126"/>
        <v>2.4130264434217565</v>
      </c>
      <c r="AG214">
        <f t="shared" si="127"/>
        <v>15.944657300917649</v>
      </c>
      <c r="AH214">
        <v>1354.98335324305</v>
      </c>
      <c r="AI214">
        <v>1333.303151515152</v>
      </c>
      <c r="AJ214">
        <v>1.749217604110894</v>
      </c>
      <c r="AK214">
        <v>60.517425008819501</v>
      </c>
      <c r="AL214">
        <f t="shared" si="128"/>
        <v>2.4151232021855389</v>
      </c>
      <c r="AM214">
        <v>30.721659072620412</v>
      </c>
      <c r="AN214">
        <v>32.877444242424239</v>
      </c>
      <c r="AO214">
        <v>-1.483112665510134E-5</v>
      </c>
      <c r="AP214">
        <v>101.17215150411209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47393.829562596242</v>
      </c>
      <c r="AV214">
        <f t="shared" si="132"/>
        <v>1200.048571428571</v>
      </c>
      <c r="AW214">
        <f t="shared" si="133"/>
        <v>1025.9666707360921</v>
      </c>
      <c r="AX214">
        <f t="shared" si="134"/>
        <v>0.85493762099541759</v>
      </c>
      <c r="AY214">
        <f t="shared" si="135"/>
        <v>0.18842960852115587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1678120343.5999999</v>
      </c>
      <c r="BF214">
        <v>1286.9257142857141</v>
      </c>
      <c r="BG214">
        <v>1314.6142857142861</v>
      </c>
      <c r="BH214">
        <v>32.880699999999997</v>
      </c>
      <c r="BI214">
        <v>30.726885714285711</v>
      </c>
      <c r="BJ214">
        <v>1294.8828571428569</v>
      </c>
      <c r="BK214">
        <v>32.626914285714292</v>
      </c>
      <c r="BL214">
        <v>650.10742857142861</v>
      </c>
      <c r="BM214">
        <v>101.267</v>
      </c>
      <c r="BN214">
        <v>0.1002278714285714</v>
      </c>
      <c r="BO214">
        <v>32.073714285714289</v>
      </c>
      <c r="BP214">
        <v>31.96208571428571</v>
      </c>
      <c r="BQ214">
        <v>999.89999999999986</v>
      </c>
      <c r="BR214">
        <v>0</v>
      </c>
      <c r="BS214">
        <v>0</v>
      </c>
      <c r="BT214">
        <v>8973.5728571428572</v>
      </c>
      <c r="BU214">
        <v>0</v>
      </c>
      <c r="BV214">
        <v>126.4935714285714</v>
      </c>
      <c r="BW214">
        <v>-27.689528571428571</v>
      </c>
      <c r="BX214">
        <v>1330.68</v>
      </c>
      <c r="BY214">
        <v>1356.29</v>
      </c>
      <c r="BZ214">
        <v>2.1538114285714292</v>
      </c>
      <c r="CA214">
        <v>1314.6142857142861</v>
      </c>
      <c r="CB214">
        <v>30.726885714285711</v>
      </c>
      <c r="CC214">
        <v>3.329732857142857</v>
      </c>
      <c r="CD214">
        <v>3.111621428571429</v>
      </c>
      <c r="CE214">
        <v>25.77571428571429</v>
      </c>
      <c r="CF214">
        <v>24.637599999999999</v>
      </c>
      <c r="CG214">
        <v>1200.048571428571</v>
      </c>
      <c r="CH214">
        <v>0.49999742857142859</v>
      </c>
      <c r="CI214">
        <v>0.50000257142857141</v>
      </c>
      <c r="CJ214">
        <v>0</v>
      </c>
      <c r="CK214">
        <v>1349.3385714285721</v>
      </c>
      <c r="CL214">
        <v>4.9990899999999998</v>
      </c>
      <c r="CM214">
        <v>14561.62857142857</v>
      </c>
      <c r="CN214">
        <v>9558.2457142857147</v>
      </c>
      <c r="CO214">
        <v>41.186999999999998</v>
      </c>
      <c r="CP214">
        <v>42.811999999999998</v>
      </c>
      <c r="CQ214">
        <v>42</v>
      </c>
      <c r="CR214">
        <v>41.936999999999998</v>
      </c>
      <c r="CS214">
        <v>42.553142857142859</v>
      </c>
      <c r="CT214">
        <v>597.5200000000001</v>
      </c>
      <c r="CU214">
        <v>597.52857142857135</v>
      </c>
      <c r="CV214">
        <v>0</v>
      </c>
      <c r="CW214">
        <v>1678120387.5999999</v>
      </c>
      <c r="CX214">
        <v>0</v>
      </c>
      <c r="CY214">
        <v>1678116306.0999999</v>
      </c>
      <c r="CZ214" t="s">
        <v>356</v>
      </c>
      <c r="DA214">
        <v>1678116302.5999999</v>
      </c>
      <c r="DB214">
        <v>1678116306.0999999</v>
      </c>
      <c r="DC214">
        <v>12</v>
      </c>
      <c r="DD214">
        <v>3.5000000000000003E-2</v>
      </c>
      <c r="DE214">
        <v>0.05</v>
      </c>
      <c r="DF214">
        <v>-6.1040000000000001</v>
      </c>
      <c r="DG214">
        <v>0.249</v>
      </c>
      <c r="DH214">
        <v>413</v>
      </c>
      <c r="DI214">
        <v>32</v>
      </c>
      <c r="DJ214">
        <v>0.5</v>
      </c>
      <c r="DK214">
        <v>0.15</v>
      </c>
      <c r="DL214">
        <v>-27.620597560975611</v>
      </c>
      <c r="DM214">
        <v>-0.23046898954707409</v>
      </c>
      <c r="DN214">
        <v>5.7897581936132599E-2</v>
      </c>
      <c r="DO214">
        <v>0</v>
      </c>
      <c r="DP214">
        <v>2.153666097560976</v>
      </c>
      <c r="DQ214">
        <v>-5.9684320557516031E-3</v>
      </c>
      <c r="DR214">
        <v>3.200643135103729E-3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3.2980100000000001</v>
      </c>
      <c r="EB214">
        <v>2.6251899999999999</v>
      </c>
      <c r="EC214">
        <v>0.22040199999999999</v>
      </c>
      <c r="ED214">
        <v>0.22090399999999999</v>
      </c>
      <c r="EE214">
        <v>0.13647999999999999</v>
      </c>
      <c r="EF214">
        <v>0.12929299999999999</v>
      </c>
      <c r="EG214">
        <v>23556.6</v>
      </c>
      <c r="EH214">
        <v>23885.1</v>
      </c>
      <c r="EI214">
        <v>28113.4</v>
      </c>
      <c r="EJ214">
        <v>29506.5</v>
      </c>
      <c r="EK214">
        <v>33430.400000000001</v>
      </c>
      <c r="EL214">
        <v>35662.9</v>
      </c>
      <c r="EM214">
        <v>39699.4</v>
      </c>
      <c r="EN214">
        <v>42157.1</v>
      </c>
      <c r="EO214">
        <v>2.2475200000000002</v>
      </c>
      <c r="EP214">
        <v>2.2212000000000001</v>
      </c>
      <c r="EQ214">
        <v>0.13139100000000001</v>
      </c>
      <c r="ER214">
        <v>0</v>
      </c>
      <c r="ES214">
        <v>29.827200000000001</v>
      </c>
      <c r="ET214">
        <v>999.9</v>
      </c>
      <c r="EU214">
        <v>74.2</v>
      </c>
      <c r="EV214">
        <v>32.6</v>
      </c>
      <c r="EW214">
        <v>36.190899999999999</v>
      </c>
      <c r="EX214">
        <v>57.087200000000003</v>
      </c>
      <c r="EY214">
        <v>-4.3028899999999997</v>
      </c>
      <c r="EZ214">
        <v>2</v>
      </c>
      <c r="FA214">
        <v>0.34700700000000001</v>
      </c>
      <c r="FB214">
        <v>-0.43121700000000002</v>
      </c>
      <c r="FC214">
        <v>20.2746</v>
      </c>
      <c r="FD214">
        <v>5.2204300000000003</v>
      </c>
      <c r="FE214">
        <v>12.0052</v>
      </c>
      <c r="FF214">
        <v>4.9871499999999997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1.86222</v>
      </c>
      <c r="FN214">
        <v>1.8643000000000001</v>
      </c>
      <c r="FO214">
        <v>1.8603499999999999</v>
      </c>
      <c r="FP214">
        <v>1.86111</v>
      </c>
      <c r="FQ214">
        <v>1.8602000000000001</v>
      </c>
      <c r="FR214">
        <v>1.86188</v>
      </c>
      <c r="FS214">
        <v>1.85853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-7.96</v>
      </c>
      <c r="GH214">
        <v>0.25380000000000003</v>
      </c>
      <c r="GI214">
        <v>-4.4273770621571362</v>
      </c>
      <c r="GJ214">
        <v>-4.6782648166075668E-3</v>
      </c>
      <c r="GK214">
        <v>2.0645039605938809E-6</v>
      </c>
      <c r="GL214">
        <v>-4.2957140779123221E-10</v>
      </c>
      <c r="GM214">
        <v>-7.2769555290842433E-2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67.400000000000006</v>
      </c>
      <c r="GV214">
        <v>67.3</v>
      </c>
      <c r="GW214">
        <v>3.4533700000000001</v>
      </c>
      <c r="GX214">
        <v>2.4939</v>
      </c>
      <c r="GY214">
        <v>2.04834</v>
      </c>
      <c r="GZ214">
        <v>2.6208499999999999</v>
      </c>
      <c r="HA214">
        <v>2.1972700000000001</v>
      </c>
      <c r="HB214">
        <v>2.33765</v>
      </c>
      <c r="HC214">
        <v>37.481900000000003</v>
      </c>
      <c r="HD214">
        <v>14.692399999999999</v>
      </c>
      <c r="HE214">
        <v>18</v>
      </c>
      <c r="HF214">
        <v>709.36800000000005</v>
      </c>
      <c r="HG214">
        <v>766.83600000000001</v>
      </c>
      <c r="HH214">
        <v>31.000599999999999</v>
      </c>
      <c r="HI214">
        <v>31.831700000000001</v>
      </c>
      <c r="HJ214">
        <v>30.000299999999999</v>
      </c>
      <c r="HK214">
        <v>31.7773</v>
      </c>
      <c r="HL214">
        <v>31.787600000000001</v>
      </c>
      <c r="HM214">
        <v>69.061899999999994</v>
      </c>
      <c r="HN214">
        <v>18.836600000000001</v>
      </c>
      <c r="HO214">
        <v>100</v>
      </c>
      <c r="HP214">
        <v>31</v>
      </c>
      <c r="HQ214">
        <v>1328.12</v>
      </c>
      <c r="HR214">
        <v>31.0139</v>
      </c>
      <c r="HS214">
        <v>99.087299999999999</v>
      </c>
      <c r="HT214">
        <v>97.775800000000004</v>
      </c>
    </row>
    <row r="215" spans="1:228" x14ac:dyDescent="0.2">
      <c r="A215">
        <v>200</v>
      </c>
      <c r="B215">
        <v>1678120349.5999999</v>
      </c>
      <c r="C215">
        <v>794.5</v>
      </c>
      <c r="D215" t="s">
        <v>759</v>
      </c>
      <c r="E215" t="s">
        <v>760</v>
      </c>
      <c r="F215">
        <v>4</v>
      </c>
      <c r="G215">
        <v>1678120347.2874999</v>
      </c>
      <c r="H215">
        <f t="shared" si="102"/>
        <v>2.3324193537755133E-3</v>
      </c>
      <c r="I215">
        <f t="shared" si="103"/>
        <v>2.3324193537755131</v>
      </c>
      <c r="J215">
        <f t="shared" si="104"/>
        <v>16.000752688029323</v>
      </c>
      <c r="K215">
        <f t="shared" si="105"/>
        <v>1293.1112499999999</v>
      </c>
      <c r="L215">
        <f t="shared" si="106"/>
        <v>1104.2636540641879</v>
      </c>
      <c r="M215">
        <f t="shared" si="107"/>
        <v>111.9361269591885</v>
      </c>
      <c r="N215">
        <f t="shared" si="108"/>
        <v>131.07908108686266</v>
      </c>
      <c r="O215">
        <f t="shared" si="109"/>
        <v>0.16371759767058694</v>
      </c>
      <c r="P215">
        <f t="shared" si="110"/>
        <v>2.7718877073621813</v>
      </c>
      <c r="Q215">
        <f t="shared" si="111"/>
        <v>0.15852907353192203</v>
      </c>
      <c r="R215">
        <f t="shared" si="112"/>
        <v>9.9533141563876021E-2</v>
      </c>
      <c r="S215">
        <f t="shared" si="113"/>
        <v>226.10343523559567</v>
      </c>
      <c r="T215">
        <f t="shared" si="114"/>
        <v>32.834227591229336</v>
      </c>
      <c r="U215">
        <f t="shared" si="115"/>
        <v>31.963687499999999</v>
      </c>
      <c r="V215">
        <f t="shared" si="116"/>
        <v>4.7652777357007698</v>
      </c>
      <c r="W215">
        <f t="shared" si="117"/>
        <v>69.525752443139027</v>
      </c>
      <c r="X215">
        <f t="shared" si="118"/>
        <v>3.3334518682146514</v>
      </c>
      <c r="Y215">
        <f t="shared" si="119"/>
        <v>4.7945570541518174</v>
      </c>
      <c r="Z215">
        <f t="shared" si="120"/>
        <v>1.4318258674861184</v>
      </c>
      <c r="AA215">
        <f t="shared" si="121"/>
        <v>-102.85969350150013</v>
      </c>
      <c r="AB215">
        <f t="shared" si="122"/>
        <v>16.174796615958446</v>
      </c>
      <c r="AC215">
        <f t="shared" si="123"/>
        <v>1.3235793936133742</v>
      </c>
      <c r="AD215">
        <f t="shared" si="124"/>
        <v>140.74211774366736</v>
      </c>
      <c r="AE215">
        <f t="shared" si="125"/>
        <v>26.915826218435345</v>
      </c>
      <c r="AF215">
        <f t="shared" si="126"/>
        <v>2.3016212803714842</v>
      </c>
      <c r="AG215">
        <f t="shared" si="127"/>
        <v>16.000752688029323</v>
      </c>
      <c r="AH215">
        <v>1361.9581613006289</v>
      </c>
      <c r="AI215">
        <v>1340.246909090908</v>
      </c>
      <c r="AJ215">
        <v>1.7420842991237551</v>
      </c>
      <c r="AK215">
        <v>60.517425008819501</v>
      </c>
      <c r="AL215">
        <f t="shared" si="128"/>
        <v>2.3324193537755131</v>
      </c>
      <c r="AM215">
        <v>30.818078103322591</v>
      </c>
      <c r="AN215">
        <v>32.89977636363637</v>
      </c>
      <c r="AO215">
        <v>5.8349213426939851E-5</v>
      </c>
      <c r="AP215">
        <v>101.17215150411209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47599.177799239937</v>
      </c>
      <c r="AV215">
        <f t="shared" si="132"/>
        <v>1199.9312500000001</v>
      </c>
      <c r="AW215">
        <f t="shared" si="133"/>
        <v>1025.8668135935729</v>
      </c>
      <c r="AX215">
        <f t="shared" si="134"/>
        <v>0.85493799215044441</v>
      </c>
      <c r="AY215">
        <f t="shared" si="135"/>
        <v>0.1884303248503576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1678120347.2874999</v>
      </c>
      <c r="BF215">
        <v>1293.1112499999999</v>
      </c>
      <c r="BG215">
        <v>1320.7025000000001</v>
      </c>
      <c r="BH215">
        <v>32.884912499999999</v>
      </c>
      <c r="BI215">
        <v>30.830312500000002</v>
      </c>
      <c r="BJ215">
        <v>1301.0762500000001</v>
      </c>
      <c r="BK215">
        <v>32.631100000000004</v>
      </c>
      <c r="BL215">
        <v>650.03387499999997</v>
      </c>
      <c r="BM215">
        <v>101.26725</v>
      </c>
      <c r="BN215">
        <v>9.9961124999999998E-2</v>
      </c>
      <c r="BO215">
        <v>32.071924999999993</v>
      </c>
      <c r="BP215">
        <v>31.963687499999999</v>
      </c>
      <c r="BQ215">
        <v>999.9</v>
      </c>
      <c r="BR215">
        <v>0</v>
      </c>
      <c r="BS215">
        <v>0</v>
      </c>
      <c r="BT215">
        <v>9012.9699999999993</v>
      </c>
      <c r="BU215">
        <v>0</v>
      </c>
      <c r="BV215">
        <v>125.83262499999999</v>
      </c>
      <c r="BW215">
        <v>-27.592737499999998</v>
      </c>
      <c r="BX215">
        <v>1337.08</v>
      </c>
      <c r="BY215">
        <v>1362.7162499999999</v>
      </c>
      <c r="BZ215">
        <v>2.0546087499999999</v>
      </c>
      <c r="CA215">
        <v>1320.7025000000001</v>
      </c>
      <c r="CB215">
        <v>30.830312500000002</v>
      </c>
      <c r="CC215">
        <v>3.3301674999999999</v>
      </c>
      <c r="CD215">
        <v>3.1221025</v>
      </c>
      <c r="CE215">
        <v>25.777912499999999</v>
      </c>
      <c r="CF215">
        <v>24.693825</v>
      </c>
      <c r="CG215">
        <v>1199.9312500000001</v>
      </c>
      <c r="CH215">
        <v>0.49998387500000002</v>
      </c>
      <c r="CI215">
        <v>0.50001612500000003</v>
      </c>
      <c r="CJ215">
        <v>0</v>
      </c>
      <c r="CK215">
        <v>1349.1949999999999</v>
      </c>
      <c r="CL215">
        <v>4.9990899999999998</v>
      </c>
      <c r="CM215">
        <v>14554.6</v>
      </c>
      <c r="CN215">
        <v>9557.2537499999999</v>
      </c>
      <c r="CO215">
        <v>41.186999999999998</v>
      </c>
      <c r="CP215">
        <v>42.811999999999998</v>
      </c>
      <c r="CQ215">
        <v>42</v>
      </c>
      <c r="CR215">
        <v>41.936999999999998</v>
      </c>
      <c r="CS215">
        <v>42.561999999999998</v>
      </c>
      <c r="CT215">
        <v>597.44624999999996</v>
      </c>
      <c r="CU215">
        <v>597.48500000000001</v>
      </c>
      <c r="CV215">
        <v>0</v>
      </c>
      <c r="CW215">
        <v>1678120391.2</v>
      </c>
      <c r="CX215">
        <v>0</v>
      </c>
      <c r="CY215">
        <v>1678116306.0999999</v>
      </c>
      <c r="CZ215" t="s">
        <v>356</v>
      </c>
      <c r="DA215">
        <v>1678116302.5999999</v>
      </c>
      <c r="DB215">
        <v>1678116306.0999999</v>
      </c>
      <c r="DC215">
        <v>12</v>
      </c>
      <c r="DD215">
        <v>3.5000000000000003E-2</v>
      </c>
      <c r="DE215">
        <v>0.05</v>
      </c>
      <c r="DF215">
        <v>-6.1040000000000001</v>
      </c>
      <c r="DG215">
        <v>0.249</v>
      </c>
      <c r="DH215">
        <v>413</v>
      </c>
      <c r="DI215">
        <v>32</v>
      </c>
      <c r="DJ215">
        <v>0.5</v>
      </c>
      <c r="DK215">
        <v>0.15</v>
      </c>
      <c r="DL215">
        <v>-27.622780487804871</v>
      </c>
      <c r="DM215">
        <v>-0.1485888501742243</v>
      </c>
      <c r="DN215">
        <v>6.3168316461974267E-2</v>
      </c>
      <c r="DO215">
        <v>0</v>
      </c>
      <c r="DP215">
        <v>2.138004146341463</v>
      </c>
      <c r="DQ215">
        <v>-0.24482843205574789</v>
      </c>
      <c r="DR215">
        <v>3.8752579204524892E-2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363</v>
      </c>
      <c r="EA215">
        <v>3.2980900000000002</v>
      </c>
      <c r="EB215">
        <v>2.6254200000000001</v>
      </c>
      <c r="EC215">
        <v>0.22109899999999999</v>
      </c>
      <c r="ED215">
        <v>0.22157199999999999</v>
      </c>
      <c r="EE215">
        <v>0.136569</v>
      </c>
      <c r="EF215">
        <v>0.12987399999999999</v>
      </c>
      <c r="EG215">
        <v>23535.5</v>
      </c>
      <c r="EH215">
        <v>23864.6</v>
      </c>
      <c r="EI215">
        <v>28113.3</v>
      </c>
      <c r="EJ215">
        <v>29506.5</v>
      </c>
      <c r="EK215">
        <v>33427.1</v>
      </c>
      <c r="EL215">
        <v>35639.199999999997</v>
      </c>
      <c r="EM215">
        <v>39699.5</v>
      </c>
      <c r="EN215">
        <v>42157.3</v>
      </c>
      <c r="EO215">
        <v>2.2475200000000002</v>
      </c>
      <c r="EP215">
        <v>2.2214200000000002</v>
      </c>
      <c r="EQ215">
        <v>0.131443</v>
      </c>
      <c r="ER215">
        <v>0</v>
      </c>
      <c r="ES215">
        <v>29.830400000000001</v>
      </c>
      <c r="ET215">
        <v>999.9</v>
      </c>
      <c r="EU215">
        <v>74.2</v>
      </c>
      <c r="EV215">
        <v>32.6</v>
      </c>
      <c r="EW215">
        <v>36.194499999999998</v>
      </c>
      <c r="EX215">
        <v>57.027200000000001</v>
      </c>
      <c r="EY215">
        <v>-4.4390999999999998</v>
      </c>
      <c r="EZ215">
        <v>2</v>
      </c>
      <c r="FA215">
        <v>0.347165</v>
      </c>
      <c r="FB215">
        <v>-0.43181599999999998</v>
      </c>
      <c r="FC215">
        <v>20.274699999999999</v>
      </c>
      <c r="FD215">
        <v>5.2207299999999996</v>
      </c>
      <c r="FE215">
        <v>12.0052</v>
      </c>
      <c r="FF215">
        <v>4.9870999999999999</v>
      </c>
      <c r="FG215">
        <v>3.2845800000000001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1.86222</v>
      </c>
      <c r="FN215">
        <v>1.8643000000000001</v>
      </c>
      <c r="FO215">
        <v>1.8603499999999999</v>
      </c>
      <c r="FP215">
        <v>1.8610899999999999</v>
      </c>
      <c r="FQ215">
        <v>1.8602000000000001</v>
      </c>
      <c r="FR215">
        <v>1.86188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-7.97</v>
      </c>
      <c r="GH215">
        <v>0.254</v>
      </c>
      <c r="GI215">
        <v>-4.4273770621571362</v>
      </c>
      <c r="GJ215">
        <v>-4.6782648166075668E-3</v>
      </c>
      <c r="GK215">
        <v>2.0645039605938809E-6</v>
      </c>
      <c r="GL215">
        <v>-4.2957140779123221E-10</v>
      </c>
      <c r="GM215">
        <v>-7.2769555290842433E-2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67.5</v>
      </c>
      <c r="GV215">
        <v>67.400000000000006</v>
      </c>
      <c r="GW215">
        <v>3.4680200000000001</v>
      </c>
      <c r="GX215">
        <v>2.49512</v>
      </c>
      <c r="GY215">
        <v>2.04834</v>
      </c>
      <c r="GZ215">
        <v>2.6208499999999999</v>
      </c>
      <c r="HA215">
        <v>2.1972700000000001</v>
      </c>
      <c r="HB215">
        <v>2.3315399999999999</v>
      </c>
      <c r="HC215">
        <v>37.481900000000003</v>
      </c>
      <c r="HD215">
        <v>14.6837</v>
      </c>
      <c r="HE215">
        <v>18</v>
      </c>
      <c r="HF215">
        <v>709.39200000000005</v>
      </c>
      <c r="HG215">
        <v>767.09100000000001</v>
      </c>
      <c r="HH215">
        <v>31.0001</v>
      </c>
      <c r="HI215">
        <v>31.833100000000002</v>
      </c>
      <c r="HJ215">
        <v>30.0002</v>
      </c>
      <c r="HK215">
        <v>31.779499999999999</v>
      </c>
      <c r="HL215">
        <v>31.790299999999998</v>
      </c>
      <c r="HM215">
        <v>69.352000000000004</v>
      </c>
      <c r="HN215">
        <v>18.836600000000001</v>
      </c>
      <c r="HO215">
        <v>100</v>
      </c>
      <c r="HP215">
        <v>31</v>
      </c>
      <c r="HQ215">
        <v>1334.89</v>
      </c>
      <c r="HR215">
        <v>31.0276</v>
      </c>
      <c r="HS215">
        <v>99.087299999999999</v>
      </c>
      <c r="HT215">
        <v>97.7761</v>
      </c>
    </row>
    <row r="216" spans="1:228" x14ac:dyDescent="0.2">
      <c r="A216">
        <v>201</v>
      </c>
      <c r="B216">
        <v>1678120353.5999999</v>
      </c>
      <c r="C216">
        <v>798.5</v>
      </c>
      <c r="D216" t="s">
        <v>761</v>
      </c>
      <c r="E216" t="s">
        <v>762</v>
      </c>
      <c r="F216">
        <v>4</v>
      </c>
      <c r="G216">
        <v>1678120351.5999999</v>
      </c>
      <c r="H216">
        <f t="shared" si="102"/>
        <v>2.3293001465382319E-3</v>
      </c>
      <c r="I216">
        <f t="shared" si="103"/>
        <v>2.3293001465382321</v>
      </c>
      <c r="J216">
        <f t="shared" si="104"/>
        <v>15.733415418181162</v>
      </c>
      <c r="K216">
        <f t="shared" si="105"/>
        <v>1300.3542857142861</v>
      </c>
      <c r="L216">
        <f t="shared" si="106"/>
        <v>1114.5996761584743</v>
      </c>
      <c r="M216">
        <f t="shared" si="107"/>
        <v>112.98451132067011</v>
      </c>
      <c r="N216">
        <f t="shared" si="108"/>
        <v>131.8140464758923</v>
      </c>
      <c r="O216">
        <f t="shared" si="109"/>
        <v>0.16424704776353843</v>
      </c>
      <c r="P216">
        <f t="shared" si="110"/>
        <v>2.7669293197343308</v>
      </c>
      <c r="Q216">
        <f t="shared" si="111"/>
        <v>0.15901645039820961</v>
      </c>
      <c r="R216">
        <f t="shared" si="112"/>
        <v>9.98413539839801E-2</v>
      </c>
      <c r="S216">
        <f t="shared" si="113"/>
        <v>226.13177066276654</v>
      </c>
      <c r="T216">
        <f t="shared" si="114"/>
        <v>32.833251903866397</v>
      </c>
      <c r="U216">
        <f t="shared" si="115"/>
        <v>31.963071428571421</v>
      </c>
      <c r="V216">
        <f t="shared" si="116"/>
        <v>4.7651115287952646</v>
      </c>
      <c r="W216">
        <f t="shared" si="117"/>
        <v>69.667247333036045</v>
      </c>
      <c r="X216">
        <f t="shared" si="118"/>
        <v>3.3396184779114209</v>
      </c>
      <c r="Y216">
        <f t="shared" si="119"/>
        <v>4.793670778962702</v>
      </c>
      <c r="Z216">
        <f t="shared" si="120"/>
        <v>1.4254930508838437</v>
      </c>
      <c r="AA216">
        <f t="shared" si="121"/>
        <v>-102.72213646233602</v>
      </c>
      <c r="AB216">
        <f t="shared" si="122"/>
        <v>15.750294222164531</v>
      </c>
      <c r="AC216">
        <f t="shared" si="123"/>
        <v>1.2911274394081589</v>
      </c>
      <c r="AD216">
        <f t="shared" si="124"/>
        <v>140.45105586200322</v>
      </c>
      <c r="AE216">
        <f t="shared" si="125"/>
        <v>26.932758251870439</v>
      </c>
      <c r="AF216">
        <f t="shared" si="126"/>
        <v>2.1667337709583467</v>
      </c>
      <c r="AG216">
        <f t="shared" si="127"/>
        <v>15.733415418181162</v>
      </c>
      <c r="AH216">
        <v>1368.951397612067</v>
      </c>
      <c r="AI216">
        <v>1347.343696969697</v>
      </c>
      <c r="AJ216">
        <v>1.781737111457073</v>
      </c>
      <c r="AK216">
        <v>60.517425008819501</v>
      </c>
      <c r="AL216">
        <f t="shared" si="128"/>
        <v>2.3293001465382321</v>
      </c>
      <c r="AM216">
        <v>31.01297006845143</v>
      </c>
      <c r="AN216">
        <v>32.97540121212122</v>
      </c>
      <c r="AO216">
        <v>1.879808439309183E-2</v>
      </c>
      <c r="AP216">
        <v>101.17215150411209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47462.777037336295</v>
      </c>
      <c r="AV216">
        <f t="shared" si="132"/>
        <v>1200.0914285714291</v>
      </c>
      <c r="AW216">
        <f t="shared" si="133"/>
        <v>1026.0027993071333</v>
      </c>
      <c r="AX216">
        <f t="shared" si="134"/>
        <v>0.854937194683968</v>
      </c>
      <c r="AY216">
        <f t="shared" si="135"/>
        <v>0.1884287857400585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1678120351.5999999</v>
      </c>
      <c r="BF216">
        <v>1300.3542857142861</v>
      </c>
      <c r="BG216">
        <v>1327.815714285714</v>
      </c>
      <c r="BH216">
        <v>32.94555714285714</v>
      </c>
      <c r="BI216">
        <v>31.011414285714281</v>
      </c>
      <c r="BJ216">
        <v>1308.33</v>
      </c>
      <c r="BK216">
        <v>32.691285714285712</v>
      </c>
      <c r="BL216">
        <v>650.00871428571429</v>
      </c>
      <c r="BM216">
        <v>101.26771428571431</v>
      </c>
      <c r="BN216">
        <v>0.10008057142857139</v>
      </c>
      <c r="BO216">
        <v>32.068657142857141</v>
      </c>
      <c r="BP216">
        <v>31.963071428571421</v>
      </c>
      <c r="BQ216">
        <v>999.89999999999986</v>
      </c>
      <c r="BR216">
        <v>0</v>
      </c>
      <c r="BS216">
        <v>0</v>
      </c>
      <c r="BT216">
        <v>8986.6057142857153</v>
      </c>
      <c r="BU216">
        <v>0</v>
      </c>
      <c r="BV216">
        <v>125.411</v>
      </c>
      <c r="BW216">
        <v>-27.462142857142851</v>
      </c>
      <c r="BX216">
        <v>1344.6557142857141</v>
      </c>
      <c r="BY216">
        <v>1370.312857142857</v>
      </c>
      <c r="BZ216">
        <v>1.9341585714285721</v>
      </c>
      <c r="CA216">
        <v>1327.815714285714</v>
      </c>
      <c r="CB216">
        <v>31.011414285714281</v>
      </c>
      <c r="CC216">
        <v>3.3363171428571432</v>
      </c>
      <c r="CD216">
        <v>3.1404514285714278</v>
      </c>
      <c r="CE216">
        <v>25.80902857142857</v>
      </c>
      <c r="CF216">
        <v>24.79194285714285</v>
      </c>
      <c r="CG216">
        <v>1200.0914285714291</v>
      </c>
      <c r="CH216">
        <v>0.50001128571428566</v>
      </c>
      <c r="CI216">
        <v>0.49998871428571429</v>
      </c>
      <c r="CJ216">
        <v>0</v>
      </c>
      <c r="CK216">
        <v>1349.0942857142859</v>
      </c>
      <c r="CL216">
        <v>4.9990899999999998</v>
      </c>
      <c r="CM216">
        <v>14553.12857142857</v>
      </c>
      <c r="CN216">
        <v>9558.6085714285728</v>
      </c>
      <c r="CO216">
        <v>41.186999999999998</v>
      </c>
      <c r="CP216">
        <v>42.811999999999998</v>
      </c>
      <c r="CQ216">
        <v>42</v>
      </c>
      <c r="CR216">
        <v>41.936999999999998</v>
      </c>
      <c r="CS216">
        <v>42.561999999999998</v>
      </c>
      <c r="CT216">
        <v>597.55857142857144</v>
      </c>
      <c r="CU216">
        <v>597.5328571428571</v>
      </c>
      <c r="CV216">
        <v>0</v>
      </c>
      <c r="CW216">
        <v>1678120395.4000001</v>
      </c>
      <c r="CX216">
        <v>0</v>
      </c>
      <c r="CY216">
        <v>1678116306.0999999</v>
      </c>
      <c r="CZ216" t="s">
        <v>356</v>
      </c>
      <c r="DA216">
        <v>1678116302.5999999</v>
      </c>
      <c r="DB216">
        <v>1678116306.0999999</v>
      </c>
      <c r="DC216">
        <v>12</v>
      </c>
      <c r="DD216">
        <v>3.5000000000000003E-2</v>
      </c>
      <c r="DE216">
        <v>0.05</v>
      </c>
      <c r="DF216">
        <v>-6.1040000000000001</v>
      </c>
      <c r="DG216">
        <v>0.249</v>
      </c>
      <c r="DH216">
        <v>413</v>
      </c>
      <c r="DI216">
        <v>32</v>
      </c>
      <c r="DJ216">
        <v>0.5</v>
      </c>
      <c r="DK216">
        <v>0.15</v>
      </c>
      <c r="DL216">
        <v>-27.586026829268292</v>
      </c>
      <c r="DM216">
        <v>0.26262020905929417</v>
      </c>
      <c r="DN216">
        <v>9.1891959425292769E-2</v>
      </c>
      <c r="DO216">
        <v>0</v>
      </c>
      <c r="DP216">
        <v>2.0957731707317069</v>
      </c>
      <c r="DQ216">
        <v>-0.72153783972125474</v>
      </c>
      <c r="DR216">
        <v>8.5889392469192319E-2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3.2978000000000001</v>
      </c>
      <c r="EB216">
        <v>2.6252200000000001</v>
      </c>
      <c r="EC216">
        <v>0.221804</v>
      </c>
      <c r="ED216">
        <v>0.222277</v>
      </c>
      <c r="EE216">
        <v>0.13678000000000001</v>
      </c>
      <c r="EF216">
        <v>0.13008600000000001</v>
      </c>
      <c r="EG216">
        <v>23514.1</v>
      </c>
      <c r="EH216">
        <v>23842.9</v>
      </c>
      <c r="EI216">
        <v>28113.3</v>
      </c>
      <c r="EJ216">
        <v>29506.400000000001</v>
      </c>
      <c r="EK216">
        <v>33418.6</v>
      </c>
      <c r="EL216">
        <v>35630.9</v>
      </c>
      <c r="EM216">
        <v>39699</v>
      </c>
      <c r="EN216">
        <v>42157.7</v>
      </c>
      <c r="EO216">
        <v>2.2473000000000001</v>
      </c>
      <c r="EP216">
        <v>2.2215199999999999</v>
      </c>
      <c r="EQ216">
        <v>0.13069800000000001</v>
      </c>
      <c r="ER216">
        <v>0</v>
      </c>
      <c r="ES216">
        <v>29.832899999999999</v>
      </c>
      <c r="ET216">
        <v>999.9</v>
      </c>
      <c r="EU216">
        <v>74.2</v>
      </c>
      <c r="EV216">
        <v>32.6</v>
      </c>
      <c r="EW216">
        <v>36.195999999999998</v>
      </c>
      <c r="EX216">
        <v>57.027200000000001</v>
      </c>
      <c r="EY216">
        <v>-4.2828499999999998</v>
      </c>
      <c r="EZ216">
        <v>2</v>
      </c>
      <c r="FA216">
        <v>0.34718500000000002</v>
      </c>
      <c r="FB216">
        <v>-0.433529</v>
      </c>
      <c r="FC216">
        <v>20.2746</v>
      </c>
      <c r="FD216">
        <v>5.2202799999999998</v>
      </c>
      <c r="FE216">
        <v>12.0061</v>
      </c>
      <c r="FF216">
        <v>4.9869000000000003</v>
      </c>
      <c r="FG216">
        <v>3.2845800000000001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1.8622099999999999</v>
      </c>
      <c r="FN216">
        <v>1.8643000000000001</v>
      </c>
      <c r="FO216">
        <v>1.8603499999999999</v>
      </c>
      <c r="FP216">
        <v>1.8611</v>
      </c>
      <c r="FQ216">
        <v>1.8602000000000001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-7.98</v>
      </c>
      <c r="GH216">
        <v>0.25459999999999999</v>
      </c>
      <c r="GI216">
        <v>-4.4273770621571362</v>
      </c>
      <c r="GJ216">
        <v>-4.6782648166075668E-3</v>
      </c>
      <c r="GK216">
        <v>2.0645039605938809E-6</v>
      </c>
      <c r="GL216">
        <v>-4.2957140779123221E-10</v>
      </c>
      <c r="GM216">
        <v>-7.2769555290842433E-2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67.5</v>
      </c>
      <c r="GV216">
        <v>67.5</v>
      </c>
      <c r="GW216">
        <v>3.4826700000000002</v>
      </c>
      <c r="GX216">
        <v>2.50732</v>
      </c>
      <c r="GY216">
        <v>2.04834</v>
      </c>
      <c r="GZ216">
        <v>2.6220699999999999</v>
      </c>
      <c r="HA216">
        <v>2.1972700000000001</v>
      </c>
      <c r="HB216">
        <v>2.2827099999999998</v>
      </c>
      <c r="HC216">
        <v>37.481900000000003</v>
      </c>
      <c r="HD216">
        <v>14.6661</v>
      </c>
      <c r="HE216">
        <v>18</v>
      </c>
      <c r="HF216">
        <v>709.23599999999999</v>
      </c>
      <c r="HG216">
        <v>767.22500000000002</v>
      </c>
      <c r="HH216">
        <v>30.9998</v>
      </c>
      <c r="HI216">
        <v>31.835699999999999</v>
      </c>
      <c r="HJ216">
        <v>30.0002</v>
      </c>
      <c r="HK216">
        <v>31.782299999999999</v>
      </c>
      <c r="HL216">
        <v>31.793099999999999</v>
      </c>
      <c r="HM216">
        <v>69.633099999999999</v>
      </c>
      <c r="HN216">
        <v>18.836600000000001</v>
      </c>
      <c r="HO216">
        <v>100</v>
      </c>
      <c r="HP216">
        <v>31</v>
      </c>
      <c r="HQ216">
        <v>1341.59</v>
      </c>
      <c r="HR216">
        <v>31.009599999999999</v>
      </c>
      <c r="HS216">
        <v>99.086600000000004</v>
      </c>
      <c r="HT216">
        <v>97.776499999999999</v>
      </c>
    </row>
    <row r="217" spans="1:228" x14ac:dyDescent="0.2">
      <c r="A217">
        <v>202</v>
      </c>
      <c r="B217">
        <v>1678120357.5999999</v>
      </c>
      <c r="C217">
        <v>802.5</v>
      </c>
      <c r="D217" t="s">
        <v>763</v>
      </c>
      <c r="E217" t="s">
        <v>764</v>
      </c>
      <c r="F217">
        <v>4</v>
      </c>
      <c r="G217">
        <v>1678120355.2874999</v>
      </c>
      <c r="H217">
        <f t="shared" si="102"/>
        <v>2.328189704032064E-3</v>
      </c>
      <c r="I217">
        <f t="shared" si="103"/>
        <v>2.3281897040320638</v>
      </c>
      <c r="J217">
        <f t="shared" si="104"/>
        <v>15.9984592164116</v>
      </c>
      <c r="K217">
        <f t="shared" si="105"/>
        <v>1306.5574999999999</v>
      </c>
      <c r="L217">
        <f t="shared" si="106"/>
        <v>1119.0652692737442</v>
      </c>
      <c r="M217">
        <f t="shared" si="107"/>
        <v>113.43906878270568</v>
      </c>
      <c r="N217">
        <f t="shared" si="108"/>
        <v>132.44505944434226</v>
      </c>
      <c r="O217">
        <f t="shared" si="109"/>
        <v>0.16516517335859859</v>
      </c>
      <c r="P217">
        <f t="shared" si="110"/>
        <v>2.7716035201814053</v>
      </c>
      <c r="Q217">
        <f t="shared" si="111"/>
        <v>0.15988556023558118</v>
      </c>
      <c r="R217">
        <f t="shared" si="112"/>
        <v>0.10038876876203415</v>
      </c>
      <c r="S217">
        <f t="shared" si="113"/>
        <v>226.11511011087549</v>
      </c>
      <c r="T217">
        <f t="shared" si="114"/>
        <v>32.828017670463709</v>
      </c>
      <c r="U217">
        <f t="shared" si="115"/>
        <v>31.9543</v>
      </c>
      <c r="V217">
        <f t="shared" si="116"/>
        <v>4.7627456752555117</v>
      </c>
      <c r="W217">
        <f t="shared" si="117"/>
        <v>69.810447937769567</v>
      </c>
      <c r="X217">
        <f t="shared" si="118"/>
        <v>3.3456795418101604</v>
      </c>
      <c r="Y217">
        <f t="shared" si="119"/>
        <v>4.7925198027558364</v>
      </c>
      <c r="Z217">
        <f t="shared" si="120"/>
        <v>1.4170661334453514</v>
      </c>
      <c r="AA217">
        <f t="shared" si="121"/>
        <v>-102.67316594781403</v>
      </c>
      <c r="AB217">
        <f t="shared" si="122"/>
        <v>16.453305840312922</v>
      </c>
      <c r="AC217">
        <f t="shared" si="123"/>
        <v>1.3463958777615694</v>
      </c>
      <c r="AD217">
        <f t="shared" si="124"/>
        <v>141.24164588113598</v>
      </c>
      <c r="AE217">
        <f t="shared" si="125"/>
        <v>26.99556901267518</v>
      </c>
      <c r="AF217">
        <f t="shared" si="126"/>
        <v>2.2123916479804553</v>
      </c>
      <c r="AG217">
        <f t="shared" si="127"/>
        <v>15.9984592164116</v>
      </c>
      <c r="AH217">
        <v>1376.0889413637201</v>
      </c>
      <c r="AI217">
        <v>1354.33715151515</v>
      </c>
      <c r="AJ217">
        <v>1.752030742504608</v>
      </c>
      <c r="AK217">
        <v>60.517425008819501</v>
      </c>
      <c r="AL217">
        <f t="shared" si="128"/>
        <v>2.3281897040320638</v>
      </c>
      <c r="AM217">
        <v>31.029822845860419</v>
      </c>
      <c r="AN217">
        <v>33.025081818181803</v>
      </c>
      <c r="AO217">
        <v>1.335760133731018E-2</v>
      </c>
      <c r="AP217">
        <v>101.17215150411209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47592.51655118668</v>
      </c>
      <c r="AV217">
        <f t="shared" si="132"/>
        <v>1199.99125</v>
      </c>
      <c r="AW217">
        <f t="shared" si="133"/>
        <v>1025.9183010937177</v>
      </c>
      <c r="AX217">
        <f t="shared" si="134"/>
        <v>0.85493815150211949</v>
      </c>
      <c r="AY217">
        <f t="shared" si="135"/>
        <v>0.1884306323990908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1678120355.2874999</v>
      </c>
      <c r="BF217">
        <v>1306.5574999999999</v>
      </c>
      <c r="BG217">
        <v>1334.14625</v>
      </c>
      <c r="BH217">
        <v>33.004800000000003</v>
      </c>
      <c r="BI217">
        <v>31.029887500000001</v>
      </c>
      <c r="BJ217">
        <v>1314.54</v>
      </c>
      <c r="BK217">
        <v>32.750062499999999</v>
      </c>
      <c r="BL217">
        <v>649.96462500000007</v>
      </c>
      <c r="BM217">
        <v>101.269625</v>
      </c>
      <c r="BN217">
        <v>9.9858887499999993E-2</v>
      </c>
      <c r="BO217">
        <v>32.064412500000003</v>
      </c>
      <c r="BP217">
        <v>31.9543</v>
      </c>
      <c r="BQ217">
        <v>999.9</v>
      </c>
      <c r="BR217">
        <v>0</v>
      </c>
      <c r="BS217">
        <v>0</v>
      </c>
      <c r="BT217">
        <v>9011.2487500000007</v>
      </c>
      <c r="BU217">
        <v>0</v>
      </c>
      <c r="BV217">
        <v>125.8085</v>
      </c>
      <c r="BW217">
        <v>-27.59085</v>
      </c>
      <c r="BX217">
        <v>1351.1512499999999</v>
      </c>
      <c r="BY217">
        <v>1376.8712499999999</v>
      </c>
      <c r="BZ217">
        <v>1.9749012500000001</v>
      </c>
      <c r="CA217">
        <v>1334.14625</v>
      </c>
      <c r="CB217">
        <v>31.029887500000001</v>
      </c>
      <c r="CC217">
        <v>3.3423812499999999</v>
      </c>
      <c r="CD217">
        <v>3.1423812500000001</v>
      </c>
      <c r="CE217">
        <v>25.839662499999999</v>
      </c>
      <c r="CF217">
        <v>24.802250000000001</v>
      </c>
      <c r="CG217">
        <v>1199.99125</v>
      </c>
      <c r="CH217">
        <v>0.49997837499999997</v>
      </c>
      <c r="CI217">
        <v>0.50002162500000003</v>
      </c>
      <c r="CJ217">
        <v>0</v>
      </c>
      <c r="CK217">
        <v>1348.7362499999999</v>
      </c>
      <c r="CL217">
        <v>4.9990899999999998</v>
      </c>
      <c r="CM217">
        <v>14551.2</v>
      </c>
      <c r="CN217">
        <v>9557.6987499999996</v>
      </c>
      <c r="CO217">
        <v>41.186999999999998</v>
      </c>
      <c r="CP217">
        <v>42.811999999999998</v>
      </c>
      <c r="CQ217">
        <v>42</v>
      </c>
      <c r="CR217">
        <v>41.936999999999998</v>
      </c>
      <c r="CS217">
        <v>42.554250000000003</v>
      </c>
      <c r="CT217">
        <v>597.47</v>
      </c>
      <c r="CU217">
        <v>597.52125000000001</v>
      </c>
      <c r="CV217">
        <v>0</v>
      </c>
      <c r="CW217">
        <v>1678120399.5999999</v>
      </c>
      <c r="CX217">
        <v>0</v>
      </c>
      <c r="CY217">
        <v>1678116306.0999999</v>
      </c>
      <c r="CZ217" t="s">
        <v>356</v>
      </c>
      <c r="DA217">
        <v>1678116302.5999999</v>
      </c>
      <c r="DB217">
        <v>1678116306.0999999</v>
      </c>
      <c r="DC217">
        <v>12</v>
      </c>
      <c r="DD217">
        <v>3.5000000000000003E-2</v>
      </c>
      <c r="DE217">
        <v>0.05</v>
      </c>
      <c r="DF217">
        <v>-6.1040000000000001</v>
      </c>
      <c r="DG217">
        <v>0.249</v>
      </c>
      <c r="DH217">
        <v>413</v>
      </c>
      <c r="DI217">
        <v>32</v>
      </c>
      <c r="DJ217">
        <v>0.5</v>
      </c>
      <c r="DK217">
        <v>0.15</v>
      </c>
      <c r="DL217">
        <v>-27.595141463414642</v>
      </c>
      <c r="DM217">
        <v>0.4895937282228448</v>
      </c>
      <c r="DN217">
        <v>8.8943750313384293E-2</v>
      </c>
      <c r="DO217">
        <v>0</v>
      </c>
      <c r="DP217">
        <v>2.0600934146341459</v>
      </c>
      <c r="DQ217">
        <v>-0.82732933797908847</v>
      </c>
      <c r="DR217">
        <v>9.2546876892127608E-2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3.2979699999999998</v>
      </c>
      <c r="EB217">
        <v>2.6251899999999999</v>
      </c>
      <c r="EC217">
        <v>0.22250200000000001</v>
      </c>
      <c r="ED217">
        <v>0.22297500000000001</v>
      </c>
      <c r="EE217">
        <v>0.13691800000000001</v>
      </c>
      <c r="EF217">
        <v>0.130104</v>
      </c>
      <c r="EG217">
        <v>23492.2</v>
      </c>
      <c r="EH217">
        <v>23821.3</v>
      </c>
      <c r="EI217">
        <v>28112.5</v>
      </c>
      <c r="EJ217">
        <v>29506.3</v>
      </c>
      <c r="EK217">
        <v>33412.6</v>
      </c>
      <c r="EL217">
        <v>35630.1</v>
      </c>
      <c r="EM217">
        <v>39698.300000000003</v>
      </c>
      <c r="EN217">
        <v>42157.5</v>
      </c>
      <c r="EO217">
        <v>2.2472699999999999</v>
      </c>
      <c r="EP217">
        <v>2.2214999999999998</v>
      </c>
      <c r="EQ217">
        <v>0.130303</v>
      </c>
      <c r="ER217">
        <v>0</v>
      </c>
      <c r="ES217">
        <v>29.832899999999999</v>
      </c>
      <c r="ET217">
        <v>999.9</v>
      </c>
      <c r="EU217">
        <v>74.2</v>
      </c>
      <c r="EV217">
        <v>32.6</v>
      </c>
      <c r="EW217">
        <v>36.192100000000003</v>
      </c>
      <c r="EX217">
        <v>56.697200000000002</v>
      </c>
      <c r="EY217">
        <v>-4.2588100000000004</v>
      </c>
      <c r="EZ217">
        <v>2</v>
      </c>
      <c r="FA217">
        <v>0.34740900000000002</v>
      </c>
      <c r="FB217">
        <v>-0.43455899999999997</v>
      </c>
      <c r="FC217">
        <v>20.2746</v>
      </c>
      <c r="FD217">
        <v>5.2202799999999998</v>
      </c>
      <c r="FE217">
        <v>12.006500000000001</v>
      </c>
      <c r="FF217">
        <v>4.9871999999999996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1.8622000000000001</v>
      </c>
      <c r="FN217">
        <v>1.8642700000000001</v>
      </c>
      <c r="FO217">
        <v>1.8603499999999999</v>
      </c>
      <c r="FP217">
        <v>1.8611</v>
      </c>
      <c r="FQ217">
        <v>1.8602000000000001</v>
      </c>
      <c r="FR217">
        <v>1.86188</v>
      </c>
      <c r="FS217">
        <v>1.85853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</v>
      </c>
      <c r="GH217">
        <v>0.255</v>
      </c>
      <c r="GI217">
        <v>-4.4273770621571362</v>
      </c>
      <c r="GJ217">
        <v>-4.6782648166075668E-3</v>
      </c>
      <c r="GK217">
        <v>2.0645039605938809E-6</v>
      </c>
      <c r="GL217">
        <v>-4.2957140779123221E-10</v>
      </c>
      <c r="GM217">
        <v>-7.2769555290842433E-2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67.599999999999994</v>
      </c>
      <c r="GV217">
        <v>67.5</v>
      </c>
      <c r="GW217">
        <v>3.4960900000000001</v>
      </c>
      <c r="GX217">
        <v>2.49634</v>
      </c>
      <c r="GY217">
        <v>2.04834</v>
      </c>
      <c r="GZ217">
        <v>2.6220699999999999</v>
      </c>
      <c r="HA217">
        <v>2.1972700000000001</v>
      </c>
      <c r="HB217">
        <v>2.33521</v>
      </c>
      <c r="HC217">
        <v>37.481900000000003</v>
      </c>
      <c r="HD217">
        <v>14.6837</v>
      </c>
      <c r="HE217">
        <v>18</v>
      </c>
      <c r="HF217">
        <v>709.23900000000003</v>
      </c>
      <c r="HG217">
        <v>767.22799999999995</v>
      </c>
      <c r="HH217">
        <v>30.9998</v>
      </c>
      <c r="HI217">
        <v>31.838000000000001</v>
      </c>
      <c r="HJ217">
        <v>30.000299999999999</v>
      </c>
      <c r="HK217">
        <v>31.784300000000002</v>
      </c>
      <c r="HL217">
        <v>31.795200000000001</v>
      </c>
      <c r="HM217">
        <v>69.906199999999998</v>
      </c>
      <c r="HN217">
        <v>18.836600000000001</v>
      </c>
      <c r="HO217">
        <v>100</v>
      </c>
      <c r="HP217">
        <v>31</v>
      </c>
      <c r="HQ217">
        <v>1348.27</v>
      </c>
      <c r="HR217">
        <v>30.991700000000002</v>
      </c>
      <c r="HS217">
        <v>99.084400000000002</v>
      </c>
      <c r="HT217">
        <v>97.7761</v>
      </c>
    </row>
    <row r="218" spans="1:228" x14ac:dyDescent="0.2">
      <c r="A218">
        <v>203</v>
      </c>
      <c r="B218">
        <v>1678120361.5999999</v>
      </c>
      <c r="C218">
        <v>806.5</v>
      </c>
      <c r="D218" t="s">
        <v>765</v>
      </c>
      <c r="E218" t="s">
        <v>766</v>
      </c>
      <c r="F218">
        <v>4</v>
      </c>
      <c r="G218">
        <v>1678120359.5999999</v>
      </c>
      <c r="H218">
        <f t="shared" si="102"/>
        <v>2.3178214951601315E-3</v>
      </c>
      <c r="I218">
        <f t="shared" si="103"/>
        <v>2.3178214951601315</v>
      </c>
      <c r="J218">
        <f t="shared" si="104"/>
        <v>15.794527914171844</v>
      </c>
      <c r="K218">
        <f t="shared" si="105"/>
        <v>1313.9585714285711</v>
      </c>
      <c r="L218">
        <f t="shared" si="106"/>
        <v>1128.3831261674322</v>
      </c>
      <c r="M218">
        <f t="shared" si="107"/>
        <v>114.38331042925786</v>
      </c>
      <c r="N218">
        <f t="shared" si="108"/>
        <v>133.19494742656875</v>
      </c>
      <c r="O218">
        <f t="shared" si="109"/>
        <v>0.16513607723543952</v>
      </c>
      <c r="P218">
        <f t="shared" si="110"/>
        <v>2.7634140157092379</v>
      </c>
      <c r="Q218">
        <f t="shared" si="111"/>
        <v>0.15984319073091105</v>
      </c>
      <c r="R218">
        <f t="shared" si="112"/>
        <v>0.10036340707990767</v>
      </c>
      <c r="S218">
        <f t="shared" si="113"/>
        <v>226.10410423628159</v>
      </c>
      <c r="T218">
        <f t="shared" si="114"/>
        <v>32.826225306670601</v>
      </c>
      <c r="U218">
        <f t="shared" si="115"/>
        <v>31.947871428571428</v>
      </c>
      <c r="V218">
        <f t="shared" si="116"/>
        <v>4.7610123929461317</v>
      </c>
      <c r="W218">
        <f t="shared" si="117"/>
        <v>69.924938788730458</v>
      </c>
      <c r="X218">
        <f t="shared" si="118"/>
        <v>3.3499049663882046</v>
      </c>
      <c r="Y218">
        <f t="shared" si="119"/>
        <v>4.7907156222324732</v>
      </c>
      <c r="Z218">
        <f t="shared" si="120"/>
        <v>1.4111074265579271</v>
      </c>
      <c r="AA218">
        <f t="shared" si="121"/>
        <v>-102.2159279365618</v>
      </c>
      <c r="AB218">
        <f t="shared" si="122"/>
        <v>16.370902985478985</v>
      </c>
      <c r="AC218">
        <f t="shared" si="123"/>
        <v>1.3435364111259118</v>
      </c>
      <c r="AD218">
        <f t="shared" si="124"/>
        <v>141.60261569632468</v>
      </c>
      <c r="AE218">
        <f t="shared" si="125"/>
        <v>26.839212553415468</v>
      </c>
      <c r="AF218">
        <f t="shared" si="126"/>
        <v>2.2525105345737182</v>
      </c>
      <c r="AG218">
        <f t="shared" si="127"/>
        <v>15.794527914171844</v>
      </c>
      <c r="AH218">
        <v>1383.1284545228959</v>
      </c>
      <c r="AI218">
        <v>1361.4958787878779</v>
      </c>
      <c r="AJ218">
        <v>1.7727036789110791</v>
      </c>
      <c r="AK218">
        <v>60.517425008819501</v>
      </c>
      <c r="AL218">
        <f t="shared" si="128"/>
        <v>2.3178214951601315</v>
      </c>
      <c r="AM218">
        <v>31.035926483858439</v>
      </c>
      <c r="AN218">
        <v>33.056343636363643</v>
      </c>
      <c r="AO218">
        <v>7.7776757406456008E-3</v>
      </c>
      <c r="AP218">
        <v>101.17215150411209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47367.488460550667</v>
      </c>
      <c r="AV218">
        <f t="shared" si="132"/>
        <v>1199.93</v>
      </c>
      <c r="AW218">
        <f t="shared" si="133"/>
        <v>1025.8662135939283</v>
      </c>
      <c r="AX218">
        <f t="shared" si="134"/>
        <v>0.85493838273393297</v>
      </c>
      <c r="AY218">
        <f t="shared" si="135"/>
        <v>0.18843107867649078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1678120359.5999999</v>
      </c>
      <c r="BF218">
        <v>1313.9585714285711</v>
      </c>
      <c r="BG218">
        <v>1341.464285714286</v>
      </c>
      <c r="BH218">
        <v>33.046571428571433</v>
      </c>
      <c r="BI218">
        <v>31.036114285714291</v>
      </c>
      <c r="BJ218">
        <v>1321.954285714286</v>
      </c>
      <c r="BK218">
        <v>32.791485714285713</v>
      </c>
      <c r="BL218">
        <v>650.02314285714272</v>
      </c>
      <c r="BM218">
        <v>101.26900000000001</v>
      </c>
      <c r="BN218">
        <v>0.1002138571428571</v>
      </c>
      <c r="BO218">
        <v>32.057757142857142</v>
      </c>
      <c r="BP218">
        <v>31.947871428571428</v>
      </c>
      <c r="BQ218">
        <v>999.89999999999986</v>
      </c>
      <c r="BR218">
        <v>0</v>
      </c>
      <c r="BS218">
        <v>0</v>
      </c>
      <c r="BT218">
        <v>8967.8571428571431</v>
      </c>
      <c r="BU218">
        <v>0</v>
      </c>
      <c r="BV218">
        <v>127.5014285714286</v>
      </c>
      <c r="BW218">
        <v>-27.50422857142857</v>
      </c>
      <c r="BX218">
        <v>1358.8642857142861</v>
      </c>
      <c r="BY218">
        <v>1384.4285714285711</v>
      </c>
      <c r="BZ218">
        <v>2.010437142857143</v>
      </c>
      <c r="CA218">
        <v>1341.464285714286</v>
      </c>
      <c r="CB218">
        <v>31.036114285714291</v>
      </c>
      <c r="CC218">
        <v>3.3465928571428578</v>
      </c>
      <c r="CD218">
        <v>3.1429957142857141</v>
      </c>
      <c r="CE218">
        <v>25.86092857142858</v>
      </c>
      <c r="CF218">
        <v>24.805514285714281</v>
      </c>
      <c r="CG218">
        <v>1199.93</v>
      </c>
      <c r="CH218">
        <v>0.49996971428571418</v>
      </c>
      <c r="CI218">
        <v>0.50003028571428576</v>
      </c>
      <c r="CJ218">
        <v>0</v>
      </c>
      <c r="CK218">
        <v>1348.578571428571</v>
      </c>
      <c r="CL218">
        <v>4.9990899999999998</v>
      </c>
      <c r="CM218">
        <v>14553.71428571429</v>
      </c>
      <c r="CN218">
        <v>9557.1971428571414</v>
      </c>
      <c r="CO218">
        <v>41.186999999999998</v>
      </c>
      <c r="CP218">
        <v>42.811999999999998</v>
      </c>
      <c r="CQ218">
        <v>42</v>
      </c>
      <c r="CR218">
        <v>41.936999999999998</v>
      </c>
      <c r="CS218">
        <v>42.561999999999998</v>
      </c>
      <c r="CT218">
        <v>597.43000000000006</v>
      </c>
      <c r="CU218">
        <v>597.49999999999989</v>
      </c>
      <c r="CV218">
        <v>0</v>
      </c>
      <c r="CW218">
        <v>1678120403.2</v>
      </c>
      <c r="CX218">
        <v>0</v>
      </c>
      <c r="CY218">
        <v>1678116306.0999999</v>
      </c>
      <c r="CZ218" t="s">
        <v>356</v>
      </c>
      <c r="DA218">
        <v>1678116302.5999999</v>
      </c>
      <c r="DB218">
        <v>1678116306.0999999</v>
      </c>
      <c r="DC218">
        <v>12</v>
      </c>
      <c r="DD218">
        <v>3.5000000000000003E-2</v>
      </c>
      <c r="DE218">
        <v>0.05</v>
      </c>
      <c r="DF218">
        <v>-6.1040000000000001</v>
      </c>
      <c r="DG218">
        <v>0.249</v>
      </c>
      <c r="DH218">
        <v>413</v>
      </c>
      <c r="DI218">
        <v>32</v>
      </c>
      <c r="DJ218">
        <v>0.5</v>
      </c>
      <c r="DK218">
        <v>0.15</v>
      </c>
      <c r="DL218">
        <v>-27.575231707317069</v>
      </c>
      <c r="DM218">
        <v>0.5236390243902499</v>
      </c>
      <c r="DN218">
        <v>9.3049133202668874E-2</v>
      </c>
      <c r="DO218">
        <v>0</v>
      </c>
      <c r="DP218">
        <v>2.0316902439024389</v>
      </c>
      <c r="DQ218">
        <v>-0.60242717770035381</v>
      </c>
      <c r="DR218">
        <v>8.2131112624364996E-2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363</v>
      </c>
      <c r="EA218">
        <v>3.29793</v>
      </c>
      <c r="EB218">
        <v>2.6251899999999999</v>
      </c>
      <c r="EC218">
        <v>0.22320699999999999</v>
      </c>
      <c r="ED218">
        <v>0.22365599999999999</v>
      </c>
      <c r="EE218">
        <v>0.136994</v>
      </c>
      <c r="EF218">
        <v>0.13011400000000001</v>
      </c>
      <c r="EG218">
        <v>23471.5</v>
      </c>
      <c r="EH218">
        <v>23800.3</v>
      </c>
      <c r="EI218">
        <v>28113.200000000001</v>
      </c>
      <c r="EJ218">
        <v>29506.2</v>
      </c>
      <c r="EK218">
        <v>33410.300000000003</v>
      </c>
      <c r="EL218">
        <v>35629.4</v>
      </c>
      <c r="EM218">
        <v>39699</v>
      </c>
      <c r="EN218">
        <v>42157.2</v>
      </c>
      <c r="EO218">
        <v>2.2472500000000002</v>
      </c>
      <c r="EP218">
        <v>2.2217199999999999</v>
      </c>
      <c r="EQ218">
        <v>0.12989300000000001</v>
      </c>
      <c r="ER218">
        <v>0</v>
      </c>
      <c r="ES218">
        <v>29.831</v>
      </c>
      <c r="ET218">
        <v>999.9</v>
      </c>
      <c r="EU218">
        <v>74.2</v>
      </c>
      <c r="EV218">
        <v>32.6</v>
      </c>
      <c r="EW218">
        <v>36.194699999999997</v>
      </c>
      <c r="EX218">
        <v>57.417200000000001</v>
      </c>
      <c r="EY218">
        <v>-4.3509599999999997</v>
      </c>
      <c r="EZ218">
        <v>2</v>
      </c>
      <c r="FA218">
        <v>0.34750500000000001</v>
      </c>
      <c r="FB218">
        <v>-0.43586599999999998</v>
      </c>
      <c r="FC218">
        <v>20.2746</v>
      </c>
      <c r="FD218">
        <v>5.2202799999999998</v>
      </c>
      <c r="FE218">
        <v>12.006399999999999</v>
      </c>
      <c r="FF218">
        <v>4.9866999999999999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1.8622000000000001</v>
      </c>
      <c r="FN218">
        <v>1.8642700000000001</v>
      </c>
      <c r="FO218">
        <v>1.8603499999999999</v>
      </c>
      <c r="FP218">
        <v>1.8610599999999999</v>
      </c>
      <c r="FQ218">
        <v>1.8602000000000001</v>
      </c>
      <c r="FR218">
        <v>1.86188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</v>
      </c>
      <c r="GH218">
        <v>0.25519999999999998</v>
      </c>
      <c r="GI218">
        <v>-4.4273770621571362</v>
      </c>
      <c r="GJ218">
        <v>-4.6782648166075668E-3</v>
      </c>
      <c r="GK218">
        <v>2.0645039605938809E-6</v>
      </c>
      <c r="GL218">
        <v>-4.2957140779123221E-10</v>
      </c>
      <c r="GM218">
        <v>-7.2769555290842433E-2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67.7</v>
      </c>
      <c r="GV218">
        <v>67.599999999999994</v>
      </c>
      <c r="GW218">
        <v>3.5095200000000002</v>
      </c>
      <c r="GX218">
        <v>2.49146</v>
      </c>
      <c r="GY218">
        <v>2.04834</v>
      </c>
      <c r="GZ218">
        <v>2.6220699999999999</v>
      </c>
      <c r="HA218">
        <v>2.1972700000000001</v>
      </c>
      <c r="HB218">
        <v>2.36206</v>
      </c>
      <c r="HC218">
        <v>37.481900000000003</v>
      </c>
      <c r="HD218">
        <v>14.6837</v>
      </c>
      <c r="HE218">
        <v>18</v>
      </c>
      <c r="HF218">
        <v>709.23400000000004</v>
      </c>
      <c r="HG218">
        <v>767.45799999999997</v>
      </c>
      <c r="HH218">
        <v>30.999700000000001</v>
      </c>
      <c r="HI218">
        <v>31.839400000000001</v>
      </c>
      <c r="HJ218">
        <v>30.000299999999999</v>
      </c>
      <c r="HK218">
        <v>31.785699999999999</v>
      </c>
      <c r="HL218">
        <v>31.7959</v>
      </c>
      <c r="HM218">
        <v>70.185699999999997</v>
      </c>
      <c r="HN218">
        <v>18.836600000000001</v>
      </c>
      <c r="HO218">
        <v>100</v>
      </c>
      <c r="HP218">
        <v>31</v>
      </c>
      <c r="HQ218">
        <v>1354.97</v>
      </c>
      <c r="HR218">
        <v>30.985399999999998</v>
      </c>
      <c r="HS218">
        <v>99.086399999999998</v>
      </c>
      <c r="HT218">
        <v>97.775499999999994</v>
      </c>
    </row>
    <row r="219" spans="1:228" x14ac:dyDescent="0.2">
      <c r="A219">
        <v>204</v>
      </c>
      <c r="B219">
        <v>1678120365.5999999</v>
      </c>
      <c r="C219">
        <v>810.5</v>
      </c>
      <c r="D219" t="s">
        <v>767</v>
      </c>
      <c r="E219" t="s">
        <v>768</v>
      </c>
      <c r="F219">
        <v>4</v>
      </c>
      <c r="G219">
        <v>1678120363.2874999</v>
      </c>
      <c r="H219">
        <f t="shared" si="102"/>
        <v>2.2951483931110904E-3</v>
      </c>
      <c r="I219">
        <f t="shared" si="103"/>
        <v>2.2951483931110905</v>
      </c>
      <c r="J219">
        <f t="shared" si="104"/>
        <v>15.769429427430715</v>
      </c>
      <c r="K219">
        <f t="shared" si="105"/>
        <v>1320.16</v>
      </c>
      <c r="L219">
        <f t="shared" si="106"/>
        <v>1133.6247751826272</v>
      </c>
      <c r="M219">
        <f t="shared" si="107"/>
        <v>114.91496820237076</v>
      </c>
      <c r="N219">
        <f t="shared" si="108"/>
        <v>133.82394928480801</v>
      </c>
      <c r="O219">
        <f t="shared" si="109"/>
        <v>0.16388693820231673</v>
      </c>
      <c r="P219">
        <f t="shared" si="110"/>
        <v>2.7730466126606745</v>
      </c>
      <c r="Q219">
        <f t="shared" si="111"/>
        <v>0.1586899571272547</v>
      </c>
      <c r="R219">
        <f t="shared" si="112"/>
        <v>9.9634423136579692E-2</v>
      </c>
      <c r="S219">
        <f t="shared" si="113"/>
        <v>226.10968836122942</v>
      </c>
      <c r="T219">
        <f t="shared" si="114"/>
        <v>32.825582514912476</v>
      </c>
      <c r="U219">
        <f t="shared" si="115"/>
        <v>31.941375000000001</v>
      </c>
      <c r="V219">
        <f t="shared" si="116"/>
        <v>4.7592613727769741</v>
      </c>
      <c r="W219">
        <f t="shared" si="117"/>
        <v>69.981893393513133</v>
      </c>
      <c r="X219">
        <f t="shared" si="118"/>
        <v>3.3518000108269468</v>
      </c>
      <c r="Y219">
        <f t="shared" si="119"/>
        <v>4.7895246160025113</v>
      </c>
      <c r="Z219">
        <f t="shared" si="120"/>
        <v>1.4074613619500274</v>
      </c>
      <c r="AA219">
        <f t="shared" si="121"/>
        <v>-101.21604413619909</v>
      </c>
      <c r="AB219">
        <f t="shared" si="122"/>
        <v>16.742186009846915</v>
      </c>
      <c r="AC219">
        <f t="shared" si="123"/>
        <v>1.3691609162162204</v>
      </c>
      <c r="AD219">
        <f t="shared" si="124"/>
        <v>143.00499115109346</v>
      </c>
      <c r="AE219">
        <f t="shared" si="125"/>
        <v>26.809276512647745</v>
      </c>
      <c r="AF219">
        <f t="shared" si="126"/>
        <v>2.2712263671781781</v>
      </c>
      <c r="AG219">
        <f t="shared" si="127"/>
        <v>15.769429427430715</v>
      </c>
      <c r="AH219">
        <v>1390.082310846042</v>
      </c>
      <c r="AI219">
        <v>1368.5039393939389</v>
      </c>
      <c r="AJ219">
        <v>1.7642468296970579</v>
      </c>
      <c r="AK219">
        <v>60.517425008819501</v>
      </c>
      <c r="AL219">
        <f t="shared" si="128"/>
        <v>2.2951483931110905</v>
      </c>
      <c r="AM219">
        <v>31.038234793142401</v>
      </c>
      <c r="AN219">
        <v>33.071866060606027</v>
      </c>
      <c r="AO219">
        <v>2.4016353662541772E-3</v>
      </c>
      <c r="AP219">
        <v>101.17215150411209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47634.113056451926</v>
      </c>
      <c r="AV219">
        <f t="shared" si="132"/>
        <v>1199.96</v>
      </c>
      <c r="AW219">
        <f t="shared" si="133"/>
        <v>1025.8918260939013</v>
      </c>
      <c r="AX219">
        <f t="shared" si="134"/>
        <v>0.85493835302335186</v>
      </c>
      <c r="AY219">
        <f t="shared" si="135"/>
        <v>0.188431021335069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1678120363.2874999</v>
      </c>
      <c r="BF219">
        <v>1320.16</v>
      </c>
      <c r="BG219">
        <v>1347.675</v>
      </c>
      <c r="BH219">
        <v>33.065175000000004</v>
      </c>
      <c r="BI219">
        <v>31.037962499999999</v>
      </c>
      <c r="BJ219">
        <v>1328.165</v>
      </c>
      <c r="BK219">
        <v>32.809950000000001</v>
      </c>
      <c r="BL219">
        <v>649.99437499999999</v>
      </c>
      <c r="BM219">
        <v>101.26975</v>
      </c>
      <c r="BN219">
        <v>9.9742549999999999E-2</v>
      </c>
      <c r="BO219">
        <v>32.053362500000013</v>
      </c>
      <c r="BP219">
        <v>31.941375000000001</v>
      </c>
      <c r="BQ219">
        <v>999.9</v>
      </c>
      <c r="BR219">
        <v>0</v>
      </c>
      <c r="BS219">
        <v>0</v>
      </c>
      <c r="BT219">
        <v>9018.90625</v>
      </c>
      <c r="BU219">
        <v>0</v>
      </c>
      <c r="BV219">
        <v>130.77099999999999</v>
      </c>
      <c r="BW219">
        <v>-27.515999999999998</v>
      </c>
      <c r="BX219">
        <v>1365.3025</v>
      </c>
      <c r="BY219">
        <v>1390.845</v>
      </c>
      <c r="BZ219">
        <v>2.0271962499999998</v>
      </c>
      <c r="CA219">
        <v>1347.675</v>
      </c>
      <c r="CB219">
        <v>31.037962499999999</v>
      </c>
      <c r="CC219">
        <v>3.3484975000000001</v>
      </c>
      <c r="CD219">
        <v>3.1432025000000001</v>
      </c>
      <c r="CE219">
        <v>25.870537500000001</v>
      </c>
      <c r="CF219">
        <v>24.806625</v>
      </c>
      <c r="CG219">
        <v>1199.96</v>
      </c>
      <c r="CH219">
        <v>0.49997174999999999</v>
      </c>
      <c r="CI219">
        <v>0.50002825000000006</v>
      </c>
      <c r="CJ219">
        <v>0</v>
      </c>
      <c r="CK219">
        <v>1348.5</v>
      </c>
      <c r="CL219">
        <v>4.9990899999999998</v>
      </c>
      <c r="CM219">
        <v>14557.525</v>
      </c>
      <c r="CN219">
        <v>9557.4362499999988</v>
      </c>
      <c r="CO219">
        <v>41.186999999999998</v>
      </c>
      <c r="CP219">
        <v>42.811999999999998</v>
      </c>
      <c r="CQ219">
        <v>42</v>
      </c>
      <c r="CR219">
        <v>41.936999999999998</v>
      </c>
      <c r="CS219">
        <v>42.561999999999998</v>
      </c>
      <c r="CT219">
        <v>597.44624999999996</v>
      </c>
      <c r="CU219">
        <v>597.51375000000007</v>
      </c>
      <c r="CV219">
        <v>0</v>
      </c>
      <c r="CW219">
        <v>1678120407.4000001</v>
      </c>
      <c r="CX219">
        <v>0</v>
      </c>
      <c r="CY219">
        <v>1678116306.0999999</v>
      </c>
      <c r="CZ219" t="s">
        <v>356</v>
      </c>
      <c r="DA219">
        <v>1678116302.5999999</v>
      </c>
      <c r="DB219">
        <v>1678116306.0999999</v>
      </c>
      <c r="DC219">
        <v>12</v>
      </c>
      <c r="DD219">
        <v>3.5000000000000003E-2</v>
      </c>
      <c r="DE219">
        <v>0.05</v>
      </c>
      <c r="DF219">
        <v>-6.1040000000000001</v>
      </c>
      <c r="DG219">
        <v>0.249</v>
      </c>
      <c r="DH219">
        <v>413</v>
      </c>
      <c r="DI219">
        <v>32</v>
      </c>
      <c r="DJ219">
        <v>0.5</v>
      </c>
      <c r="DK219">
        <v>0.15</v>
      </c>
      <c r="DL219">
        <v>-27.54298</v>
      </c>
      <c r="DM219">
        <v>0.2358956848030524</v>
      </c>
      <c r="DN219">
        <v>7.6071263299619468E-2</v>
      </c>
      <c r="DO219">
        <v>0</v>
      </c>
      <c r="DP219">
        <v>2.0058145000000001</v>
      </c>
      <c r="DQ219">
        <v>-0.13437771106942431</v>
      </c>
      <c r="DR219">
        <v>5.6657326884966989E-2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3.29786</v>
      </c>
      <c r="EB219">
        <v>2.6251899999999999</v>
      </c>
      <c r="EC219">
        <v>0.22389899999999999</v>
      </c>
      <c r="ED219">
        <v>0.22434200000000001</v>
      </c>
      <c r="EE219">
        <v>0.13703799999999999</v>
      </c>
      <c r="EF219">
        <v>0.13011600000000001</v>
      </c>
      <c r="EG219">
        <v>23450.1</v>
      </c>
      <c r="EH219">
        <v>23778.799999999999</v>
      </c>
      <c r="EI219">
        <v>28112.799999999999</v>
      </c>
      <c r="EJ219">
        <v>29505.8</v>
      </c>
      <c r="EK219">
        <v>33407.9</v>
      </c>
      <c r="EL219">
        <v>35629</v>
      </c>
      <c r="EM219">
        <v>39698.1</v>
      </c>
      <c r="EN219">
        <v>42156.800000000003</v>
      </c>
      <c r="EO219">
        <v>2.24735</v>
      </c>
      <c r="EP219">
        <v>2.2216200000000002</v>
      </c>
      <c r="EQ219">
        <v>0.130162</v>
      </c>
      <c r="ER219">
        <v>0</v>
      </c>
      <c r="ES219">
        <v>29.830400000000001</v>
      </c>
      <c r="ET219">
        <v>999.9</v>
      </c>
      <c r="EU219">
        <v>74.2</v>
      </c>
      <c r="EV219">
        <v>32.6</v>
      </c>
      <c r="EW219">
        <v>36.192100000000003</v>
      </c>
      <c r="EX219">
        <v>56.877200000000002</v>
      </c>
      <c r="EY219">
        <v>-4.3830099999999996</v>
      </c>
      <c r="EZ219">
        <v>2</v>
      </c>
      <c r="FA219">
        <v>0.34779500000000002</v>
      </c>
      <c r="FB219">
        <v>-0.43774800000000003</v>
      </c>
      <c r="FC219">
        <v>20.2746</v>
      </c>
      <c r="FD219">
        <v>5.2195400000000003</v>
      </c>
      <c r="FE219">
        <v>12.006399999999999</v>
      </c>
      <c r="FF219">
        <v>4.9868499999999996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1.8642700000000001</v>
      </c>
      <c r="FO219">
        <v>1.8603499999999999</v>
      </c>
      <c r="FP219">
        <v>1.8611</v>
      </c>
      <c r="FQ219">
        <v>1.8602000000000001</v>
      </c>
      <c r="FR219">
        <v>1.86189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-8.01</v>
      </c>
      <c r="GH219">
        <v>0.25530000000000003</v>
      </c>
      <c r="GI219">
        <v>-4.4273770621571362</v>
      </c>
      <c r="GJ219">
        <v>-4.6782648166075668E-3</v>
      </c>
      <c r="GK219">
        <v>2.0645039605938809E-6</v>
      </c>
      <c r="GL219">
        <v>-4.2957140779123221E-10</v>
      </c>
      <c r="GM219">
        <v>-7.2769555290842433E-2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67.7</v>
      </c>
      <c r="GV219">
        <v>67.7</v>
      </c>
      <c r="GW219">
        <v>3.5241699999999998</v>
      </c>
      <c r="GX219">
        <v>2.49634</v>
      </c>
      <c r="GY219">
        <v>2.04834</v>
      </c>
      <c r="GZ219">
        <v>2.6208499999999999</v>
      </c>
      <c r="HA219">
        <v>2.1972700000000001</v>
      </c>
      <c r="HB219">
        <v>2.32178</v>
      </c>
      <c r="HC219">
        <v>37.481900000000003</v>
      </c>
      <c r="HD219">
        <v>14.674899999999999</v>
      </c>
      <c r="HE219">
        <v>18</v>
      </c>
      <c r="HF219">
        <v>709.34900000000005</v>
      </c>
      <c r="HG219">
        <v>767.39599999999996</v>
      </c>
      <c r="HH219">
        <v>30.999600000000001</v>
      </c>
      <c r="HI219">
        <v>31.8413</v>
      </c>
      <c r="HJ219">
        <v>30.0002</v>
      </c>
      <c r="HK219">
        <v>31.788399999999999</v>
      </c>
      <c r="HL219">
        <v>31.7987</v>
      </c>
      <c r="HM219">
        <v>70.457899999999995</v>
      </c>
      <c r="HN219">
        <v>18.836600000000001</v>
      </c>
      <c r="HO219">
        <v>100</v>
      </c>
      <c r="HP219">
        <v>31</v>
      </c>
      <c r="HQ219">
        <v>1361.66</v>
      </c>
      <c r="HR219">
        <v>30.983799999999999</v>
      </c>
      <c r="HS219">
        <v>99.084500000000006</v>
      </c>
      <c r="HT219">
        <v>97.7744</v>
      </c>
    </row>
    <row r="220" spans="1:228" x14ac:dyDescent="0.2">
      <c r="A220">
        <v>205</v>
      </c>
      <c r="B220">
        <v>1678120369.5999999</v>
      </c>
      <c r="C220">
        <v>814.5</v>
      </c>
      <c r="D220" t="s">
        <v>769</v>
      </c>
      <c r="E220" t="s">
        <v>770</v>
      </c>
      <c r="F220">
        <v>4</v>
      </c>
      <c r="G220">
        <v>1678120367.5999999</v>
      </c>
      <c r="H220">
        <f t="shared" si="102"/>
        <v>2.2960562112732414E-3</v>
      </c>
      <c r="I220">
        <f t="shared" si="103"/>
        <v>2.2960562112732412</v>
      </c>
      <c r="J220">
        <f t="shared" si="104"/>
        <v>15.881037639473922</v>
      </c>
      <c r="K220">
        <f t="shared" si="105"/>
        <v>1327.4528571428571</v>
      </c>
      <c r="L220">
        <f t="shared" si="106"/>
        <v>1139.6230451027491</v>
      </c>
      <c r="M220">
        <f t="shared" si="107"/>
        <v>115.52273062968659</v>
      </c>
      <c r="N220">
        <f t="shared" si="108"/>
        <v>134.56289735304173</v>
      </c>
      <c r="O220">
        <f t="shared" si="109"/>
        <v>0.16387389893483439</v>
      </c>
      <c r="P220">
        <f t="shared" si="110"/>
        <v>2.7754630103698883</v>
      </c>
      <c r="Q220">
        <f t="shared" si="111"/>
        <v>0.15868210035105046</v>
      </c>
      <c r="R220">
        <f t="shared" si="112"/>
        <v>9.9629073312359956E-2</v>
      </c>
      <c r="S220">
        <f t="shared" si="113"/>
        <v>226.12250537839529</v>
      </c>
      <c r="T220">
        <f t="shared" si="114"/>
        <v>32.822888590736262</v>
      </c>
      <c r="U220">
        <f t="shared" si="115"/>
        <v>31.94921428571428</v>
      </c>
      <c r="V220">
        <f t="shared" si="116"/>
        <v>4.7613744109804212</v>
      </c>
      <c r="W220">
        <f t="shared" si="117"/>
        <v>70.021102681432353</v>
      </c>
      <c r="X220">
        <f t="shared" si="118"/>
        <v>3.3533164325896303</v>
      </c>
      <c r="Y220">
        <f t="shared" si="119"/>
        <v>4.7890083191718089</v>
      </c>
      <c r="Z220">
        <f t="shared" si="120"/>
        <v>1.4080579783907909</v>
      </c>
      <c r="AA220">
        <f t="shared" si="121"/>
        <v>-101.25607891714995</v>
      </c>
      <c r="AB220">
        <f t="shared" si="122"/>
        <v>15.298676604434398</v>
      </c>
      <c r="AC220">
        <f t="shared" si="123"/>
        <v>1.2500592345211146</v>
      </c>
      <c r="AD220">
        <f t="shared" si="124"/>
        <v>141.41516230020085</v>
      </c>
      <c r="AE220">
        <f t="shared" si="125"/>
        <v>26.762568454764022</v>
      </c>
      <c r="AF220">
        <f t="shared" si="126"/>
        <v>2.2847783784356563</v>
      </c>
      <c r="AG220">
        <f t="shared" si="127"/>
        <v>15.881037639473922</v>
      </c>
      <c r="AH220">
        <v>1397.093292863203</v>
      </c>
      <c r="AI220">
        <v>1375.48406060606</v>
      </c>
      <c r="AJ220">
        <v>1.7438134821904809</v>
      </c>
      <c r="AK220">
        <v>60.517425008819501</v>
      </c>
      <c r="AL220">
        <f t="shared" si="128"/>
        <v>2.2960562112732412</v>
      </c>
      <c r="AM220">
        <v>31.040405722251741</v>
      </c>
      <c r="AN220">
        <v>33.0847424242424</v>
      </c>
      <c r="AO220">
        <v>8.1037967815005202E-4</v>
      </c>
      <c r="AP220">
        <v>101.17215150411209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47701.196289660678</v>
      </c>
      <c r="AV220">
        <f t="shared" si="132"/>
        <v>1200.032857142857</v>
      </c>
      <c r="AW220">
        <f t="shared" si="133"/>
        <v>1025.9536421649714</v>
      </c>
      <c r="AX220">
        <f t="shared" si="134"/>
        <v>0.85493795945525308</v>
      </c>
      <c r="AY220">
        <f t="shared" si="135"/>
        <v>0.18843026174863869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1678120367.5999999</v>
      </c>
      <c r="BF220">
        <v>1327.4528571428571</v>
      </c>
      <c r="BG220">
        <v>1354.957142857143</v>
      </c>
      <c r="BH220">
        <v>33.080214285714291</v>
      </c>
      <c r="BI220">
        <v>31.040900000000001</v>
      </c>
      <c r="BJ220">
        <v>1335.471428571429</v>
      </c>
      <c r="BK220">
        <v>32.8249</v>
      </c>
      <c r="BL220">
        <v>649.9824285714285</v>
      </c>
      <c r="BM220">
        <v>101.26942857142861</v>
      </c>
      <c r="BN220">
        <v>9.9819028571428575E-2</v>
      </c>
      <c r="BO220">
        <v>32.051457142857139</v>
      </c>
      <c r="BP220">
        <v>31.94921428571428</v>
      </c>
      <c r="BQ220">
        <v>999.89999999999986</v>
      </c>
      <c r="BR220">
        <v>0</v>
      </c>
      <c r="BS220">
        <v>0</v>
      </c>
      <c r="BT220">
        <v>9031.7842857142859</v>
      </c>
      <c r="BU220">
        <v>0</v>
      </c>
      <c r="BV220">
        <v>135.0037142857143</v>
      </c>
      <c r="BW220">
        <v>-27.50105714285715</v>
      </c>
      <c r="BX220">
        <v>1372.87</v>
      </c>
      <c r="BY220">
        <v>1398.361428571428</v>
      </c>
      <c r="BZ220">
        <v>2.039322857142857</v>
      </c>
      <c r="CA220">
        <v>1354.957142857143</v>
      </c>
      <c r="CB220">
        <v>31.040900000000001</v>
      </c>
      <c r="CC220">
        <v>3.3500128571428571</v>
      </c>
      <c r="CD220">
        <v>3.143494285714286</v>
      </c>
      <c r="CE220">
        <v>25.878214285714289</v>
      </c>
      <c r="CF220">
        <v>24.808171428571431</v>
      </c>
      <c r="CG220">
        <v>1200.032857142857</v>
      </c>
      <c r="CH220">
        <v>0.49998571428571431</v>
      </c>
      <c r="CI220">
        <v>0.50001428571428563</v>
      </c>
      <c r="CJ220">
        <v>0</v>
      </c>
      <c r="CK220">
        <v>1348.218571428572</v>
      </c>
      <c r="CL220">
        <v>4.9990899999999998</v>
      </c>
      <c r="CM220">
        <v>14543.72857142857</v>
      </c>
      <c r="CN220">
        <v>9558.0928571428558</v>
      </c>
      <c r="CO220">
        <v>41.186999999999998</v>
      </c>
      <c r="CP220">
        <v>42.811999999999998</v>
      </c>
      <c r="CQ220">
        <v>42</v>
      </c>
      <c r="CR220">
        <v>41.936999999999998</v>
      </c>
      <c r="CS220">
        <v>42.561999999999998</v>
      </c>
      <c r="CT220">
        <v>597.49857142857149</v>
      </c>
      <c r="CU220">
        <v>597.53428571428572</v>
      </c>
      <c r="CV220">
        <v>0</v>
      </c>
      <c r="CW220">
        <v>1678120411.5999999</v>
      </c>
      <c r="CX220">
        <v>0</v>
      </c>
      <c r="CY220">
        <v>1678116306.0999999</v>
      </c>
      <c r="CZ220" t="s">
        <v>356</v>
      </c>
      <c r="DA220">
        <v>1678116302.5999999</v>
      </c>
      <c r="DB220">
        <v>1678116306.0999999</v>
      </c>
      <c r="DC220">
        <v>12</v>
      </c>
      <c r="DD220">
        <v>3.5000000000000003E-2</v>
      </c>
      <c r="DE220">
        <v>0.05</v>
      </c>
      <c r="DF220">
        <v>-6.1040000000000001</v>
      </c>
      <c r="DG220">
        <v>0.249</v>
      </c>
      <c r="DH220">
        <v>413</v>
      </c>
      <c r="DI220">
        <v>32</v>
      </c>
      <c r="DJ220">
        <v>0.5</v>
      </c>
      <c r="DK220">
        <v>0.15</v>
      </c>
      <c r="DL220">
        <v>-27.519345000000001</v>
      </c>
      <c r="DM220">
        <v>-0.11613658536578279</v>
      </c>
      <c r="DN220">
        <v>5.5297391213329487E-2</v>
      </c>
      <c r="DO220">
        <v>0</v>
      </c>
      <c r="DP220">
        <v>1.9945487500000001</v>
      </c>
      <c r="DQ220">
        <v>0.35026232645403221</v>
      </c>
      <c r="DR220">
        <v>3.683645213558847E-2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3.29799</v>
      </c>
      <c r="EB220">
        <v>2.62548</v>
      </c>
      <c r="EC220">
        <v>0.22458900000000001</v>
      </c>
      <c r="ED220">
        <v>0.22500600000000001</v>
      </c>
      <c r="EE220">
        <v>0.137068</v>
      </c>
      <c r="EF220">
        <v>0.13012699999999999</v>
      </c>
      <c r="EG220">
        <v>23428.799999999999</v>
      </c>
      <c r="EH220">
        <v>23758.400000000001</v>
      </c>
      <c r="EI220">
        <v>28112.3</v>
      </c>
      <c r="EJ220">
        <v>29505.8</v>
      </c>
      <c r="EK220">
        <v>33406.5</v>
      </c>
      <c r="EL220">
        <v>35628.699999999997</v>
      </c>
      <c r="EM220">
        <v>39697.800000000003</v>
      </c>
      <c r="EN220">
        <v>42156.800000000003</v>
      </c>
      <c r="EO220">
        <v>2.24742</v>
      </c>
      <c r="EP220">
        <v>2.2217500000000001</v>
      </c>
      <c r="EQ220">
        <v>0.13050400000000001</v>
      </c>
      <c r="ER220">
        <v>0</v>
      </c>
      <c r="ES220">
        <v>29.830400000000001</v>
      </c>
      <c r="ET220">
        <v>999.9</v>
      </c>
      <c r="EU220">
        <v>74.2</v>
      </c>
      <c r="EV220">
        <v>32.6</v>
      </c>
      <c r="EW220">
        <v>36.193199999999997</v>
      </c>
      <c r="EX220">
        <v>56.787199999999999</v>
      </c>
      <c r="EY220">
        <v>-4.2868599999999999</v>
      </c>
      <c r="EZ220">
        <v>2</v>
      </c>
      <c r="FA220">
        <v>0.34776899999999999</v>
      </c>
      <c r="FB220">
        <v>-0.43973899999999999</v>
      </c>
      <c r="FC220">
        <v>20.2746</v>
      </c>
      <c r="FD220">
        <v>5.2198399999999996</v>
      </c>
      <c r="FE220">
        <v>12.0059</v>
      </c>
      <c r="FF220">
        <v>4.9870000000000001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1.8622000000000001</v>
      </c>
      <c r="FN220">
        <v>1.8642799999999999</v>
      </c>
      <c r="FO220">
        <v>1.8603499999999999</v>
      </c>
      <c r="FP220">
        <v>1.8610899999999999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-8.02</v>
      </c>
      <c r="GH220">
        <v>0.25540000000000002</v>
      </c>
      <c r="GI220">
        <v>-4.4273770621571362</v>
      </c>
      <c r="GJ220">
        <v>-4.6782648166075668E-3</v>
      </c>
      <c r="GK220">
        <v>2.0645039605938809E-6</v>
      </c>
      <c r="GL220">
        <v>-4.2957140779123221E-10</v>
      </c>
      <c r="GM220">
        <v>-7.2769555290842433E-2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67.8</v>
      </c>
      <c r="GV220">
        <v>67.7</v>
      </c>
      <c r="GW220">
        <v>3.5375999999999999</v>
      </c>
      <c r="GX220">
        <v>2.50488</v>
      </c>
      <c r="GY220">
        <v>2.04834</v>
      </c>
      <c r="GZ220">
        <v>2.6208499999999999</v>
      </c>
      <c r="HA220">
        <v>2.1972700000000001</v>
      </c>
      <c r="HB220">
        <v>2.2717299999999998</v>
      </c>
      <c r="HC220">
        <v>37.481900000000003</v>
      </c>
      <c r="HD220">
        <v>14.6661</v>
      </c>
      <c r="HE220">
        <v>18</v>
      </c>
      <c r="HF220">
        <v>709.42100000000005</v>
      </c>
      <c r="HG220">
        <v>767.52700000000004</v>
      </c>
      <c r="HH220">
        <v>30.999600000000001</v>
      </c>
      <c r="HI220">
        <v>31.843599999999999</v>
      </c>
      <c r="HJ220">
        <v>30.0002</v>
      </c>
      <c r="HK220">
        <v>31.789200000000001</v>
      </c>
      <c r="HL220">
        <v>31.799399999999999</v>
      </c>
      <c r="HM220">
        <v>70.736599999999996</v>
      </c>
      <c r="HN220">
        <v>18.836600000000001</v>
      </c>
      <c r="HO220">
        <v>100</v>
      </c>
      <c r="HP220">
        <v>31</v>
      </c>
      <c r="HQ220">
        <v>1368.34</v>
      </c>
      <c r="HR220">
        <v>30.983799999999999</v>
      </c>
      <c r="HS220">
        <v>99.083399999999997</v>
      </c>
      <c r="HT220">
        <v>97.7744</v>
      </c>
    </row>
    <row r="221" spans="1:228" x14ac:dyDescent="0.2">
      <c r="A221">
        <v>206</v>
      </c>
      <c r="B221">
        <v>1678120373.5999999</v>
      </c>
      <c r="C221">
        <v>818.5</v>
      </c>
      <c r="D221" t="s">
        <v>771</v>
      </c>
      <c r="E221" t="s">
        <v>772</v>
      </c>
      <c r="F221">
        <v>4</v>
      </c>
      <c r="G221">
        <v>1678120371.2874999</v>
      </c>
      <c r="H221">
        <f t="shared" si="102"/>
        <v>2.2985332426890084E-3</v>
      </c>
      <c r="I221">
        <f t="shared" si="103"/>
        <v>2.2985332426890084</v>
      </c>
      <c r="J221">
        <f t="shared" si="104"/>
        <v>15.797568184988794</v>
      </c>
      <c r="K221">
        <f t="shared" si="105"/>
        <v>1333.61625</v>
      </c>
      <c r="L221">
        <f t="shared" si="106"/>
        <v>1146.7647480422909</v>
      </c>
      <c r="M221">
        <f t="shared" si="107"/>
        <v>116.24382618852803</v>
      </c>
      <c r="N221">
        <f t="shared" si="108"/>
        <v>135.18435741231863</v>
      </c>
      <c r="O221">
        <f t="shared" si="109"/>
        <v>0.16417894667510391</v>
      </c>
      <c r="P221">
        <f t="shared" si="110"/>
        <v>2.7680369602834909</v>
      </c>
      <c r="Q221">
        <f t="shared" si="111"/>
        <v>0.15895463132626839</v>
      </c>
      <c r="R221">
        <f t="shared" si="112"/>
        <v>9.9802180228000942E-2</v>
      </c>
      <c r="S221">
        <f t="shared" si="113"/>
        <v>226.12493848511232</v>
      </c>
      <c r="T221">
        <f t="shared" si="114"/>
        <v>32.822108933349774</v>
      </c>
      <c r="U221">
        <f t="shared" si="115"/>
        <v>31.9489625</v>
      </c>
      <c r="V221">
        <f t="shared" si="116"/>
        <v>4.7613065307736306</v>
      </c>
      <c r="W221">
        <f t="shared" si="117"/>
        <v>70.047356550079712</v>
      </c>
      <c r="X221">
        <f t="shared" si="118"/>
        <v>3.3541880527022623</v>
      </c>
      <c r="Y221">
        <f t="shared" si="119"/>
        <v>4.788457720462608</v>
      </c>
      <c r="Z221">
        <f t="shared" si="120"/>
        <v>1.4071184780713684</v>
      </c>
      <c r="AA221">
        <f t="shared" si="121"/>
        <v>-101.36531600258527</v>
      </c>
      <c r="AB221">
        <f t="shared" si="122"/>
        <v>14.992059924259005</v>
      </c>
      <c r="AC221">
        <f t="shared" si="123"/>
        <v>1.2282781274649666</v>
      </c>
      <c r="AD221">
        <f t="shared" si="124"/>
        <v>140.97996053425101</v>
      </c>
      <c r="AE221">
        <f t="shared" si="125"/>
        <v>26.590161188119414</v>
      </c>
      <c r="AF221">
        <f t="shared" si="126"/>
        <v>2.2927874445980185</v>
      </c>
      <c r="AG221">
        <f t="shared" si="127"/>
        <v>15.797568184988794</v>
      </c>
      <c r="AH221">
        <v>1403.810409572219</v>
      </c>
      <c r="AI221">
        <v>1382.3716363636361</v>
      </c>
      <c r="AJ221">
        <v>1.719734077619326</v>
      </c>
      <c r="AK221">
        <v>60.517425008819501</v>
      </c>
      <c r="AL221">
        <f t="shared" si="128"/>
        <v>2.2985332426890084</v>
      </c>
      <c r="AM221">
        <v>31.043192773888141</v>
      </c>
      <c r="AN221">
        <v>33.092224242424237</v>
      </c>
      <c r="AO221">
        <v>3.8695930511562578E-4</v>
      </c>
      <c r="AP221">
        <v>101.17215150411209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47496.337440496129</v>
      </c>
      <c r="AV221">
        <f t="shared" si="132"/>
        <v>1200.0487499999999</v>
      </c>
      <c r="AW221">
        <f t="shared" si="133"/>
        <v>1025.9669385933223</v>
      </c>
      <c r="AX221">
        <f t="shared" si="134"/>
        <v>0.85493771698301613</v>
      </c>
      <c r="AY221">
        <f t="shared" si="135"/>
        <v>0.18842979377722141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1678120371.2874999</v>
      </c>
      <c r="BF221">
        <v>1333.61625</v>
      </c>
      <c r="BG221">
        <v>1360.9825000000001</v>
      </c>
      <c r="BH221">
        <v>33.089624999999998</v>
      </c>
      <c r="BI221">
        <v>31.043312499999999</v>
      </c>
      <c r="BJ221">
        <v>1341.6424999999999</v>
      </c>
      <c r="BK221">
        <v>32.8342375</v>
      </c>
      <c r="BL221">
        <v>650.02387499999998</v>
      </c>
      <c r="BM221">
        <v>101.266625</v>
      </c>
      <c r="BN221">
        <v>0.1001343</v>
      </c>
      <c r="BO221">
        <v>32.049424999999999</v>
      </c>
      <c r="BP221">
        <v>31.9489625</v>
      </c>
      <c r="BQ221">
        <v>999.9</v>
      </c>
      <c r="BR221">
        <v>0</v>
      </c>
      <c r="BS221">
        <v>0</v>
      </c>
      <c r="BT221">
        <v>8992.5787500000006</v>
      </c>
      <c r="BU221">
        <v>0</v>
      </c>
      <c r="BV221">
        <v>139.11224999999999</v>
      </c>
      <c r="BW221">
        <v>-27.363975</v>
      </c>
      <c r="BX221">
        <v>1379.2537500000001</v>
      </c>
      <c r="BY221">
        <v>1404.5825</v>
      </c>
      <c r="BZ221">
        <v>2.0463162499999998</v>
      </c>
      <c r="CA221">
        <v>1360.9825000000001</v>
      </c>
      <c r="CB221">
        <v>31.043312499999999</v>
      </c>
      <c r="CC221">
        <v>3.3508737499999999</v>
      </c>
      <c r="CD221">
        <v>3.1436500000000001</v>
      </c>
      <c r="CE221">
        <v>25.882512500000001</v>
      </c>
      <c r="CF221">
        <v>24.809000000000001</v>
      </c>
      <c r="CG221">
        <v>1200.0487499999999</v>
      </c>
      <c r="CH221">
        <v>0.49999424999999997</v>
      </c>
      <c r="CI221">
        <v>0.50000575000000003</v>
      </c>
      <c r="CJ221">
        <v>0</v>
      </c>
      <c r="CK221">
        <v>1347.7974999999999</v>
      </c>
      <c r="CL221">
        <v>4.9990899999999998</v>
      </c>
      <c r="CM221">
        <v>14530.6</v>
      </c>
      <c r="CN221">
        <v>9558.21875</v>
      </c>
      <c r="CO221">
        <v>41.186999999999998</v>
      </c>
      <c r="CP221">
        <v>42.811999999999998</v>
      </c>
      <c r="CQ221">
        <v>42</v>
      </c>
      <c r="CR221">
        <v>41.936999999999998</v>
      </c>
      <c r="CS221">
        <v>42.561999999999998</v>
      </c>
      <c r="CT221">
        <v>597.51625000000001</v>
      </c>
      <c r="CU221">
        <v>597.53250000000003</v>
      </c>
      <c r="CV221">
        <v>0</v>
      </c>
      <c r="CW221">
        <v>1678120415.2</v>
      </c>
      <c r="CX221">
        <v>0</v>
      </c>
      <c r="CY221">
        <v>1678116306.0999999</v>
      </c>
      <c r="CZ221" t="s">
        <v>356</v>
      </c>
      <c r="DA221">
        <v>1678116302.5999999</v>
      </c>
      <c r="DB221">
        <v>1678116306.0999999</v>
      </c>
      <c r="DC221">
        <v>12</v>
      </c>
      <c r="DD221">
        <v>3.5000000000000003E-2</v>
      </c>
      <c r="DE221">
        <v>0.05</v>
      </c>
      <c r="DF221">
        <v>-6.1040000000000001</v>
      </c>
      <c r="DG221">
        <v>0.249</v>
      </c>
      <c r="DH221">
        <v>413</v>
      </c>
      <c r="DI221">
        <v>32</v>
      </c>
      <c r="DJ221">
        <v>0.5</v>
      </c>
      <c r="DK221">
        <v>0.15</v>
      </c>
      <c r="DL221">
        <v>-27.499985365853661</v>
      </c>
      <c r="DM221">
        <v>0.62718606271769295</v>
      </c>
      <c r="DN221">
        <v>8.2631564160421764E-2</v>
      </c>
      <c r="DO221">
        <v>0</v>
      </c>
      <c r="DP221">
        <v>2.015115853658537</v>
      </c>
      <c r="DQ221">
        <v>0.28771609756097782</v>
      </c>
      <c r="DR221">
        <v>2.9946050594735971E-2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3.2978800000000001</v>
      </c>
      <c r="EB221">
        <v>2.6251500000000001</v>
      </c>
      <c r="EC221">
        <v>0.22525899999999999</v>
      </c>
      <c r="ED221">
        <v>0.22567300000000001</v>
      </c>
      <c r="EE221">
        <v>0.13708100000000001</v>
      </c>
      <c r="EF221">
        <v>0.13012699999999999</v>
      </c>
      <c r="EG221">
        <v>23408.400000000001</v>
      </c>
      <c r="EH221">
        <v>23737.8</v>
      </c>
      <c r="EI221">
        <v>28112.1</v>
      </c>
      <c r="EJ221">
        <v>29505.7</v>
      </c>
      <c r="EK221">
        <v>33405.9</v>
      </c>
      <c r="EL221">
        <v>35628.5</v>
      </c>
      <c r="EM221">
        <v>39697.599999999999</v>
      </c>
      <c r="EN221">
        <v>42156.6</v>
      </c>
      <c r="EO221">
        <v>2.2471999999999999</v>
      </c>
      <c r="EP221">
        <v>2.22167</v>
      </c>
      <c r="EQ221">
        <v>0.13051199999999999</v>
      </c>
      <c r="ER221">
        <v>0</v>
      </c>
      <c r="ES221">
        <v>29.828499999999998</v>
      </c>
      <c r="ET221">
        <v>999.9</v>
      </c>
      <c r="EU221">
        <v>74.3</v>
      </c>
      <c r="EV221">
        <v>32.6</v>
      </c>
      <c r="EW221">
        <v>36.243099999999998</v>
      </c>
      <c r="EX221">
        <v>57.027200000000001</v>
      </c>
      <c r="EY221">
        <v>-4.1867000000000001</v>
      </c>
      <c r="EZ221">
        <v>2</v>
      </c>
      <c r="FA221">
        <v>0.34796199999999999</v>
      </c>
      <c r="FB221">
        <v>-0.44123899999999999</v>
      </c>
      <c r="FC221">
        <v>20.2745</v>
      </c>
      <c r="FD221">
        <v>5.2198399999999996</v>
      </c>
      <c r="FE221">
        <v>12.0052</v>
      </c>
      <c r="FF221">
        <v>4.9870000000000001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1.86219</v>
      </c>
      <c r="FN221">
        <v>1.8643099999999999</v>
      </c>
      <c r="FO221">
        <v>1.8603499999999999</v>
      </c>
      <c r="FP221">
        <v>1.8610800000000001</v>
      </c>
      <c r="FQ221">
        <v>1.8602000000000001</v>
      </c>
      <c r="FR221">
        <v>1.86188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-8.0299999999999994</v>
      </c>
      <c r="GH221">
        <v>0.25540000000000002</v>
      </c>
      <c r="GI221">
        <v>-4.4273770621571362</v>
      </c>
      <c r="GJ221">
        <v>-4.6782648166075668E-3</v>
      </c>
      <c r="GK221">
        <v>2.0645039605938809E-6</v>
      </c>
      <c r="GL221">
        <v>-4.2957140779123221E-10</v>
      </c>
      <c r="GM221">
        <v>-7.2769555290842433E-2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67.8</v>
      </c>
      <c r="GV221">
        <v>67.8</v>
      </c>
      <c r="GW221">
        <v>3.5497999999999998</v>
      </c>
      <c r="GX221">
        <v>2.50366</v>
      </c>
      <c r="GY221">
        <v>2.04834</v>
      </c>
      <c r="GZ221">
        <v>2.6208499999999999</v>
      </c>
      <c r="HA221">
        <v>2.1972700000000001</v>
      </c>
      <c r="HB221">
        <v>2.2936999999999999</v>
      </c>
      <c r="HC221">
        <v>37.481900000000003</v>
      </c>
      <c r="HD221">
        <v>14.6661</v>
      </c>
      <c r="HE221">
        <v>18</v>
      </c>
      <c r="HF221">
        <v>709.25599999999997</v>
      </c>
      <c r="HG221">
        <v>767.48099999999999</v>
      </c>
      <c r="HH221">
        <v>30.999600000000001</v>
      </c>
      <c r="HI221">
        <v>31.8443</v>
      </c>
      <c r="HJ221">
        <v>30.000299999999999</v>
      </c>
      <c r="HK221">
        <v>31.7912</v>
      </c>
      <c r="HL221">
        <v>31.801400000000001</v>
      </c>
      <c r="HM221">
        <v>71.010800000000003</v>
      </c>
      <c r="HN221">
        <v>18.836600000000001</v>
      </c>
      <c r="HO221">
        <v>100</v>
      </c>
      <c r="HP221">
        <v>31</v>
      </c>
      <c r="HQ221">
        <v>1375.02</v>
      </c>
      <c r="HR221">
        <v>30.983799999999999</v>
      </c>
      <c r="HS221">
        <v>99.082999999999998</v>
      </c>
      <c r="HT221">
        <v>97.774100000000004</v>
      </c>
    </row>
    <row r="222" spans="1:228" x14ac:dyDescent="0.2">
      <c r="A222">
        <v>207</v>
      </c>
      <c r="B222">
        <v>1678120377.5999999</v>
      </c>
      <c r="C222">
        <v>822.5</v>
      </c>
      <c r="D222" t="s">
        <v>773</v>
      </c>
      <c r="E222" t="s">
        <v>774</v>
      </c>
      <c r="F222">
        <v>4</v>
      </c>
      <c r="G222">
        <v>1678120375.5999999</v>
      </c>
      <c r="H222">
        <f t="shared" si="102"/>
        <v>2.2927444119414555E-3</v>
      </c>
      <c r="I222">
        <f t="shared" si="103"/>
        <v>2.2927444119414555</v>
      </c>
      <c r="J222">
        <f t="shared" si="104"/>
        <v>15.793838354694925</v>
      </c>
      <c r="K222">
        <f t="shared" si="105"/>
        <v>1340.8171428571429</v>
      </c>
      <c r="L222">
        <f t="shared" si="106"/>
        <v>1153.507521798341</v>
      </c>
      <c r="M222">
        <f t="shared" si="107"/>
        <v>116.92504436533747</v>
      </c>
      <c r="N222">
        <f t="shared" si="108"/>
        <v>135.9116442257446</v>
      </c>
      <c r="O222">
        <f t="shared" si="109"/>
        <v>0.16380823080086701</v>
      </c>
      <c r="P222">
        <f t="shared" si="110"/>
        <v>2.7702940210116895</v>
      </c>
      <c r="Q222">
        <f t="shared" si="111"/>
        <v>0.15861117243536535</v>
      </c>
      <c r="R222">
        <f t="shared" si="112"/>
        <v>9.9585182637614983E-2</v>
      </c>
      <c r="S222">
        <f t="shared" si="113"/>
        <v>226.1228765219422</v>
      </c>
      <c r="T222">
        <f t="shared" si="114"/>
        <v>32.820870478780115</v>
      </c>
      <c r="U222">
        <f t="shared" si="115"/>
        <v>31.947800000000001</v>
      </c>
      <c r="V222">
        <f t="shared" si="116"/>
        <v>4.7609931373389349</v>
      </c>
      <c r="W222">
        <f t="shared" si="117"/>
        <v>70.060747973733456</v>
      </c>
      <c r="X222">
        <f t="shared" si="118"/>
        <v>3.3544069767648148</v>
      </c>
      <c r="Y222">
        <f t="shared" si="119"/>
        <v>4.7878549312982193</v>
      </c>
      <c r="Z222">
        <f t="shared" si="120"/>
        <v>1.4065861605741201</v>
      </c>
      <c r="AA222">
        <f t="shared" si="121"/>
        <v>-101.11002856661818</v>
      </c>
      <c r="AB222">
        <f t="shared" si="122"/>
        <v>14.845597871321111</v>
      </c>
      <c r="AC222">
        <f t="shared" si="123"/>
        <v>1.2152675057132458</v>
      </c>
      <c r="AD222">
        <f t="shared" si="124"/>
        <v>141.07371333235838</v>
      </c>
      <c r="AE222">
        <f t="shared" si="125"/>
        <v>26.707576304662417</v>
      </c>
      <c r="AF222">
        <f t="shared" si="126"/>
        <v>2.2919995625298486</v>
      </c>
      <c r="AG222">
        <f t="shared" si="127"/>
        <v>15.793838354694925</v>
      </c>
      <c r="AH222">
        <v>1410.8412946814969</v>
      </c>
      <c r="AI222">
        <v>1389.320484848485</v>
      </c>
      <c r="AJ222">
        <v>1.742542321460161</v>
      </c>
      <c r="AK222">
        <v>60.517425008819501</v>
      </c>
      <c r="AL222">
        <f t="shared" si="128"/>
        <v>2.2927444119414555</v>
      </c>
      <c r="AM222">
        <v>31.046316505806629</v>
      </c>
      <c r="AN222">
        <v>33.092550303030293</v>
      </c>
      <c r="AO222">
        <v>1.874858483357927E-5</v>
      </c>
      <c r="AP222">
        <v>101.17215150411209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47558.994835909369</v>
      </c>
      <c r="AV222">
        <f t="shared" si="132"/>
        <v>1200.03</v>
      </c>
      <c r="AW222">
        <f t="shared" si="133"/>
        <v>1025.9516707367575</v>
      </c>
      <c r="AX222">
        <f t="shared" si="134"/>
        <v>0.85493835215516079</v>
      </c>
      <c r="AY222">
        <f t="shared" si="135"/>
        <v>0.18843101965946035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1678120375.5999999</v>
      </c>
      <c r="BF222">
        <v>1340.8171428571429</v>
      </c>
      <c r="BG222">
        <v>1368.3071428571429</v>
      </c>
      <c r="BH222">
        <v>33.09242857142857</v>
      </c>
      <c r="BI222">
        <v>31.04674285714286</v>
      </c>
      <c r="BJ222">
        <v>1348.8514285714291</v>
      </c>
      <c r="BK222">
        <v>32.837028571428569</v>
      </c>
      <c r="BL222">
        <v>649.99771428571432</v>
      </c>
      <c r="BM222">
        <v>101.26471428571431</v>
      </c>
      <c r="BN222">
        <v>0.1000728142857143</v>
      </c>
      <c r="BO222">
        <v>32.047199999999997</v>
      </c>
      <c r="BP222">
        <v>31.947800000000001</v>
      </c>
      <c r="BQ222">
        <v>999.89999999999986</v>
      </c>
      <c r="BR222">
        <v>0</v>
      </c>
      <c r="BS222">
        <v>0</v>
      </c>
      <c r="BT222">
        <v>9004.7300000000014</v>
      </c>
      <c r="BU222">
        <v>0</v>
      </c>
      <c r="BV222">
        <v>144.89885714285711</v>
      </c>
      <c r="BW222">
        <v>-27.492728571428572</v>
      </c>
      <c r="BX222">
        <v>1386.7057142857141</v>
      </c>
      <c r="BY222">
        <v>1412.1514285714291</v>
      </c>
      <c r="BZ222">
        <v>2.0456985714285709</v>
      </c>
      <c r="CA222">
        <v>1368.3071428571429</v>
      </c>
      <c r="CB222">
        <v>31.04674285714286</v>
      </c>
      <c r="CC222">
        <v>3.351098571428571</v>
      </c>
      <c r="CD222">
        <v>3.1439371428571432</v>
      </c>
      <c r="CE222">
        <v>25.883657142857139</v>
      </c>
      <c r="CF222">
        <v>24.810557142857139</v>
      </c>
      <c r="CG222">
        <v>1200.03</v>
      </c>
      <c r="CH222">
        <v>0.49997200000000003</v>
      </c>
      <c r="CI222">
        <v>0.50002800000000003</v>
      </c>
      <c r="CJ222">
        <v>0</v>
      </c>
      <c r="CK222">
        <v>1347.601428571428</v>
      </c>
      <c r="CL222">
        <v>4.9990899999999998</v>
      </c>
      <c r="CM222">
        <v>14524.05714285714</v>
      </c>
      <c r="CN222">
        <v>9558.0028571428575</v>
      </c>
      <c r="CO222">
        <v>41.186999999999998</v>
      </c>
      <c r="CP222">
        <v>42.811999999999998</v>
      </c>
      <c r="CQ222">
        <v>42</v>
      </c>
      <c r="CR222">
        <v>41.936999999999998</v>
      </c>
      <c r="CS222">
        <v>42.561999999999998</v>
      </c>
      <c r="CT222">
        <v>597.48142857142864</v>
      </c>
      <c r="CU222">
        <v>597.54857142857145</v>
      </c>
      <c r="CV222">
        <v>0</v>
      </c>
      <c r="CW222">
        <v>1678120419.4000001</v>
      </c>
      <c r="CX222">
        <v>0</v>
      </c>
      <c r="CY222">
        <v>1678116306.0999999</v>
      </c>
      <c r="CZ222" t="s">
        <v>356</v>
      </c>
      <c r="DA222">
        <v>1678116302.5999999</v>
      </c>
      <c r="DB222">
        <v>1678116306.0999999</v>
      </c>
      <c r="DC222">
        <v>12</v>
      </c>
      <c r="DD222">
        <v>3.5000000000000003E-2</v>
      </c>
      <c r="DE222">
        <v>0.05</v>
      </c>
      <c r="DF222">
        <v>-6.1040000000000001</v>
      </c>
      <c r="DG222">
        <v>0.249</v>
      </c>
      <c r="DH222">
        <v>413</v>
      </c>
      <c r="DI222">
        <v>32</v>
      </c>
      <c r="DJ222">
        <v>0.5</v>
      </c>
      <c r="DK222">
        <v>0.15</v>
      </c>
      <c r="DL222">
        <v>-27.48291</v>
      </c>
      <c r="DM222">
        <v>0.49879249530965059</v>
      </c>
      <c r="DN222">
        <v>7.8423149643456772E-2</v>
      </c>
      <c r="DO222">
        <v>0</v>
      </c>
      <c r="DP222">
        <v>2.0307515</v>
      </c>
      <c r="DQ222">
        <v>0.16696525328329309</v>
      </c>
      <c r="DR222">
        <v>1.720623659461884E-2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3.29799</v>
      </c>
      <c r="EB222">
        <v>2.6255299999999999</v>
      </c>
      <c r="EC222">
        <v>0.22595299999999999</v>
      </c>
      <c r="ED222">
        <v>0.226355</v>
      </c>
      <c r="EE222">
        <v>0.13708400000000001</v>
      </c>
      <c r="EF222">
        <v>0.13014200000000001</v>
      </c>
      <c r="EG222">
        <v>23387.599999999999</v>
      </c>
      <c r="EH222">
        <v>23716.2</v>
      </c>
      <c r="EI222">
        <v>28112.400000000001</v>
      </c>
      <c r="EJ222">
        <v>29504.9</v>
      </c>
      <c r="EK222">
        <v>33406.1</v>
      </c>
      <c r="EL222">
        <v>35627.1</v>
      </c>
      <c r="EM222">
        <v>39697.9</v>
      </c>
      <c r="EN222">
        <v>42155.6</v>
      </c>
      <c r="EO222">
        <v>2.2473999999999998</v>
      </c>
      <c r="EP222">
        <v>2.2216</v>
      </c>
      <c r="EQ222">
        <v>0.13053400000000001</v>
      </c>
      <c r="ER222">
        <v>0</v>
      </c>
      <c r="ES222">
        <v>29.825900000000001</v>
      </c>
      <c r="ET222">
        <v>999.9</v>
      </c>
      <c r="EU222">
        <v>74.3</v>
      </c>
      <c r="EV222">
        <v>32.6</v>
      </c>
      <c r="EW222">
        <v>36.24</v>
      </c>
      <c r="EX222">
        <v>57.057200000000002</v>
      </c>
      <c r="EY222">
        <v>-4.2908600000000003</v>
      </c>
      <c r="EZ222">
        <v>2</v>
      </c>
      <c r="FA222">
        <v>0.34796199999999999</v>
      </c>
      <c r="FB222">
        <v>-0.44257400000000002</v>
      </c>
      <c r="FC222">
        <v>20.2744</v>
      </c>
      <c r="FD222">
        <v>5.22058</v>
      </c>
      <c r="FE222">
        <v>12.0053</v>
      </c>
      <c r="FF222">
        <v>4.9873000000000003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1.8622099999999999</v>
      </c>
      <c r="FN222">
        <v>1.86429</v>
      </c>
      <c r="FO222">
        <v>1.8603499999999999</v>
      </c>
      <c r="FP222">
        <v>1.86107</v>
      </c>
      <c r="FQ222">
        <v>1.8602000000000001</v>
      </c>
      <c r="FR222">
        <v>1.86188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-8.0399999999999991</v>
      </c>
      <c r="GH222">
        <v>0.25540000000000002</v>
      </c>
      <c r="GI222">
        <v>-4.4273770621571362</v>
      </c>
      <c r="GJ222">
        <v>-4.6782648166075668E-3</v>
      </c>
      <c r="GK222">
        <v>2.0645039605938809E-6</v>
      </c>
      <c r="GL222">
        <v>-4.2957140779123221E-10</v>
      </c>
      <c r="GM222">
        <v>-7.2769555290842433E-2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67.900000000000006</v>
      </c>
      <c r="GV222">
        <v>67.900000000000006</v>
      </c>
      <c r="GW222">
        <v>3.5644499999999999</v>
      </c>
      <c r="GX222">
        <v>2.4902299999999999</v>
      </c>
      <c r="GY222">
        <v>2.04834</v>
      </c>
      <c r="GZ222">
        <v>2.6208499999999999</v>
      </c>
      <c r="HA222">
        <v>2.1972700000000001</v>
      </c>
      <c r="HB222">
        <v>2.31934</v>
      </c>
      <c r="HC222">
        <v>37.505899999999997</v>
      </c>
      <c r="HD222">
        <v>14.6837</v>
      </c>
      <c r="HE222">
        <v>18</v>
      </c>
      <c r="HF222">
        <v>709.44</v>
      </c>
      <c r="HG222">
        <v>767.41600000000005</v>
      </c>
      <c r="HH222">
        <v>30.999600000000001</v>
      </c>
      <c r="HI222">
        <v>31.846900000000002</v>
      </c>
      <c r="HJ222">
        <v>30.0002</v>
      </c>
      <c r="HK222">
        <v>31.7927</v>
      </c>
      <c r="HL222">
        <v>31.802099999999999</v>
      </c>
      <c r="HM222">
        <v>71.285799999999995</v>
      </c>
      <c r="HN222">
        <v>18.836600000000001</v>
      </c>
      <c r="HO222">
        <v>100</v>
      </c>
      <c r="HP222">
        <v>31</v>
      </c>
      <c r="HQ222">
        <v>1381.7</v>
      </c>
      <c r="HR222">
        <v>30.983799999999999</v>
      </c>
      <c r="HS222">
        <v>99.083799999999997</v>
      </c>
      <c r="HT222">
        <v>97.771600000000007</v>
      </c>
    </row>
    <row r="223" spans="1:228" x14ac:dyDescent="0.2">
      <c r="A223">
        <v>208</v>
      </c>
      <c r="B223">
        <v>1678120381.5999999</v>
      </c>
      <c r="C223">
        <v>826.5</v>
      </c>
      <c r="D223" t="s">
        <v>775</v>
      </c>
      <c r="E223" t="s">
        <v>776</v>
      </c>
      <c r="F223">
        <v>4</v>
      </c>
      <c r="G223">
        <v>1678120379.2874999</v>
      </c>
      <c r="H223">
        <f t="shared" si="102"/>
        <v>2.2865003330875995E-3</v>
      </c>
      <c r="I223">
        <f t="shared" si="103"/>
        <v>2.2865003330875995</v>
      </c>
      <c r="J223">
        <f t="shared" si="104"/>
        <v>15.702877821821584</v>
      </c>
      <c r="K223">
        <f t="shared" si="105"/>
        <v>1347.04</v>
      </c>
      <c r="L223">
        <f t="shared" si="106"/>
        <v>1160.0907084674027</v>
      </c>
      <c r="M223">
        <f t="shared" si="107"/>
        <v>117.5914626327838</v>
      </c>
      <c r="N223">
        <f t="shared" si="108"/>
        <v>136.54139514152999</v>
      </c>
      <c r="O223">
        <f t="shared" si="109"/>
        <v>0.16335728799084584</v>
      </c>
      <c r="P223">
        <f t="shared" si="110"/>
        <v>2.7793008385859261</v>
      </c>
      <c r="Q223">
        <f t="shared" si="111"/>
        <v>0.15820450021534779</v>
      </c>
      <c r="R223">
        <f t="shared" si="112"/>
        <v>9.932723076720637E-2</v>
      </c>
      <c r="S223">
        <f t="shared" si="113"/>
        <v>226.11514723554643</v>
      </c>
      <c r="T223">
        <f t="shared" si="114"/>
        <v>32.817355481715424</v>
      </c>
      <c r="U223">
        <f t="shared" si="115"/>
        <v>31.94605</v>
      </c>
      <c r="V223">
        <f t="shared" si="116"/>
        <v>4.7605213961407937</v>
      </c>
      <c r="W223">
        <f t="shared" si="117"/>
        <v>70.067012177266292</v>
      </c>
      <c r="X223">
        <f t="shared" si="118"/>
        <v>3.3541659695716306</v>
      </c>
      <c r="Y223">
        <f t="shared" si="119"/>
        <v>4.7870829158316983</v>
      </c>
      <c r="Z223">
        <f t="shared" si="120"/>
        <v>1.4063554265691631</v>
      </c>
      <c r="AA223">
        <f t="shared" si="121"/>
        <v>-100.83466468916313</v>
      </c>
      <c r="AB223">
        <f t="shared" si="122"/>
        <v>14.729042647407983</v>
      </c>
      <c r="AC223">
        <f t="shared" si="123"/>
        <v>1.2017916819360686</v>
      </c>
      <c r="AD223">
        <f t="shared" si="124"/>
        <v>141.21131687572736</v>
      </c>
      <c r="AE223">
        <f t="shared" si="125"/>
        <v>26.641558637820793</v>
      </c>
      <c r="AF223">
        <f t="shared" si="126"/>
        <v>2.2869739702360525</v>
      </c>
      <c r="AG223">
        <f t="shared" si="127"/>
        <v>15.702877821821584</v>
      </c>
      <c r="AH223">
        <v>1417.7512906566451</v>
      </c>
      <c r="AI223">
        <v>1396.3091515151509</v>
      </c>
      <c r="AJ223">
        <v>1.744611249331752</v>
      </c>
      <c r="AK223">
        <v>60.517425008819501</v>
      </c>
      <c r="AL223">
        <f t="shared" si="128"/>
        <v>2.2865003330875995</v>
      </c>
      <c r="AM223">
        <v>31.049177729526189</v>
      </c>
      <c r="AN223">
        <v>33.090428484848474</v>
      </c>
      <c r="AO223">
        <v>-7.2243403940300499E-5</v>
      </c>
      <c r="AP223">
        <v>101.17215150411209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47808.410060533395</v>
      </c>
      <c r="AV223">
        <f t="shared" si="132"/>
        <v>1199.9937500000001</v>
      </c>
      <c r="AW223">
        <f t="shared" si="133"/>
        <v>1025.9202135935475</v>
      </c>
      <c r="AX223">
        <f t="shared" si="134"/>
        <v>0.85493796412985268</v>
      </c>
      <c r="AY223">
        <f t="shared" si="135"/>
        <v>0.18843027077061561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1678120379.2874999</v>
      </c>
      <c r="BF223">
        <v>1347.04</v>
      </c>
      <c r="BG223">
        <v>1374.4762499999999</v>
      </c>
      <c r="BH223">
        <v>33.090299999999999</v>
      </c>
      <c r="BI223">
        <v>31.049074999999998</v>
      </c>
      <c r="BJ223">
        <v>1355.085</v>
      </c>
      <c r="BK223">
        <v>32.834899999999998</v>
      </c>
      <c r="BL223">
        <v>649.99125000000004</v>
      </c>
      <c r="BM223">
        <v>101.2645</v>
      </c>
      <c r="BN223">
        <v>9.95241875E-2</v>
      </c>
      <c r="BO223">
        <v>32.044350000000001</v>
      </c>
      <c r="BP223">
        <v>31.94605</v>
      </c>
      <c r="BQ223">
        <v>999.9</v>
      </c>
      <c r="BR223">
        <v>0</v>
      </c>
      <c r="BS223">
        <v>0</v>
      </c>
      <c r="BT223">
        <v>9052.6550000000007</v>
      </c>
      <c r="BU223">
        <v>0</v>
      </c>
      <c r="BV223">
        <v>149.64425</v>
      </c>
      <c r="BW223">
        <v>-27.435775</v>
      </c>
      <c r="BX223">
        <v>1393.14</v>
      </c>
      <c r="BY223">
        <v>1418.52</v>
      </c>
      <c r="BZ223">
        <v>2.0412162500000002</v>
      </c>
      <c r="CA223">
        <v>1374.4762499999999</v>
      </c>
      <c r="CB223">
        <v>31.049074999999998</v>
      </c>
      <c r="CC223">
        <v>3.3508687500000001</v>
      </c>
      <c r="CD223">
        <v>3.1441650000000001</v>
      </c>
      <c r="CE223">
        <v>25.8824875</v>
      </c>
      <c r="CF223">
        <v>24.81175</v>
      </c>
      <c r="CG223">
        <v>1199.9937500000001</v>
      </c>
      <c r="CH223">
        <v>0.49998399999999998</v>
      </c>
      <c r="CI223">
        <v>0.50001600000000002</v>
      </c>
      <c r="CJ223">
        <v>0</v>
      </c>
      <c r="CK223">
        <v>1347.1875</v>
      </c>
      <c r="CL223">
        <v>4.9990899999999998</v>
      </c>
      <c r="CM223">
        <v>14518.3375</v>
      </c>
      <c r="CN223">
        <v>9557.755000000001</v>
      </c>
      <c r="CO223">
        <v>41.186999999999998</v>
      </c>
      <c r="CP223">
        <v>42.811999999999998</v>
      </c>
      <c r="CQ223">
        <v>42</v>
      </c>
      <c r="CR223">
        <v>41.936999999999998</v>
      </c>
      <c r="CS223">
        <v>42.561999999999998</v>
      </c>
      <c r="CT223">
        <v>597.47874999999999</v>
      </c>
      <c r="CU223">
        <v>597.51499999999999</v>
      </c>
      <c r="CV223">
        <v>0</v>
      </c>
      <c r="CW223">
        <v>1678120423.5999999</v>
      </c>
      <c r="CX223">
        <v>0</v>
      </c>
      <c r="CY223">
        <v>1678116306.0999999</v>
      </c>
      <c r="CZ223" t="s">
        <v>356</v>
      </c>
      <c r="DA223">
        <v>1678116302.5999999</v>
      </c>
      <c r="DB223">
        <v>1678116306.0999999</v>
      </c>
      <c r="DC223">
        <v>12</v>
      </c>
      <c r="DD223">
        <v>3.5000000000000003E-2</v>
      </c>
      <c r="DE223">
        <v>0.05</v>
      </c>
      <c r="DF223">
        <v>-6.1040000000000001</v>
      </c>
      <c r="DG223">
        <v>0.249</v>
      </c>
      <c r="DH223">
        <v>413</v>
      </c>
      <c r="DI223">
        <v>32</v>
      </c>
      <c r="DJ223">
        <v>0.5</v>
      </c>
      <c r="DK223">
        <v>0.15</v>
      </c>
      <c r="DL223">
        <v>-27.461755</v>
      </c>
      <c r="DM223">
        <v>0.26626266416511513</v>
      </c>
      <c r="DN223">
        <v>6.619916521376995E-2</v>
      </c>
      <c r="DO223">
        <v>0</v>
      </c>
      <c r="DP223">
        <v>2.0388055</v>
      </c>
      <c r="DQ223">
        <v>7.0255384615382346E-2</v>
      </c>
      <c r="DR223">
        <v>8.7078217569033865E-3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3.2977300000000001</v>
      </c>
      <c r="EB223">
        <v>2.6250599999999999</v>
      </c>
      <c r="EC223">
        <v>0.22662399999999999</v>
      </c>
      <c r="ED223">
        <v>0.227021</v>
      </c>
      <c r="EE223">
        <v>0.137073</v>
      </c>
      <c r="EF223">
        <v>0.130139</v>
      </c>
      <c r="EG223">
        <v>23366.799999999999</v>
      </c>
      <c r="EH223">
        <v>23695.8</v>
      </c>
      <c r="EI223">
        <v>28111.9</v>
      </c>
      <c r="EJ223">
        <v>29505</v>
      </c>
      <c r="EK223">
        <v>33406</v>
      </c>
      <c r="EL223">
        <v>35627.199999999997</v>
      </c>
      <c r="EM223">
        <v>39697.199999999997</v>
      </c>
      <c r="EN223">
        <v>42155.5</v>
      </c>
      <c r="EO223">
        <v>2.2469999999999999</v>
      </c>
      <c r="EP223">
        <v>2.2219500000000001</v>
      </c>
      <c r="EQ223">
        <v>0.13061600000000001</v>
      </c>
      <c r="ER223">
        <v>0</v>
      </c>
      <c r="ES223">
        <v>29.821400000000001</v>
      </c>
      <c r="ET223">
        <v>999.9</v>
      </c>
      <c r="EU223">
        <v>74.3</v>
      </c>
      <c r="EV223">
        <v>32.6</v>
      </c>
      <c r="EW223">
        <v>36.2438</v>
      </c>
      <c r="EX223">
        <v>56.757199999999997</v>
      </c>
      <c r="EY223">
        <v>-4.2588100000000004</v>
      </c>
      <c r="EZ223">
        <v>2</v>
      </c>
      <c r="FA223">
        <v>0.34817599999999999</v>
      </c>
      <c r="FB223">
        <v>-0.44258199999999998</v>
      </c>
      <c r="FC223">
        <v>20.2745</v>
      </c>
      <c r="FD223">
        <v>5.22058</v>
      </c>
      <c r="FE223">
        <v>12.0052</v>
      </c>
      <c r="FF223">
        <v>4.9873000000000003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1.8622099999999999</v>
      </c>
      <c r="FN223">
        <v>1.86429</v>
      </c>
      <c r="FO223">
        <v>1.8603499999999999</v>
      </c>
      <c r="FP223">
        <v>1.8610899999999999</v>
      </c>
      <c r="FQ223">
        <v>1.8602000000000001</v>
      </c>
      <c r="FR223">
        <v>1.86189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-8.06</v>
      </c>
      <c r="GH223">
        <v>0.25540000000000002</v>
      </c>
      <c r="GI223">
        <v>-4.4273770621571362</v>
      </c>
      <c r="GJ223">
        <v>-4.6782648166075668E-3</v>
      </c>
      <c r="GK223">
        <v>2.0645039605938809E-6</v>
      </c>
      <c r="GL223">
        <v>-4.2957140779123221E-10</v>
      </c>
      <c r="GM223">
        <v>-7.2769555290842433E-2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68</v>
      </c>
      <c r="GV223">
        <v>67.900000000000006</v>
      </c>
      <c r="GW223">
        <v>3.5790999999999999</v>
      </c>
      <c r="GX223">
        <v>2.49146</v>
      </c>
      <c r="GY223">
        <v>2.04834</v>
      </c>
      <c r="GZ223">
        <v>2.6208499999999999</v>
      </c>
      <c r="HA223">
        <v>2.1972700000000001</v>
      </c>
      <c r="HB223">
        <v>2.3339799999999999</v>
      </c>
      <c r="HC223">
        <v>37.505899999999997</v>
      </c>
      <c r="HD223">
        <v>14.6837</v>
      </c>
      <c r="HE223">
        <v>18</v>
      </c>
      <c r="HF223">
        <v>709.12099999999998</v>
      </c>
      <c r="HG223">
        <v>767.78700000000003</v>
      </c>
      <c r="HH223">
        <v>30.9999</v>
      </c>
      <c r="HI223">
        <v>31.846900000000002</v>
      </c>
      <c r="HJ223">
        <v>30.000399999999999</v>
      </c>
      <c r="HK223">
        <v>31.794</v>
      </c>
      <c r="HL223">
        <v>31.804200000000002</v>
      </c>
      <c r="HM223">
        <v>71.560500000000005</v>
      </c>
      <c r="HN223">
        <v>18.836600000000001</v>
      </c>
      <c r="HO223">
        <v>100</v>
      </c>
      <c r="HP223">
        <v>31</v>
      </c>
      <c r="HQ223">
        <v>1388.38</v>
      </c>
      <c r="HR223">
        <v>30.983799999999999</v>
      </c>
      <c r="HS223">
        <v>99.081999999999994</v>
      </c>
      <c r="HT223">
        <v>97.771600000000007</v>
      </c>
    </row>
    <row r="224" spans="1:228" x14ac:dyDescent="0.2">
      <c r="A224">
        <v>209</v>
      </c>
      <c r="B224">
        <v>1678120385.5999999</v>
      </c>
      <c r="C224">
        <v>830.5</v>
      </c>
      <c r="D224" t="s">
        <v>777</v>
      </c>
      <c r="E224" t="s">
        <v>778</v>
      </c>
      <c r="F224">
        <v>4</v>
      </c>
      <c r="G224">
        <v>1678120383.5999999</v>
      </c>
      <c r="H224">
        <f t="shared" si="102"/>
        <v>2.2759036485745783E-3</v>
      </c>
      <c r="I224">
        <f t="shared" si="103"/>
        <v>2.2759036485745785</v>
      </c>
      <c r="J224">
        <f t="shared" si="104"/>
        <v>15.861166052162822</v>
      </c>
      <c r="K224">
        <f t="shared" si="105"/>
        <v>1354.257142857143</v>
      </c>
      <c r="L224">
        <f t="shared" si="106"/>
        <v>1164.9376790783647</v>
      </c>
      <c r="M224">
        <f t="shared" si="107"/>
        <v>118.08409635997877</v>
      </c>
      <c r="N224">
        <f t="shared" si="108"/>
        <v>137.27449444321297</v>
      </c>
      <c r="O224">
        <f t="shared" si="109"/>
        <v>0.16269654206041473</v>
      </c>
      <c r="P224">
        <f t="shared" si="110"/>
        <v>2.7646301050928952</v>
      </c>
      <c r="Q224">
        <f t="shared" si="111"/>
        <v>0.15755844731117527</v>
      </c>
      <c r="R224">
        <f t="shared" si="112"/>
        <v>9.8922150008850407E-2</v>
      </c>
      <c r="S224">
        <f t="shared" si="113"/>
        <v>226.10091437876105</v>
      </c>
      <c r="T224">
        <f t="shared" si="114"/>
        <v>32.819194187057846</v>
      </c>
      <c r="U224">
        <f t="shared" si="115"/>
        <v>31.94208571428571</v>
      </c>
      <c r="V224">
        <f t="shared" si="116"/>
        <v>4.7594529084144543</v>
      </c>
      <c r="W224">
        <f t="shared" si="117"/>
        <v>70.079276721140971</v>
      </c>
      <c r="X224">
        <f t="shared" si="118"/>
        <v>3.3538488363895751</v>
      </c>
      <c r="Y224">
        <f t="shared" si="119"/>
        <v>4.7857925956273633</v>
      </c>
      <c r="Z224">
        <f t="shared" si="120"/>
        <v>1.4056040720248792</v>
      </c>
      <c r="AA224">
        <f t="shared" si="121"/>
        <v>-100.36735090213891</v>
      </c>
      <c r="AB224">
        <f t="shared" si="122"/>
        <v>14.532056977011887</v>
      </c>
      <c r="AC224">
        <f t="shared" si="123"/>
        <v>1.1919599077059744</v>
      </c>
      <c r="AD224">
        <f t="shared" si="124"/>
        <v>141.45758036134001</v>
      </c>
      <c r="AE224">
        <f t="shared" si="125"/>
        <v>26.527974461833836</v>
      </c>
      <c r="AF224">
        <f t="shared" si="126"/>
        <v>2.2824607868479965</v>
      </c>
      <c r="AG224">
        <f t="shared" si="127"/>
        <v>15.861166052162822</v>
      </c>
      <c r="AH224">
        <v>1424.603793324141</v>
      </c>
      <c r="AI224">
        <v>1403.1391515151511</v>
      </c>
      <c r="AJ224">
        <v>1.709651639210658</v>
      </c>
      <c r="AK224">
        <v>60.517425008819501</v>
      </c>
      <c r="AL224">
        <f t="shared" si="128"/>
        <v>2.2759036485745785</v>
      </c>
      <c r="AM224">
        <v>31.049820669802809</v>
      </c>
      <c r="AN224">
        <v>33.082233333333342</v>
      </c>
      <c r="AO224">
        <v>-1.4698956931480199E-4</v>
      </c>
      <c r="AP224">
        <v>101.17215150411209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47403.832872541599</v>
      </c>
      <c r="AV224">
        <f t="shared" si="132"/>
        <v>1199.9157142857141</v>
      </c>
      <c r="AW224">
        <f t="shared" si="133"/>
        <v>1025.8537421651611</v>
      </c>
      <c r="AX224">
        <f t="shared" si="134"/>
        <v>0.85493816769941322</v>
      </c>
      <c r="AY224">
        <f t="shared" si="135"/>
        <v>0.18843066365986749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1678120383.5999999</v>
      </c>
      <c r="BF224">
        <v>1354.257142857143</v>
      </c>
      <c r="BG224">
        <v>1381.6</v>
      </c>
      <c r="BH224">
        <v>33.086799999999997</v>
      </c>
      <c r="BI224">
        <v>31.04945714285714</v>
      </c>
      <c r="BJ224">
        <v>1362.312857142857</v>
      </c>
      <c r="BK224">
        <v>32.831428571428567</v>
      </c>
      <c r="BL224">
        <v>649.947</v>
      </c>
      <c r="BM224">
        <v>101.26514285714281</v>
      </c>
      <c r="BN224">
        <v>0.1000189714285714</v>
      </c>
      <c r="BO224">
        <v>32.039585714285707</v>
      </c>
      <c r="BP224">
        <v>31.94208571428571</v>
      </c>
      <c r="BQ224">
        <v>999.89999999999986</v>
      </c>
      <c r="BR224">
        <v>0</v>
      </c>
      <c r="BS224">
        <v>0</v>
      </c>
      <c r="BT224">
        <v>8974.6428571428569</v>
      </c>
      <c r="BU224">
        <v>0</v>
      </c>
      <c r="BV224">
        <v>154.06299999999999</v>
      </c>
      <c r="BW224">
        <v>-27.342671428571428</v>
      </c>
      <c r="BX224">
        <v>1400.5985714285709</v>
      </c>
      <c r="BY224">
        <v>1425.8714285714279</v>
      </c>
      <c r="BZ224">
        <v>2.0373428571428569</v>
      </c>
      <c r="CA224">
        <v>1381.6</v>
      </c>
      <c r="CB224">
        <v>31.04945714285714</v>
      </c>
      <c r="CC224">
        <v>3.350532857142857</v>
      </c>
      <c r="CD224">
        <v>3.1442242857142859</v>
      </c>
      <c r="CE224">
        <v>25.88081428571429</v>
      </c>
      <c r="CF224">
        <v>24.812057142857149</v>
      </c>
      <c r="CG224">
        <v>1199.9157142857141</v>
      </c>
      <c r="CH224">
        <v>0.49997814285714293</v>
      </c>
      <c r="CI224">
        <v>0.50002185714285718</v>
      </c>
      <c r="CJ224">
        <v>0</v>
      </c>
      <c r="CK224">
        <v>1346.85</v>
      </c>
      <c r="CL224">
        <v>4.9990899999999998</v>
      </c>
      <c r="CM224">
        <v>14511.78571428571</v>
      </c>
      <c r="CN224">
        <v>9557.11</v>
      </c>
      <c r="CO224">
        <v>41.186999999999998</v>
      </c>
      <c r="CP224">
        <v>42.794285714285706</v>
      </c>
      <c r="CQ224">
        <v>42</v>
      </c>
      <c r="CR224">
        <v>41.936999999999998</v>
      </c>
      <c r="CS224">
        <v>42.561999999999998</v>
      </c>
      <c r="CT224">
        <v>597.43142857142868</v>
      </c>
      <c r="CU224">
        <v>597.48428571428565</v>
      </c>
      <c r="CV224">
        <v>0</v>
      </c>
      <c r="CW224">
        <v>1678120427.2</v>
      </c>
      <c r="CX224">
        <v>0</v>
      </c>
      <c r="CY224">
        <v>1678116306.0999999</v>
      </c>
      <c r="CZ224" t="s">
        <v>356</v>
      </c>
      <c r="DA224">
        <v>1678116302.5999999</v>
      </c>
      <c r="DB224">
        <v>1678116306.0999999</v>
      </c>
      <c r="DC224">
        <v>12</v>
      </c>
      <c r="DD224">
        <v>3.5000000000000003E-2</v>
      </c>
      <c r="DE224">
        <v>0.05</v>
      </c>
      <c r="DF224">
        <v>-6.1040000000000001</v>
      </c>
      <c r="DG224">
        <v>0.249</v>
      </c>
      <c r="DH224">
        <v>413</v>
      </c>
      <c r="DI224">
        <v>32</v>
      </c>
      <c r="DJ224">
        <v>0.5</v>
      </c>
      <c r="DK224">
        <v>0.15</v>
      </c>
      <c r="DL224">
        <v>-27.434729999999998</v>
      </c>
      <c r="DM224">
        <v>0.32268742964359481</v>
      </c>
      <c r="DN224">
        <v>7.0535817851641897E-2</v>
      </c>
      <c r="DO224">
        <v>0</v>
      </c>
      <c r="DP224">
        <v>2.0419242500000001</v>
      </c>
      <c r="DQ224">
        <v>4.3426266416433483E-3</v>
      </c>
      <c r="DR224">
        <v>4.1842621138618958E-3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3.29772</v>
      </c>
      <c r="EB224">
        <v>2.6250599999999999</v>
      </c>
      <c r="EC224">
        <v>0.227301</v>
      </c>
      <c r="ED224">
        <v>0.22767999999999999</v>
      </c>
      <c r="EE224">
        <v>0.137048</v>
      </c>
      <c r="EF224">
        <v>0.130138</v>
      </c>
      <c r="EG224">
        <v>23346.3</v>
      </c>
      <c r="EH224">
        <v>23675.3</v>
      </c>
      <c r="EI224">
        <v>28111.9</v>
      </c>
      <c r="EJ224">
        <v>29504.7</v>
      </c>
      <c r="EK224">
        <v>33407.1</v>
      </c>
      <c r="EL224">
        <v>35626.699999999997</v>
      </c>
      <c r="EM224">
        <v>39697.300000000003</v>
      </c>
      <c r="EN224">
        <v>42154.9</v>
      </c>
      <c r="EO224">
        <v>2.2471000000000001</v>
      </c>
      <c r="EP224">
        <v>2.2217500000000001</v>
      </c>
      <c r="EQ224">
        <v>0.130273</v>
      </c>
      <c r="ER224">
        <v>0</v>
      </c>
      <c r="ES224">
        <v>29.8155</v>
      </c>
      <c r="ET224">
        <v>999.9</v>
      </c>
      <c r="EU224">
        <v>74.3</v>
      </c>
      <c r="EV224">
        <v>32.6</v>
      </c>
      <c r="EW224">
        <v>36.247100000000003</v>
      </c>
      <c r="EX224">
        <v>57.027200000000001</v>
      </c>
      <c r="EY224">
        <v>-4.2147399999999999</v>
      </c>
      <c r="EZ224">
        <v>2</v>
      </c>
      <c r="FA224">
        <v>0.34842000000000001</v>
      </c>
      <c r="FB224">
        <v>-0.44386700000000001</v>
      </c>
      <c r="FC224">
        <v>20.2744</v>
      </c>
      <c r="FD224">
        <v>5.2201399999999998</v>
      </c>
      <c r="FE224">
        <v>12.004899999999999</v>
      </c>
      <c r="FF224">
        <v>4.9872500000000004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1.8622000000000001</v>
      </c>
      <c r="FN224">
        <v>1.8642799999999999</v>
      </c>
      <c r="FO224">
        <v>1.8603499999999999</v>
      </c>
      <c r="FP224">
        <v>1.8610599999999999</v>
      </c>
      <c r="FQ224">
        <v>1.8602000000000001</v>
      </c>
      <c r="FR224">
        <v>1.86189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-8.06</v>
      </c>
      <c r="GH224">
        <v>0.25540000000000002</v>
      </c>
      <c r="GI224">
        <v>-4.4273770621571362</v>
      </c>
      <c r="GJ224">
        <v>-4.6782648166075668E-3</v>
      </c>
      <c r="GK224">
        <v>2.0645039605938809E-6</v>
      </c>
      <c r="GL224">
        <v>-4.2957140779123221E-10</v>
      </c>
      <c r="GM224">
        <v>-7.2769555290842433E-2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68</v>
      </c>
      <c r="GV224">
        <v>68</v>
      </c>
      <c r="GW224">
        <v>3.59253</v>
      </c>
      <c r="GX224">
        <v>2.49878</v>
      </c>
      <c r="GY224">
        <v>2.04834</v>
      </c>
      <c r="GZ224">
        <v>2.6220699999999999</v>
      </c>
      <c r="HA224">
        <v>2.1972700000000001</v>
      </c>
      <c r="HB224">
        <v>2.2949199999999998</v>
      </c>
      <c r="HC224">
        <v>37.505899999999997</v>
      </c>
      <c r="HD224">
        <v>14.6661</v>
      </c>
      <c r="HE224">
        <v>18</v>
      </c>
      <c r="HF224">
        <v>709.221</v>
      </c>
      <c r="HG224">
        <v>767.59100000000001</v>
      </c>
      <c r="HH224">
        <v>30.999700000000001</v>
      </c>
      <c r="HI224">
        <v>31.8492</v>
      </c>
      <c r="HJ224">
        <v>30.0002</v>
      </c>
      <c r="HK224">
        <v>31.795500000000001</v>
      </c>
      <c r="HL224">
        <v>31.804200000000002</v>
      </c>
      <c r="HM224">
        <v>71.834100000000007</v>
      </c>
      <c r="HN224">
        <v>18.836600000000001</v>
      </c>
      <c r="HO224">
        <v>100</v>
      </c>
      <c r="HP224">
        <v>31</v>
      </c>
      <c r="HQ224">
        <v>1395.06</v>
      </c>
      <c r="HR224">
        <v>30.983799999999999</v>
      </c>
      <c r="HS224">
        <v>99.082099999999997</v>
      </c>
      <c r="HT224">
        <v>97.770399999999995</v>
      </c>
    </row>
    <row r="225" spans="1:228" x14ac:dyDescent="0.2">
      <c r="A225">
        <v>210</v>
      </c>
      <c r="B225">
        <v>1678120389.5999999</v>
      </c>
      <c r="C225">
        <v>834.5</v>
      </c>
      <c r="D225" t="s">
        <v>779</v>
      </c>
      <c r="E225" t="s">
        <v>780</v>
      </c>
      <c r="F225">
        <v>4</v>
      </c>
      <c r="G225">
        <v>1678120387.2874999</v>
      </c>
      <c r="H225">
        <f t="shared" si="102"/>
        <v>2.2608199328925552E-3</v>
      </c>
      <c r="I225">
        <f t="shared" si="103"/>
        <v>2.2608199328925553</v>
      </c>
      <c r="J225">
        <f t="shared" si="104"/>
        <v>15.853374433147524</v>
      </c>
      <c r="K225">
        <f t="shared" si="105"/>
        <v>1360.39</v>
      </c>
      <c r="L225">
        <f t="shared" si="106"/>
        <v>1170.4289058112047</v>
      </c>
      <c r="M225">
        <f t="shared" si="107"/>
        <v>118.64112978867348</v>
      </c>
      <c r="N225">
        <f t="shared" si="108"/>
        <v>137.89663409017663</v>
      </c>
      <c r="O225">
        <f t="shared" si="109"/>
        <v>0.16200277492651607</v>
      </c>
      <c r="P225">
        <f t="shared" si="110"/>
        <v>2.7692520337671271</v>
      </c>
      <c r="Q225">
        <f t="shared" si="111"/>
        <v>0.15691588412384366</v>
      </c>
      <c r="R225">
        <f t="shared" si="112"/>
        <v>9.8516158940144802E-2</v>
      </c>
      <c r="S225">
        <f t="shared" si="113"/>
        <v>226.11015973622966</v>
      </c>
      <c r="T225">
        <f t="shared" si="114"/>
        <v>32.806877619415502</v>
      </c>
      <c r="U225">
        <f t="shared" si="115"/>
        <v>31.924412499999999</v>
      </c>
      <c r="V225">
        <f t="shared" si="116"/>
        <v>4.7546920143408338</v>
      </c>
      <c r="W225">
        <f t="shared" si="117"/>
        <v>70.114643416949846</v>
      </c>
      <c r="X225">
        <f t="shared" si="118"/>
        <v>3.3526378278774054</v>
      </c>
      <c r="Y225">
        <f t="shared" si="119"/>
        <v>4.7816513990384539</v>
      </c>
      <c r="Z225">
        <f t="shared" si="120"/>
        <v>1.4020541864634284</v>
      </c>
      <c r="AA225">
        <f t="shared" si="121"/>
        <v>-99.702159040561682</v>
      </c>
      <c r="AB225">
        <f t="shared" si="122"/>
        <v>14.9109295749899</v>
      </c>
      <c r="AC225">
        <f t="shared" si="123"/>
        <v>1.2207968449423965</v>
      </c>
      <c r="AD225">
        <f t="shared" si="124"/>
        <v>142.53972711560027</v>
      </c>
      <c r="AE225">
        <f t="shared" si="125"/>
        <v>26.642216267646017</v>
      </c>
      <c r="AF225">
        <f t="shared" si="126"/>
        <v>2.2681091469402488</v>
      </c>
      <c r="AG225">
        <f t="shared" si="127"/>
        <v>15.853374433147524</v>
      </c>
      <c r="AH225">
        <v>1431.5217058720721</v>
      </c>
      <c r="AI225">
        <v>1410.039818181818</v>
      </c>
      <c r="AJ225">
        <v>1.716611249331887</v>
      </c>
      <c r="AK225">
        <v>60.517425008819501</v>
      </c>
      <c r="AL225">
        <f t="shared" si="128"/>
        <v>2.2608199328925553</v>
      </c>
      <c r="AM225">
        <v>31.050089624771051</v>
      </c>
      <c r="AN225">
        <v>33.069589696969679</v>
      </c>
      <c r="AO225">
        <v>-2.5479219811134698E-4</v>
      </c>
      <c r="AP225">
        <v>101.17215150411209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47533.794108589151</v>
      </c>
      <c r="AV225">
        <f t="shared" si="132"/>
        <v>1199.9625000000001</v>
      </c>
      <c r="AW225">
        <f t="shared" si="133"/>
        <v>1025.8939635939014</v>
      </c>
      <c r="AX225">
        <f t="shared" si="134"/>
        <v>0.85493835315178712</v>
      </c>
      <c r="AY225">
        <f t="shared" si="135"/>
        <v>0.18843102158294917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1678120387.2874999</v>
      </c>
      <c r="BF225">
        <v>1360.39</v>
      </c>
      <c r="BG225">
        <v>1387.83125</v>
      </c>
      <c r="BH225">
        <v>33.074737499999998</v>
      </c>
      <c r="BI225">
        <v>31.050325000000001</v>
      </c>
      <c r="BJ225">
        <v>1368.4537499999999</v>
      </c>
      <c r="BK225">
        <v>32.8194625</v>
      </c>
      <c r="BL225">
        <v>649.99362500000007</v>
      </c>
      <c r="BM225">
        <v>101.26537500000001</v>
      </c>
      <c r="BN225">
        <v>0.1001408375</v>
      </c>
      <c r="BO225">
        <v>32.0242875</v>
      </c>
      <c r="BP225">
        <v>31.924412499999999</v>
      </c>
      <c r="BQ225">
        <v>999.9</v>
      </c>
      <c r="BR225">
        <v>0</v>
      </c>
      <c r="BS225">
        <v>0</v>
      </c>
      <c r="BT225">
        <v>8999.1387500000001</v>
      </c>
      <c r="BU225">
        <v>0</v>
      </c>
      <c r="BV225">
        <v>157.11625000000001</v>
      </c>
      <c r="BW225">
        <v>-27.44145</v>
      </c>
      <c r="BX225">
        <v>1406.9224999999999</v>
      </c>
      <c r="BY225">
        <v>1432.3050000000001</v>
      </c>
      <c r="BZ225">
        <v>2.02441125</v>
      </c>
      <c r="CA225">
        <v>1387.83125</v>
      </c>
      <c r="CB225">
        <v>31.050325000000001</v>
      </c>
      <c r="CC225">
        <v>3.3493262499999998</v>
      </c>
      <c r="CD225">
        <v>3.1443249999999998</v>
      </c>
      <c r="CE225">
        <v>25.874737499999998</v>
      </c>
      <c r="CF225">
        <v>24.812587499999999</v>
      </c>
      <c r="CG225">
        <v>1199.9625000000001</v>
      </c>
      <c r="CH225">
        <v>0.49997174999999999</v>
      </c>
      <c r="CI225">
        <v>0.50002825000000006</v>
      </c>
      <c r="CJ225">
        <v>0</v>
      </c>
      <c r="CK225">
        <v>1346.73125</v>
      </c>
      <c r="CL225">
        <v>4.9990899999999998</v>
      </c>
      <c r="CM225">
        <v>14508.5375</v>
      </c>
      <c r="CN225">
        <v>9557.4612500000003</v>
      </c>
      <c r="CO225">
        <v>41.186999999999998</v>
      </c>
      <c r="CP225">
        <v>42.804250000000003</v>
      </c>
      <c r="CQ225">
        <v>42</v>
      </c>
      <c r="CR225">
        <v>41.936999999999998</v>
      </c>
      <c r="CS225">
        <v>42.561999999999998</v>
      </c>
      <c r="CT225">
        <v>597.44749999999999</v>
      </c>
      <c r="CU225">
        <v>597.5150000000001</v>
      </c>
      <c r="CV225">
        <v>0</v>
      </c>
      <c r="CW225">
        <v>1678120431.4000001</v>
      </c>
      <c r="CX225">
        <v>0</v>
      </c>
      <c r="CY225">
        <v>1678116306.0999999</v>
      </c>
      <c r="CZ225" t="s">
        <v>356</v>
      </c>
      <c r="DA225">
        <v>1678116302.5999999</v>
      </c>
      <c r="DB225">
        <v>1678116306.0999999</v>
      </c>
      <c r="DC225">
        <v>12</v>
      </c>
      <c r="DD225">
        <v>3.5000000000000003E-2</v>
      </c>
      <c r="DE225">
        <v>0.05</v>
      </c>
      <c r="DF225">
        <v>-6.1040000000000001</v>
      </c>
      <c r="DG225">
        <v>0.249</v>
      </c>
      <c r="DH225">
        <v>413</v>
      </c>
      <c r="DI225">
        <v>32</v>
      </c>
      <c r="DJ225">
        <v>0.5</v>
      </c>
      <c r="DK225">
        <v>0.15</v>
      </c>
      <c r="DL225">
        <v>-27.409682499999999</v>
      </c>
      <c r="DM225">
        <v>5.5257410881838533E-2</v>
      </c>
      <c r="DN225">
        <v>6.2291584052342211E-2</v>
      </c>
      <c r="DO225">
        <v>1</v>
      </c>
      <c r="DP225">
        <v>2.0402382499999998</v>
      </c>
      <c r="DQ225">
        <v>-6.1379774859288333E-2</v>
      </c>
      <c r="DR225">
        <v>7.0545339631686438E-3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2</v>
      </c>
      <c r="DY225">
        <v>2</v>
      </c>
      <c r="DZ225" t="s">
        <v>658</v>
      </c>
      <c r="EA225">
        <v>3.29834</v>
      </c>
      <c r="EB225">
        <v>2.6259399999999999</v>
      </c>
      <c r="EC225">
        <v>0.22798199999999999</v>
      </c>
      <c r="ED225">
        <v>0.22836799999999999</v>
      </c>
      <c r="EE225">
        <v>0.137016</v>
      </c>
      <c r="EF225">
        <v>0.13014800000000001</v>
      </c>
      <c r="EG225">
        <v>23325.5</v>
      </c>
      <c r="EH225">
        <v>23654.2</v>
      </c>
      <c r="EI225">
        <v>28111.7</v>
      </c>
      <c r="EJ225">
        <v>29504.799999999999</v>
      </c>
      <c r="EK225">
        <v>33408.400000000001</v>
      </c>
      <c r="EL225">
        <v>35626.300000000003</v>
      </c>
      <c r="EM225">
        <v>39697.4</v>
      </c>
      <c r="EN225">
        <v>42154.9</v>
      </c>
      <c r="EO225">
        <v>2.2475000000000001</v>
      </c>
      <c r="EP225">
        <v>2.2212700000000001</v>
      </c>
      <c r="EQ225">
        <v>0.129938</v>
      </c>
      <c r="ER225">
        <v>0</v>
      </c>
      <c r="ES225">
        <v>29.805299999999999</v>
      </c>
      <c r="ET225">
        <v>999.9</v>
      </c>
      <c r="EU225">
        <v>74.3</v>
      </c>
      <c r="EV225">
        <v>32.6</v>
      </c>
      <c r="EW225">
        <v>36.2408</v>
      </c>
      <c r="EX225">
        <v>56.787199999999999</v>
      </c>
      <c r="EY225">
        <v>-4.2507999999999999</v>
      </c>
      <c r="EZ225">
        <v>2</v>
      </c>
      <c r="FA225">
        <v>0.34832800000000003</v>
      </c>
      <c r="FB225">
        <v>-0.44431599999999999</v>
      </c>
      <c r="FC225">
        <v>20.2744</v>
      </c>
      <c r="FD225">
        <v>5.2198399999999996</v>
      </c>
      <c r="FE225">
        <v>12.0055</v>
      </c>
      <c r="FF225">
        <v>4.9871499999999997</v>
      </c>
      <c r="FG225">
        <v>3.2845499999999999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1.8642700000000001</v>
      </c>
      <c r="FO225">
        <v>1.8603499999999999</v>
      </c>
      <c r="FP225">
        <v>1.8610899999999999</v>
      </c>
      <c r="FQ225">
        <v>1.8602000000000001</v>
      </c>
      <c r="FR225">
        <v>1.86189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-8.07</v>
      </c>
      <c r="GH225">
        <v>0.25530000000000003</v>
      </c>
      <c r="GI225">
        <v>-4.4273770621571362</v>
      </c>
      <c r="GJ225">
        <v>-4.6782648166075668E-3</v>
      </c>
      <c r="GK225">
        <v>2.0645039605938809E-6</v>
      </c>
      <c r="GL225">
        <v>-4.2957140779123221E-10</v>
      </c>
      <c r="GM225">
        <v>-7.2769555290842433E-2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68.099999999999994</v>
      </c>
      <c r="GV225">
        <v>68.099999999999994</v>
      </c>
      <c r="GW225">
        <v>3.6059600000000001</v>
      </c>
      <c r="GX225">
        <v>2.50244</v>
      </c>
      <c r="GY225">
        <v>2.04834</v>
      </c>
      <c r="GZ225">
        <v>2.6220699999999999</v>
      </c>
      <c r="HA225">
        <v>2.1972700000000001</v>
      </c>
      <c r="HB225">
        <v>2.2583000000000002</v>
      </c>
      <c r="HC225">
        <v>37.505899999999997</v>
      </c>
      <c r="HD225">
        <v>14.674899999999999</v>
      </c>
      <c r="HE225">
        <v>18</v>
      </c>
      <c r="HF225">
        <v>709.57100000000003</v>
      </c>
      <c r="HG225">
        <v>767.16200000000003</v>
      </c>
      <c r="HH225">
        <v>30.9999</v>
      </c>
      <c r="HI225">
        <v>31.849699999999999</v>
      </c>
      <c r="HJ225">
        <v>30.0001</v>
      </c>
      <c r="HK225">
        <v>31.796800000000001</v>
      </c>
      <c r="HL225">
        <v>31.806999999999999</v>
      </c>
      <c r="HM225">
        <v>72.104200000000006</v>
      </c>
      <c r="HN225">
        <v>18.836600000000001</v>
      </c>
      <c r="HO225">
        <v>100</v>
      </c>
      <c r="HP225">
        <v>31</v>
      </c>
      <c r="HQ225">
        <v>1401.74</v>
      </c>
      <c r="HR225">
        <v>30.990200000000002</v>
      </c>
      <c r="HS225">
        <v>99.081999999999994</v>
      </c>
      <c r="HT225">
        <v>97.770399999999995</v>
      </c>
    </row>
    <row r="226" spans="1:228" x14ac:dyDescent="0.2">
      <c r="A226">
        <v>211</v>
      </c>
      <c r="B226">
        <v>1678120393.5999999</v>
      </c>
      <c r="C226">
        <v>838.5</v>
      </c>
      <c r="D226" t="s">
        <v>781</v>
      </c>
      <c r="E226" t="s">
        <v>782</v>
      </c>
      <c r="F226">
        <v>4</v>
      </c>
      <c r="G226">
        <v>1678120391.5999999</v>
      </c>
      <c r="H226">
        <f t="shared" si="102"/>
        <v>2.2823737354742959E-3</v>
      </c>
      <c r="I226">
        <f t="shared" si="103"/>
        <v>2.2823737354742959</v>
      </c>
      <c r="J226">
        <f t="shared" si="104"/>
        <v>15.592957367711239</v>
      </c>
      <c r="K226">
        <f t="shared" si="105"/>
        <v>1367.7057142857141</v>
      </c>
      <c r="L226">
        <f t="shared" si="106"/>
        <v>1182.0324356233702</v>
      </c>
      <c r="M226">
        <f t="shared" si="107"/>
        <v>119.8188904970105</v>
      </c>
      <c r="N226">
        <f t="shared" si="108"/>
        <v>138.64000366936756</v>
      </c>
      <c r="O226">
        <f t="shared" si="109"/>
        <v>0.16390998644472063</v>
      </c>
      <c r="P226">
        <f t="shared" si="110"/>
        <v>2.776927886690336</v>
      </c>
      <c r="Q226">
        <f t="shared" si="111"/>
        <v>0.15871858652965401</v>
      </c>
      <c r="R226">
        <f t="shared" si="112"/>
        <v>9.9651846479233905E-2</v>
      </c>
      <c r="S226">
        <f t="shared" si="113"/>
        <v>226.12176004953938</v>
      </c>
      <c r="T226">
        <f t="shared" si="114"/>
        <v>32.786099753326205</v>
      </c>
      <c r="U226">
        <f t="shared" si="115"/>
        <v>31.911071428571429</v>
      </c>
      <c r="V226">
        <f t="shared" si="116"/>
        <v>4.7511008800741505</v>
      </c>
      <c r="W226">
        <f t="shared" si="117"/>
        <v>70.14666649276117</v>
      </c>
      <c r="X226">
        <f t="shared" si="118"/>
        <v>3.3517046375155939</v>
      </c>
      <c r="Y226">
        <f t="shared" si="119"/>
        <v>4.7781381569450279</v>
      </c>
      <c r="Z226">
        <f t="shared" si="120"/>
        <v>1.3993962425585567</v>
      </c>
      <c r="AA226">
        <f t="shared" si="121"/>
        <v>-100.65268173441645</v>
      </c>
      <c r="AB226">
        <f t="shared" si="122"/>
        <v>15.005192991005208</v>
      </c>
      <c r="AC226">
        <f t="shared" si="123"/>
        <v>1.2249599955541219</v>
      </c>
      <c r="AD226">
        <f t="shared" si="124"/>
        <v>141.69923130168226</v>
      </c>
      <c r="AE226">
        <f t="shared" si="125"/>
        <v>26.584596123938315</v>
      </c>
      <c r="AF226">
        <f t="shared" si="126"/>
        <v>2.3023590575345145</v>
      </c>
      <c r="AG226">
        <f t="shared" si="127"/>
        <v>15.592957367711239</v>
      </c>
      <c r="AH226">
        <v>1438.537193927476</v>
      </c>
      <c r="AI226">
        <v>1417.120787878788</v>
      </c>
      <c r="AJ226">
        <v>1.766908601810667</v>
      </c>
      <c r="AK226">
        <v>60.517425008819501</v>
      </c>
      <c r="AL226">
        <f t="shared" si="128"/>
        <v>2.2823737354742959</v>
      </c>
      <c r="AM226">
        <v>31.023109718345061</v>
      </c>
      <c r="AN226">
        <v>33.060616363636349</v>
      </c>
      <c r="AO226">
        <v>-1.1554709065772649E-4</v>
      </c>
      <c r="AP226">
        <v>101.17215150411209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47747.964403661608</v>
      </c>
      <c r="AV226">
        <f t="shared" si="132"/>
        <v>1200.03</v>
      </c>
      <c r="AW226">
        <f t="shared" si="133"/>
        <v>1025.9510922536472</v>
      </c>
      <c r="AX226">
        <f t="shared" si="134"/>
        <v>0.85493787009795363</v>
      </c>
      <c r="AY226">
        <f t="shared" si="135"/>
        <v>0.18843008928905058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1678120391.5999999</v>
      </c>
      <c r="BF226">
        <v>1367.7057142857141</v>
      </c>
      <c r="BG226">
        <v>1395.1471428571431</v>
      </c>
      <c r="BH226">
        <v>33.065100000000001</v>
      </c>
      <c r="BI226">
        <v>31.010485714285711</v>
      </c>
      <c r="BJ226">
        <v>1375.782857142857</v>
      </c>
      <c r="BK226">
        <v>32.809899999999992</v>
      </c>
      <c r="BL226">
        <v>650.11657142857143</v>
      </c>
      <c r="BM226">
        <v>101.2667142857143</v>
      </c>
      <c r="BN226">
        <v>0.10012378571428571</v>
      </c>
      <c r="BO226">
        <v>32.011299999999999</v>
      </c>
      <c r="BP226">
        <v>31.911071428571429</v>
      </c>
      <c r="BQ226">
        <v>999.89999999999986</v>
      </c>
      <c r="BR226">
        <v>0</v>
      </c>
      <c r="BS226">
        <v>0</v>
      </c>
      <c r="BT226">
        <v>9039.8214285714294</v>
      </c>
      <c r="BU226">
        <v>0</v>
      </c>
      <c r="BV226">
        <v>159.58357142857139</v>
      </c>
      <c r="BW226">
        <v>-27.441600000000001</v>
      </c>
      <c r="BX226">
        <v>1414.475714285715</v>
      </c>
      <c r="BY226">
        <v>1439.798571428571</v>
      </c>
      <c r="BZ226">
        <v>2.0546257142857138</v>
      </c>
      <c r="CA226">
        <v>1395.1471428571431</v>
      </c>
      <c r="CB226">
        <v>31.010485714285711</v>
      </c>
      <c r="CC226">
        <v>3.3484000000000012</v>
      </c>
      <c r="CD226">
        <v>3.1403342857142862</v>
      </c>
      <c r="CE226">
        <v>25.87004285714286</v>
      </c>
      <c r="CF226">
        <v>24.791328571428568</v>
      </c>
      <c r="CG226">
        <v>1200.03</v>
      </c>
      <c r="CH226">
        <v>0.4999880000000001</v>
      </c>
      <c r="CI226">
        <v>0.5000119999999999</v>
      </c>
      <c r="CJ226">
        <v>0</v>
      </c>
      <c r="CK226">
        <v>1346.6542857142861</v>
      </c>
      <c r="CL226">
        <v>4.9990899999999998</v>
      </c>
      <c r="CM226">
        <v>14504.185714285721</v>
      </c>
      <c r="CN226">
        <v>9558.0228571428561</v>
      </c>
      <c r="CO226">
        <v>41.186999999999998</v>
      </c>
      <c r="CP226">
        <v>42.811999999999998</v>
      </c>
      <c r="CQ226">
        <v>42</v>
      </c>
      <c r="CR226">
        <v>41.936999999999998</v>
      </c>
      <c r="CS226">
        <v>42.561999999999998</v>
      </c>
      <c r="CT226">
        <v>597.50142857142862</v>
      </c>
      <c r="CU226">
        <v>597.53</v>
      </c>
      <c r="CV226">
        <v>0</v>
      </c>
      <c r="CW226">
        <v>1678120435.5999999</v>
      </c>
      <c r="CX226">
        <v>0</v>
      </c>
      <c r="CY226">
        <v>1678116306.0999999</v>
      </c>
      <c r="CZ226" t="s">
        <v>356</v>
      </c>
      <c r="DA226">
        <v>1678116302.5999999</v>
      </c>
      <c r="DB226">
        <v>1678116306.0999999</v>
      </c>
      <c r="DC226">
        <v>12</v>
      </c>
      <c r="DD226">
        <v>3.5000000000000003E-2</v>
      </c>
      <c r="DE226">
        <v>0.05</v>
      </c>
      <c r="DF226">
        <v>-6.1040000000000001</v>
      </c>
      <c r="DG226">
        <v>0.249</v>
      </c>
      <c r="DH226">
        <v>413</v>
      </c>
      <c r="DI226">
        <v>32</v>
      </c>
      <c r="DJ226">
        <v>0.5</v>
      </c>
      <c r="DK226">
        <v>0.15</v>
      </c>
      <c r="DL226">
        <v>-27.433007499999999</v>
      </c>
      <c r="DM226">
        <v>-1.9138086303817359E-2</v>
      </c>
      <c r="DN226">
        <v>6.4478168349837425E-2</v>
      </c>
      <c r="DO226">
        <v>1</v>
      </c>
      <c r="DP226">
        <v>2.0379437500000002</v>
      </c>
      <c r="DQ226">
        <v>-5.5425478424019119E-2</v>
      </c>
      <c r="DR226">
        <v>1.0593096499017639E-2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658</v>
      </c>
      <c r="EA226">
        <v>3.2980100000000001</v>
      </c>
      <c r="EB226">
        <v>2.6254900000000001</v>
      </c>
      <c r="EC226">
        <v>0.22867000000000001</v>
      </c>
      <c r="ED226">
        <v>0.22903399999999999</v>
      </c>
      <c r="EE226">
        <v>0.136986</v>
      </c>
      <c r="EF226">
        <v>0.12987599999999999</v>
      </c>
      <c r="EG226">
        <v>23304.9</v>
      </c>
      <c r="EH226">
        <v>23633.8</v>
      </c>
      <c r="EI226">
        <v>28112</v>
      </c>
      <c r="EJ226">
        <v>29504.799999999999</v>
      </c>
      <c r="EK226">
        <v>33409.599999999999</v>
      </c>
      <c r="EL226">
        <v>35638</v>
      </c>
      <c r="EM226">
        <v>39697.4</v>
      </c>
      <c r="EN226">
        <v>42155.4</v>
      </c>
      <c r="EO226">
        <v>2.24743</v>
      </c>
      <c r="EP226">
        <v>2.2214</v>
      </c>
      <c r="EQ226">
        <v>0.12978200000000001</v>
      </c>
      <c r="ER226">
        <v>0</v>
      </c>
      <c r="ES226">
        <v>29.792999999999999</v>
      </c>
      <c r="ET226">
        <v>999.9</v>
      </c>
      <c r="EU226">
        <v>74.3</v>
      </c>
      <c r="EV226">
        <v>32.6</v>
      </c>
      <c r="EW226">
        <v>36.242800000000003</v>
      </c>
      <c r="EX226">
        <v>56.307200000000002</v>
      </c>
      <c r="EY226">
        <v>-4.3068900000000001</v>
      </c>
      <c r="EZ226">
        <v>2</v>
      </c>
      <c r="FA226">
        <v>0.34839399999999998</v>
      </c>
      <c r="FB226">
        <v>-0.44447199999999998</v>
      </c>
      <c r="FC226">
        <v>20.2745</v>
      </c>
      <c r="FD226">
        <v>5.22058</v>
      </c>
      <c r="FE226">
        <v>12.0059</v>
      </c>
      <c r="FF226">
        <v>4.9870999999999999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1.86222</v>
      </c>
      <c r="FN226">
        <v>1.86426</v>
      </c>
      <c r="FO226">
        <v>1.8603499999999999</v>
      </c>
      <c r="FP226">
        <v>1.8610800000000001</v>
      </c>
      <c r="FQ226">
        <v>1.8602000000000001</v>
      </c>
      <c r="FR226">
        <v>1.86189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-8.08</v>
      </c>
      <c r="GH226">
        <v>0.25519999999999998</v>
      </c>
      <c r="GI226">
        <v>-4.4273770621571362</v>
      </c>
      <c r="GJ226">
        <v>-4.6782648166075668E-3</v>
      </c>
      <c r="GK226">
        <v>2.0645039605938809E-6</v>
      </c>
      <c r="GL226">
        <v>-4.2957140779123221E-10</v>
      </c>
      <c r="GM226">
        <v>-7.2769555290842433E-2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68.2</v>
      </c>
      <c r="GV226">
        <v>68.099999999999994</v>
      </c>
      <c r="GW226">
        <v>3.61938</v>
      </c>
      <c r="GX226">
        <v>2.4890099999999999</v>
      </c>
      <c r="GY226">
        <v>2.04834</v>
      </c>
      <c r="GZ226">
        <v>2.6220699999999999</v>
      </c>
      <c r="HA226">
        <v>2.1972700000000001</v>
      </c>
      <c r="HB226">
        <v>2.34497</v>
      </c>
      <c r="HC226">
        <v>37.505899999999997</v>
      </c>
      <c r="HD226">
        <v>14.6837</v>
      </c>
      <c r="HE226">
        <v>18</v>
      </c>
      <c r="HF226">
        <v>709.50900000000001</v>
      </c>
      <c r="HG226">
        <v>767.28499999999997</v>
      </c>
      <c r="HH226">
        <v>30.9999</v>
      </c>
      <c r="HI226">
        <v>31.849699999999999</v>
      </c>
      <c r="HJ226">
        <v>30.0002</v>
      </c>
      <c r="HK226">
        <v>31.796900000000001</v>
      </c>
      <c r="HL226">
        <v>31.806999999999999</v>
      </c>
      <c r="HM226">
        <v>72.373099999999994</v>
      </c>
      <c r="HN226">
        <v>18.836600000000001</v>
      </c>
      <c r="HO226">
        <v>100</v>
      </c>
      <c r="HP226">
        <v>31</v>
      </c>
      <c r="HQ226">
        <v>1408.42</v>
      </c>
      <c r="HR226">
        <v>31.008700000000001</v>
      </c>
      <c r="HS226">
        <v>99.082300000000004</v>
      </c>
      <c r="HT226">
        <v>97.771100000000004</v>
      </c>
    </row>
    <row r="227" spans="1:228" x14ac:dyDescent="0.2">
      <c r="A227">
        <v>212</v>
      </c>
      <c r="B227">
        <v>1678120397.5999999</v>
      </c>
      <c r="C227">
        <v>842.5</v>
      </c>
      <c r="D227" t="s">
        <v>783</v>
      </c>
      <c r="E227" t="s">
        <v>784</v>
      </c>
      <c r="F227">
        <v>4</v>
      </c>
      <c r="G227">
        <v>1678120395.2874999</v>
      </c>
      <c r="H227">
        <f t="shared" si="102"/>
        <v>2.2775431391684519E-3</v>
      </c>
      <c r="I227">
        <f t="shared" si="103"/>
        <v>2.277543139168452</v>
      </c>
      <c r="J227">
        <f t="shared" si="104"/>
        <v>15.639128793627155</v>
      </c>
      <c r="K227">
        <f t="shared" si="105"/>
        <v>1373.9337499999999</v>
      </c>
      <c r="L227">
        <f t="shared" si="106"/>
        <v>1187.5800410727741</v>
      </c>
      <c r="M227">
        <f t="shared" si="107"/>
        <v>120.38064599116341</v>
      </c>
      <c r="N227">
        <f t="shared" si="108"/>
        <v>139.27064000221463</v>
      </c>
      <c r="O227">
        <f t="shared" si="109"/>
        <v>0.16378863401566168</v>
      </c>
      <c r="P227">
        <f t="shared" si="110"/>
        <v>2.7713874419006803</v>
      </c>
      <c r="Q227">
        <f t="shared" si="111"/>
        <v>0.15859477781540696</v>
      </c>
      <c r="R227">
        <f t="shared" si="112"/>
        <v>9.9574663583675616E-2</v>
      </c>
      <c r="S227">
        <f t="shared" si="113"/>
        <v>226.1264073599759</v>
      </c>
      <c r="T227">
        <f t="shared" si="114"/>
        <v>32.780882840500212</v>
      </c>
      <c r="U227">
        <f t="shared" si="115"/>
        <v>31.8955375</v>
      </c>
      <c r="V227">
        <f t="shared" si="116"/>
        <v>4.7469224506668448</v>
      </c>
      <c r="W227">
        <f t="shared" si="117"/>
        <v>70.129302916212069</v>
      </c>
      <c r="X227">
        <f t="shared" si="118"/>
        <v>3.3493581149019573</v>
      </c>
      <c r="Y227">
        <f t="shared" si="119"/>
        <v>4.7759751995590891</v>
      </c>
      <c r="Z227">
        <f t="shared" si="120"/>
        <v>1.3975643357648875</v>
      </c>
      <c r="AA227">
        <f t="shared" si="121"/>
        <v>-100.43965243732873</v>
      </c>
      <c r="AB227">
        <f t="shared" si="122"/>
        <v>16.100907172972597</v>
      </c>
      <c r="AC227">
        <f t="shared" si="123"/>
        <v>1.3168847019122418</v>
      </c>
      <c r="AD227">
        <f t="shared" si="124"/>
        <v>143.10454679753201</v>
      </c>
      <c r="AE227">
        <f t="shared" si="125"/>
        <v>26.44535685988134</v>
      </c>
      <c r="AF227">
        <f t="shared" si="126"/>
        <v>2.3508959533044647</v>
      </c>
      <c r="AG227">
        <f t="shared" si="127"/>
        <v>15.639128793627155</v>
      </c>
      <c r="AH227">
        <v>1445.322051703331</v>
      </c>
      <c r="AI227">
        <v>1424.0107878787869</v>
      </c>
      <c r="AJ227">
        <v>1.7262677830957729</v>
      </c>
      <c r="AK227">
        <v>60.517425008819501</v>
      </c>
      <c r="AL227">
        <f t="shared" si="128"/>
        <v>2.277543139168452</v>
      </c>
      <c r="AM227">
        <v>30.93879562323286</v>
      </c>
      <c r="AN227">
        <v>33.025036363636353</v>
      </c>
      <c r="AO227">
        <v>-8.5995939909407609E-3</v>
      </c>
      <c r="AP227">
        <v>101.17215150411209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47596.058770120413</v>
      </c>
      <c r="AV227">
        <f t="shared" si="132"/>
        <v>1200.0574999999999</v>
      </c>
      <c r="AW227">
        <f t="shared" si="133"/>
        <v>1025.9743260932516</v>
      </c>
      <c r="AX227">
        <f t="shared" si="134"/>
        <v>0.85493763931582589</v>
      </c>
      <c r="AY227">
        <f t="shared" si="135"/>
        <v>0.18842964387954403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1678120395.2874999</v>
      </c>
      <c r="BF227">
        <v>1373.9337499999999</v>
      </c>
      <c r="BG227">
        <v>1401.325</v>
      </c>
      <c r="BH227">
        <v>33.042112500000002</v>
      </c>
      <c r="BI227">
        <v>30.943862500000002</v>
      </c>
      <c r="BJ227">
        <v>1382.01875</v>
      </c>
      <c r="BK227">
        <v>32.787075000000002</v>
      </c>
      <c r="BL227">
        <v>650.032375</v>
      </c>
      <c r="BM227">
        <v>101.266375</v>
      </c>
      <c r="BN227">
        <v>9.9968174999999992E-2</v>
      </c>
      <c r="BO227">
        <v>32.003300000000003</v>
      </c>
      <c r="BP227">
        <v>31.8955375</v>
      </c>
      <c r="BQ227">
        <v>999.9</v>
      </c>
      <c r="BR227">
        <v>0</v>
      </c>
      <c r="BS227">
        <v>0</v>
      </c>
      <c r="BT227">
        <v>9010.39</v>
      </c>
      <c r="BU227">
        <v>0</v>
      </c>
      <c r="BV227">
        <v>161.395625</v>
      </c>
      <c r="BW227">
        <v>-27.392875</v>
      </c>
      <c r="BX227">
        <v>1420.885</v>
      </c>
      <c r="BY227">
        <v>1446.07375</v>
      </c>
      <c r="BZ227">
        <v>2.0982625000000001</v>
      </c>
      <c r="CA227">
        <v>1401.325</v>
      </c>
      <c r="CB227">
        <v>30.943862500000002</v>
      </c>
      <c r="CC227">
        <v>3.3460662499999998</v>
      </c>
      <c r="CD227">
        <v>3.1335812500000002</v>
      </c>
      <c r="CE227">
        <v>25.858287499999999</v>
      </c>
      <c r="CF227">
        <v>24.755299999999998</v>
      </c>
      <c r="CG227">
        <v>1200.0574999999999</v>
      </c>
      <c r="CH227">
        <v>0.49999424999999997</v>
      </c>
      <c r="CI227">
        <v>0.50000575000000003</v>
      </c>
      <c r="CJ227">
        <v>0</v>
      </c>
      <c r="CK227">
        <v>1346.4775</v>
      </c>
      <c r="CL227">
        <v>4.9990899999999998</v>
      </c>
      <c r="CM227">
        <v>14500.625</v>
      </c>
      <c r="CN227">
        <v>9558.28125</v>
      </c>
      <c r="CO227">
        <v>41.186999999999998</v>
      </c>
      <c r="CP227">
        <v>42.811999999999998</v>
      </c>
      <c r="CQ227">
        <v>41.984250000000003</v>
      </c>
      <c r="CR227">
        <v>41.936999999999998</v>
      </c>
      <c r="CS227">
        <v>42.561999999999998</v>
      </c>
      <c r="CT227">
        <v>597.52375000000006</v>
      </c>
      <c r="CU227">
        <v>597.53375000000005</v>
      </c>
      <c r="CV227">
        <v>0</v>
      </c>
      <c r="CW227">
        <v>1678120439.2</v>
      </c>
      <c r="CX227">
        <v>0</v>
      </c>
      <c r="CY227">
        <v>1678116306.0999999</v>
      </c>
      <c r="CZ227" t="s">
        <v>356</v>
      </c>
      <c r="DA227">
        <v>1678116302.5999999</v>
      </c>
      <c r="DB227">
        <v>1678116306.0999999</v>
      </c>
      <c r="DC227">
        <v>12</v>
      </c>
      <c r="DD227">
        <v>3.5000000000000003E-2</v>
      </c>
      <c r="DE227">
        <v>0.05</v>
      </c>
      <c r="DF227">
        <v>-6.1040000000000001</v>
      </c>
      <c r="DG227">
        <v>0.249</v>
      </c>
      <c r="DH227">
        <v>413</v>
      </c>
      <c r="DI227">
        <v>32</v>
      </c>
      <c r="DJ227">
        <v>0.5</v>
      </c>
      <c r="DK227">
        <v>0.15</v>
      </c>
      <c r="DL227">
        <v>-27.420714999999991</v>
      </c>
      <c r="DM227">
        <v>6.7924953097005646E-3</v>
      </c>
      <c r="DN227">
        <v>6.0897625364212372E-2</v>
      </c>
      <c r="DO227">
        <v>1</v>
      </c>
      <c r="DP227">
        <v>2.0482364999999998</v>
      </c>
      <c r="DQ227">
        <v>0.15895384615384481</v>
      </c>
      <c r="DR227">
        <v>2.7082068472515129E-2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3.2977300000000001</v>
      </c>
      <c r="EB227">
        <v>2.6248100000000001</v>
      </c>
      <c r="EC227">
        <v>0.22934099999999999</v>
      </c>
      <c r="ED227">
        <v>0.22969000000000001</v>
      </c>
      <c r="EE227">
        <v>0.136877</v>
      </c>
      <c r="EF227">
        <v>0.12981699999999999</v>
      </c>
      <c r="EG227">
        <v>23284.5</v>
      </c>
      <c r="EH227">
        <v>23613.5</v>
      </c>
      <c r="EI227">
        <v>28112</v>
      </c>
      <c r="EJ227">
        <v>29504.7</v>
      </c>
      <c r="EK227">
        <v>33413.599999999999</v>
      </c>
      <c r="EL227">
        <v>35640.1</v>
      </c>
      <c r="EM227">
        <v>39697.1</v>
      </c>
      <c r="EN227">
        <v>42155</v>
      </c>
      <c r="EO227">
        <v>2.2469000000000001</v>
      </c>
      <c r="EP227">
        <v>2.22187</v>
      </c>
      <c r="EQ227">
        <v>0.12958800000000001</v>
      </c>
      <c r="ER227">
        <v>0</v>
      </c>
      <c r="ES227">
        <v>29.784700000000001</v>
      </c>
      <c r="ET227">
        <v>999.9</v>
      </c>
      <c r="EU227">
        <v>74.3</v>
      </c>
      <c r="EV227">
        <v>32.6</v>
      </c>
      <c r="EW227">
        <v>36.242100000000001</v>
      </c>
      <c r="EX227">
        <v>57.027200000000001</v>
      </c>
      <c r="EY227">
        <v>-4.2908600000000003</v>
      </c>
      <c r="EZ227">
        <v>2</v>
      </c>
      <c r="FA227">
        <v>0.34845799999999999</v>
      </c>
      <c r="FB227">
        <v>-0.44538899999999998</v>
      </c>
      <c r="FC227">
        <v>20.2745</v>
      </c>
      <c r="FD227">
        <v>5.2195400000000003</v>
      </c>
      <c r="FE227">
        <v>12.005599999999999</v>
      </c>
      <c r="FF227">
        <v>4.9867499999999998</v>
      </c>
      <c r="FG227">
        <v>3.2844500000000001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1.8642799999999999</v>
      </c>
      <c r="FO227">
        <v>1.8603499999999999</v>
      </c>
      <c r="FP227">
        <v>1.86107</v>
      </c>
      <c r="FQ227">
        <v>1.8602000000000001</v>
      </c>
      <c r="FR227">
        <v>1.86189</v>
      </c>
      <c r="FS227">
        <v>1.85853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-8.09</v>
      </c>
      <c r="GH227">
        <v>0.25490000000000002</v>
      </c>
      <c r="GI227">
        <v>-4.4273770621571362</v>
      </c>
      <c r="GJ227">
        <v>-4.6782648166075668E-3</v>
      </c>
      <c r="GK227">
        <v>2.0645039605938809E-6</v>
      </c>
      <c r="GL227">
        <v>-4.2957140779123221E-10</v>
      </c>
      <c r="GM227">
        <v>-7.2769555290842433E-2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68.2</v>
      </c>
      <c r="GV227">
        <v>68.2</v>
      </c>
      <c r="GW227">
        <v>3.6328100000000001</v>
      </c>
      <c r="GX227">
        <v>2.49268</v>
      </c>
      <c r="GY227">
        <v>2.04834</v>
      </c>
      <c r="GZ227">
        <v>2.6220699999999999</v>
      </c>
      <c r="HA227">
        <v>2.1972700000000001</v>
      </c>
      <c r="HB227">
        <v>2.34131</v>
      </c>
      <c r="HC227">
        <v>37.505899999999997</v>
      </c>
      <c r="HD227">
        <v>14.674899999999999</v>
      </c>
      <c r="HE227">
        <v>18</v>
      </c>
      <c r="HF227">
        <v>709.101</v>
      </c>
      <c r="HG227">
        <v>767.75800000000004</v>
      </c>
      <c r="HH227">
        <v>30.9998</v>
      </c>
      <c r="HI227">
        <v>31.852</v>
      </c>
      <c r="HJ227">
        <v>30.0002</v>
      </c>
      <c r="HK227">
        <v>31.799499999999998</v>
      </c>
      <c r="HL227">
        <v>31.807700000000001</v>
      </c>
      <c r="HM227">
        <v>72.6434</v>
      </c>
      <c r="HN227">
        <v>18.836600000000001</v>
      </c>
      <c r="HO227">
        <v>100</v>
      </c>
      <c r="HP227">
        <v>31</v>
      </c>
      <c r="HQ227">
        <v>1415.1</v>
      </c>
      <c r="HR227">
        <v>31.053000000000001</v>
      </c>
      <c r="HS227">
        <v>99.081900000000005</v>
      </c>
      <c r="HT227">
        <v>97.770499999999998</v>
      </c>
    </row>
    <row r="228" spans="1:228" x14ac:dyDescent="0.2">
      <c r="A228">
        <v>213</v>
      </c>
      <c r="B228">
        <v>1678120401.5999999</v>
      </c>
      <c r="C228">
        <v>846.5</v>
      </c>
      <c r="D228" t="s">
        <v>785</v>
      </c>
      <c r="E228" t="s">
        <v>786</v>
      </c>
      <c r="F228">
        <v>4</v>
      </c>
      <c r="G228">
        <v>1678120399.5999999</v>
      </c>
      <c r="H228">
        <f t="shared" si="102"/>
        <v>2.2481947633097789E-3</v>
      </c>
      <c r="I228">
        <f t="shared" si="103"/>
        <v>2.2481947633097787</v>
      </c>
      <c r="J228">
        <f t="shared" si="104"/>
        <v>15.698666054102841</v>
      </c>
      <c r="K228">
        <f t="shared" si="105"/>
        <v>1381.1228571428569</v>
      </c>
      <c r="L228">
        <f t="shared" si="106"/>
        <v>1191.5906627456263</v>
      </c>
      <c r="M228">
        <f t="shared" si="107"/>
        <v>120.78762945599287</v>
      </c>
      <c r="N228">
        <f t="shared" si="108"/>
        <v>139.99988512614408</v>
      </c>
      <c r="O228">
        <f t="shared" si="109"/>
        <v>0.1612788126436025</v>
      </c>
      <c r="P228">
        <f t="shared" si="110"/>
        <v>2.7685021565326031</v>
      </c>
      <c r="Q228">
        <f t="shared" si="111"/>
        <v>0.15623520374563371</v>
      </c>
      <c r="R228">
        <f t="shared" si="112"/>
        <v>9.8087011785419703E-2</v>
      </c>
      <c r="S228">
        <f t="shared" si="113"/>
        <v>226.12291895013752</v>
      </c>
      <c r="T228">
        <f t="shared" si="114"/>
        <v>32.78142996194827</v>
      </c>
      <c r="U228">
        <f t="shared" si="115"/>
        <v>31.89217142857143</v>
      </c>
      <c r="V228">
        <f t="shared" si="116"/>
        <v>4.7460174420809302</v>
      </c>
      <c r="W228">
        <f t="shared" si="117"/>
        <v>70.082885885666272</v>
      </c>
      <c r="X228">
        <f t="shared" si="118"/>
        <v>3.345588109496779</v>
      </c>
      <c r="Y228">
        <f t="shared" si="119"/>
        <v>4.773759052894591</v>
      </c>
      <c r="Z228">
        <f t="shared" si="120"/>
        <v>1.4004293325841513</v>
      </c>
      <c r="AA228">
        <f t="shared" si="121"/>
        <v>-99.145389061961254</v>
      </c>
      <c r="AB228">
        <f t="shared" si="122"/>
        <v>15.362654184782906</v>
      </c>
      <c r="AC228">
        <f t="shared" si="123"/>
        <v>1.2577413245145797</v>
      </c>
      <c r="AD228">
        <f t="shared" si="124"/>
        <v>143.59792539747374</v>
      </c>
      <c r="AE228">
        <f t="shared" si="125"/>
        <v>26.327489593710062</v>
      </c>
      <c r="AF228">
        <f t="shared" si="126"/>
        <v>2.3177371449839974</v>
      </c>
      <c r="AG228">
        <f t="shared" si="127"/>
        <v>15.698666054102841</v>
      </c>
      <c r="AH228">
        <v>1452.057599347351</v>
      </c>
      <c r="AI228">
        <v>1430.802545454545</v>
      </c>
      <c r="AJ228">
        <v>1.694373035618844</v>
      </c>
      <c r="AK228">
        <v>60.517425008819501</v>
      </c>
      <c r="AL228">
        <f t="shared" si="128"/>
        <v>2.2481947633097787</v>
      </c>
      <c r="AM228">
        <v>30.935748588193711</v>
      </c>
      <c r="AN228">
        <v>32.993448484848493</v>
      </c>
      <c r="AO228">
        <v>-8.12519124916233E-3</v>
      </c>
      <c r="AP228">
        <v>101.17215150411209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47517.646618785853</v>
      </c>
      <c r="AV228">
        <f t="shared" si="132"/>
        <v>1200.032857142857</v>
      </c>
      <c r="AW228">
        <f t="shared" si="133"/>
        <v>1025.9538564508482</v>
      </c>
      <c r="AX228">
        <f t="shared" si="134"/>
        <v>0.85493813802192786</v>
      </c>
      <c r="AY228">
        <f t="shared" si="135"/>
        <v>0.18843060638232081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1678120399.5999999</v>
      </c>
      <c r="BF228">
        <v>1381.1228571428569</v>
      </c>
      <c r="BG228">
        <v>1408.3857142857139</v>
      </c>
      <c r="BH228">
        <v>33.004800000000003</v>
      </c>
      <c r="BI228">
        <v>30.93552857142857</v>
      </c>
      <c r="BJ228">
        <v>1389.217142857143</v>
      </c>
      <c r="BK228">
        <v>32.750042857142851</v>
      </c>
      <c r="BL228">
        <v>649.86371428571431</v>
      </c>
      <c r="BM228">
        <v>101.2671428571429</v>
      </c>
      <c r="BN228">
        <v>9.9570757142857139E-2</v>
      </c>
      <c r="BO228">
        <v>31.995100000000001</v>
      </c>
      <c r="BP228">
        <v>31.89217142857143</v>
      </c>
      <c r="BQ228">
        <v>999.89999999999986</v>
      </c>
      <c r="BR228">
        <v>0</v>
      </c>
      <c r="BS228">
        <v>0</v>
      </c>
      <c r="BT228">
        <v>8995.0014285714278</v>
      </c>
      <c r="BU228">
        <v>0</v>
      </c>
      <c r="BV228">
        <v>161.3908571428571</v>
      </c>
      <c r="BW228">
        <v>-27.26381428571429</v>
      </c>
      <c r="BX228">
        <v>1428.261428571428</v>
      </c>
      <c r="BY228">
        <v>1453.3471428571429</v>
      </c>
      <c r="BZ228">
        <v>2.069264285714286</v>
      </c>
      <c r="CA228">
        <v>1408.3857142857139</v>
      </c>
      <c r="CB228">
        <v>30.93552857142857</v>
      </c>
      <c r="CC228">
        <v>3.3422999999999998</v>
      </c>
      <c r="CD228">
        <v>3.1327500000000001</v>
      </c>
      <c r="CE228">
        <v>25.839271428571429</v>
      </c>
      <c r="CF228">
        <v>24.750857142857139</v>
      </c>
      <c r="CG228">
        <v>1200.032857142857</v>
      </c>
      <c r="CH228">
        <v>0.49997828571428571</v>
      </c>
      <c r="CI228">
        <v>0.50002200000000008</v>
      </c>
      <c r="CJ228">
        <v>0</v>
      </c>
      <c r="CK228">
        <v>1346.32</v>
      </c>
      <c r="CL228">
        <v>4.9990899999999998</v>
      </c>
      <c r="CM228">
        <v>14494.37142857143</v>
      </c>
      <c r="CN228">
        <v>9558.0471428571436</v>
      </c>
      <c r="CO228">
        <v>41.186999999999998</v>
      </c>
      <c r="CP228">
        <v>42.767714285714291</v>
      </c>
      <c r="CQ228">
        <v>42</v>
      </c>
      <c r="CR228">
        <v>41.936999999999998</v>
      </c>
      <c r="CS228">
        <v>42.544285714285706</v>
      </c>
      <c r="CT228">
        <v>597.49142857142851</v>
      </c>
      <c r="CU228">
        <v>597.54142857142858</v>
      </c>
      <c r="CV228">
        <v>0</v>
      </c>
      <c r="CW228">
        <v>1678120443.4000001</v>
      </c>
      <c r="CX228">
        <v>0</v>
      </c>
      <c r="CY228">
        <v>1678116306.0999999</v>
      </c>
      <c r="CZ228" t="s">
        <v>356</v>
      </c>
      <c r="DA228">
        <v>1678116302.5999999</v>
      </c>
      <c r="DB228">
        <v>1678116306.0999999</v>
      </c>
      <c r="DC228">
        <v>12</v>
      </c>
      <c r="DD228">
        <v>3.5000000000000003E-2</v>
      </c>
      <c r="DE228">
        <v>0.05</v>
      </c>
      <c r="DF228">
        <v>-6.1040000000000001</v>
      </c>
      <c r="DG228">
        <v>0.249</v>
      </c>
      <c r="DH228">
        <v>413</v>
      </c>
      <c r="DI228">
        <v>32</v>
      </c>
      <c r="DJ228">
        <v>0.5</v>
      </c>
      <c r="DK228">
        <v>0.15</v>
      </c>
      <c r="DL228">
        <v>-27.390272499999998</v>
      </c>
      <c r="DM228">
        <v>0.25598611632267249</v>
      </c>
      <c r="DN228">
        <v>7.7961516107307685E-2</v>
      </c>
      <c r="DO228">
        <v>0</v>
      </c>
      <c r="DP228">
        <v>2.0555202499999998</v>
      </c>
      <c r="DQ228">
        <v>0.21640986866791309</v>
      </c>
      <c r="DR228">
        <v>2.951077730995065E-2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363</v>
      </c>
      <c r="EA228">
        <v>3.2977500000000002</v>
      </c>
      <c r="EB228">
        <v>2.62513</v>
      </c>
      <c r="EC228">
        <v>0.23000499999999999</v>
      </c>
      <c r="ED228">
        <v>0.23034299999999999</v>
      </c>
      <c r="EE228">
        <v>0.13680200000000001</v>
      </c>
      <c r="EF228">
        <v>0.12981500000000001</v>
      </c>
      <c r="EG228">
        <v>23264.1</v>
      </c>
      <c r="EH228">
        <v>23593.200000000001</v>
      </c>
      <c r="EI228">
        <v>28111.599999999999</v>
      </c>
      <c r="EJ228">
        <v>29504.5</v>
      </c>
      <c r="EK228">
        <v>33416.6</v>
      </c>
      <c r="EL228">
        <v>35640.1</v>
      </c>
      <c r="EM228">
        <v>39697.1</v>
      </c>
      <c r="EN228">
        <v>42154.7</v>
      </c>
      <c r="EO228">
        <v>2.2471999999999999</v>
      </c>
      <c r="EP228">
        <v>2.2216499999999999</v>
      </c>
      <c r="EQ228">
        <v>0.12998299999999999</v>
      </c>
      <c r="ER228">
        <v>0</v>
      </c>
      <c r="ES228">
        <v>29.776900000000001</v>
      </c>
      <c r="ET228">
        <v>999.9</v>
      </c>
      <c r="EU228">
        <v>74.3</v>
      </c>
      <c r="EV228">
        <v>32.6</v>
      </c>
      <c r="EW228">
        <v>36.244599999999998</v>
      </c>
      <c r="EX228">
        <v>56.787199999999999</v>
      </c>
      <c r="EY228">
        <v>-4.1746800000000004</v>
      </c>
      <c r="EZ228">
        <v>2</v>
      </c>
      <c r="FA228">
        <v>0.34851399999999999</v>
      </c>
      <c r="FB228">
        <v>-0.44596999999999998</v>
      </c>
      <c r="FC228">
        <v>20.2745</v>
      </c>
      <c r="FD228">
        <v>5.2201399999999998</v>
      </c>
      <c r="FE228">
        <v>12.0061</v>
      </c>
      <c r="FF228">
        <v>4.9869500000000002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1.8658300000000001</v>
      </c>
      <c r="FM228">
        <v>1.8622000000000001</v>
      </c>
      <c r="FN228">
        <v>1.86429</v>
      </c>
      <c r="FO228">
        <v>1.8603499999999999</v>
      </c>
      <c r="FP228">
        <v>1.8610599999999999</v>
      </c>
      <c r="FQ228">
        <v>1.8602000000000001</v>
      </c>
      <c r="FR228">
        <v>1.86189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-8.09</v>
      </c>
      <c r="GH228">
        <v>0.25459999999999999</v>
      </c>
      <c r="GI228">
        <v>-4.4273770621571362</v>
      </c>
      <c r="GJ228">
        <v>-4.6782648166075668E-3</v>
      </c>
      <c r="GK228">
        <v>2.0645039605938809E-6</v>
      </c>
      <c r="GL228">
        <v>-4.2957140779123221E-10</v>
      </c>
      <c r="GM228">
        <v>-7.2769555290842433E-2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68.3</v>
      </c>
      <c r="GV228">
        <v>68.3</v>
      </c>
      <c r="GW228">
        <v>3.6462400000000001</v>
      </c>
      <c r="GX228">
        <v>2.5</v>
      </c>
      <c r="GY228">
        <v>2.04834</v>
      </c>
      <c r="GZ228">
        <v>2.6208499999999999</v>
      </c>
      <c r="HA228">
        <v>2.1972700000000001</v>
      </c>
      <c r="HB228">
        <v>2.2961399999999998</v>
      </c>
      <c r="HC228">
        <v>37.505899999999997</v>
      </c>
      <c r="HD228">
        <v>14.6661</v>
      </c>
      <c r="HE228">
        <v>18</v>
      </c>
      <c r="HF228">
        <v>709.35199999999998</v>
      </c>
      <c r="HG228">
        <v>767.56600000000003</v>
      </c>
      <c r="HH228">
        <v>30.9999</v>
      </c>
      <c r="HI228">
        <v>31.852499999999999</v>
      </c>
      <c r="HJ228">
        <v>30.0002</v>
      </c>
      <c r="HK228">
        <v>31.799499999999998</v>
      </c>
      <c r="HL228">
        <v>31.809799999999999</v>
      </c>
      <c r="HM228">
        <v>72.915700000000001</v>
      </c>
      <c r="HN228">
        <v>18.836600000000001</v>
      </c>
      <c r="HO228">
        <v>100</v>
      </c>
      <c r="HP228">
        <v>31</v>
      </c>
      <c r="HQ228">
        <v>1421.81</v>
      </c>
      <c r="HR228">
        <v>31.083400000000001</v>
      </c>
      <c r="HS228">
        <v>99.081400000000002</v>
      </c>
      <c r="HT228">
        <v>97.769800000000004</v>
      </c>
    </row>
    <row r="229" spans="1:228" x14ac:dyDescent="0.2">
      <c r="A229">
        <v>214</v>
      </c>
      <c r="B229">
        <v>1678120405.5999999</v>
      </c>
      <c r="C229">
        <v>850.5</v>
      </c>
      <c r="D229" t="s">
        <v>787</v>
      </c>
      <c r="E229" t="s">
        <v>788</v>
      </c>
      <c r="F229">
        <v>4</v>
      </c>
      <c r="G229">
        <v>1678120403.2874999</v>
      </c>
      <c r="H229">
        <f t="shared" si="102"/>
        <v>2.2777015545726699E-3</v>
      </c>
      <c r="I229">
        <f t="shared" si="103"/>
        <v>2.27770155457267</v>
      </c>
      <c r="J229">
        <f t="shared" si="104"/>
        <v>15.423909837414222</v>
      </c>
      <c r="K229">
        <f t="shared" si="105"/>
        <v>1387.3150000000001</v>
      </c>
      <c r="L229">
        <f t="shared" si="106"/>
        <v>1202.6819538997413</v>
      </c>
      <c r="M229">
        <f t="shared" si="107"/>
        <v>121.91052090419556</v>
      </c>
      <c r="N229">
        <f t="shared" si="108"/>
        <v>140.62595165729331</v>
      </c>
      <c r="O229">
        <f t="shared" si="109"/>
        <v>0.1636835168064871</v>
      </c>
      <c r="P229">
        <f t="shared" si="110"/>
        <v>2.7726877161864691</v>
      </c>
      <c r="Q229">
        <f t="shared" si="111"/>
        <v>0.1584985612107099</v>
      </c>
      <c r="R229">
        <f t="shared" si="112"/>
        <v>9.9513766736833528E-2</v>
      </c>
      <c r="S229">
        <f t="shared" si="113"/>
        <v>226.11599998530002</v>
      </c>
      <c r="T229">
        <f t="shared" si="114"/>
        <v>32.769382090451373</v>
      </c>
      <c r="U229">
        <f t="shared" si="115"/>
        <v>31.878162499999998</v>
      </c>
      <c r="V229">
        <f t="shared" si="116"/>
        <v>4.7422525872815973</v>
      </c>
      <c r="W229">
        <f t="shared" si="117"/>
        <v>70.054256389849982</v>
      </c>
      <c r="X229">
        <f t="shared" si="118"/>
        <v>3.3436795972439977</v>
      </c>
      <c r="Y229">
        <f t="shared" si="119"/>
        <v>4.7729856393543226</v>
      </c>
      <c r="Z229">
        <f t="shared" si="120"/>
        <v>1.3985729900375996</v>
      </c>
      <c r="AA229">
        <f t="shared" si="121"/>
        <v>-100.44663855665475</v>
      </c>
      <c r="AB229">
        <f t="shared" si="122"/>
        <v>17.052061063187235</v>
      </c>
      <c r="AC229">
        <f t="shared" si="123"/>
        <v>1.3938300491618889</v>
      </c>
      <c r="AD229">
        <f t="shared" si="124"/>
        <v>144.11525254099439</v>
      </c>
      <c r="AE229">
        <f t="shared" si="125"/>
        <v>26.386367257078902</v>
      </c>
      <c r="AF229">
        <f t="shared" si="126"/>
        <v>2.2973096410633875</v>
      </c>
      <c r="AG229">
        <f t="shared" si="127"/>
        <v>15.423909837414222</v>
      </c>
      <c r="AH229">
        <v>1459.0276030439791</v>
      </c>
      <c r="AI229">
        <v>1437.8161818181809</v>
      </c>
      <c r="AJ229">
        <v>1.753440446571449</v>
      </c>
      <c r="AK229">
        <v>60.517425008819501</v>
      </c>
      <c r="AL229">
        <f t="shared" si="128"/>
        <v>2.27770155457267</v>
      </c>
      <c r="AM229">
        <v>30.935220390798669</v>
      </c>
      <c r="AN229">
        <v>32.979943636363622</v>
      </c>
      <c r="AO229">
        <v>-1.8148997724513759E-3</v>
      </c>
      <c r="AP229">
        <v>101.17215150411209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47633.712076325741</v>
      </c>
      <c r="AV229">
        <f t="shared" si="132"/>
        <v>1200</v>
      </c>
      <c r="AW229">
        <f t="shared" si="133"/>
        <v>1025.9253885934197</v>
      </c>
      <c r="AX229">
        <f t="shared" si="134"/>
        <v>0.85493782382784977</v>
      </c>
      <c r="AY229">
        <f t="shared" si="135"/>
        <v>0.18842999998775001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1678120403.2874999</v>
      </c>
      <c r="BF229">
        <v>1387.3150000000001</v>
      </c>
      <c r="BG229">
        <v>1414.6175000000001</v>
      </c>
      <c r="BH229">
        <v>32.986350000000002</v>
      </c>
      <c r="BI229">
        <v>30.935412500000002</v>
      </c>
      <c r="BJ229">
        <v>1395.4175</v>
      </c>
      <c r="BK229">
        <v>32.731737499999987</v>
      </c>
      <c r="BL229">
        <v>649.90662500000008</v>
      </c>
      <c r="BM229">
        <v>101.26587499999999</v>
      </c>
      <c r="BN229">
        <v>9.9677637499999999E-2</v>
      </c>
      <c r="BO229">
        <v>31.992237500000002</v>
      </c>
      <c r="BP229">
        <v>31.878162499999998</v>
      </c>
      <c r="BQ229">
        <v>999.9</v>
      </c>
      <c r="BR229">
        <v>0</v>
      </c>
      <c r="BS229">
        <v>0</v>
      </c>
      <c r="BT229">
        <v>9017.34375</v>
      </c>
      <c r="BU229">
        <v>0</v>
      </c>
      <c r="BV229">
        <v>160.88187500000001</v>
      </c>
      <c r="BW229">
        <v>-27.301725000000001</v>
      </c>
      <c r="BX229">
        <v>1434.6387500000001</v>
      </c>
      <c r="BY229">
        <v>1459.7762499999999</v>
      </c>
      <c r="BZ229">
        <v>2.0509387499999998</v>
      </c>
      <c r="CA229">
        <v>1414.6175000000001</v>
      </c>
      <c r="CB229">
        <v>30.935412500000002</v>
      </c>
      <c r="CC229">
        <v>3.3403887499999998</v>
      </c>
      <c r="CD229">
        <v>3.1326987499999999</v>
      </c>
      <c r="CE229">
        <v>25.829599999999999</v>
      </c>
      <c r="CF229">
        <v>24.750575000000001</v>
      </c>
      <c r="CG229">
        <v>1200</v>
      </c>
      <c r="CH229">
        <v>0.49999112499999998</v>
      </c>
      <c r="CI229">
        <v>0.50000899999999993</v>
      </c>
      <c r="CJ229">
        <v>0</v>
      </c>
      <c r="CK229">
        <v>1346.05375</v>
      </c>
      <c r="CL229">
        <v>4.9990899999999998</v>
      </c>
      <c r="CM229">
        <v>14488.137500000001</v>
      </c>
      <c r="CN229">
        <v>9557.8262500000001</v>
      </c>
      <c r="CO229">
        <v>41.186999999999998</v>
      </c>
      <c r="CP229">
        <v>42.773249999999997</v>
      </c>
      <c r="CQ229">
        <v>41.968499999999999</v>
      </c>
      <c r="CR229">
        <v>41.936999999999998</v>
      </c>
      <c r="CS229">
        <v>42.546499999999988</v>
      </c>
      <c r="CT229">
        <v>597.48749999999995</v>
      </c>
      <c r="CU229">
        <v>597.51250000000005</v>
      </c>
      <c r="CV229">
        <v>0</v>
      </c>
      <c r="CW229">
        <v>1678120447.5999999</v>
      </c>
      <c r="CX229">
        <v>0</v>
      </c>
      <c r="CY229">
        <v>1678116306.0999999</v>
      </c>
      <c r="CZ229" t="s">
        <v>356</v>
      </c>
      <c r="DA229">
        <v>1678116302.5999999</v>
      </c>
      <c r="DB229">
        <v>1678116306.0999999</v>
      </c>
      <c r="DC229">
        <v>12</v>
      </c>
      <c r="DD229">
        <v>3.5000000000000003E-2</v>
      </c>
      <c r="DE229">
        <v>0.05</v>
      </c>
      <c r="DF229">
        <v>-6.1040000000000001</v>
      </c>
      <c r="DG229">
        <v>0.249</v>
      </c>
      <c r="DH229">
        <v>413</v>
      </c>
      <c r="DI229">
        <v>32</v>
      </c>
      <c r="DJ229">
        <v>0.5</v>
      </c>
      <c r="DK229">
        <v>0.15</v>
      </c>
      <c r="DL229">
        <v>-27.376745</v>
      </c>
      <c r="DM229">
        <v>0.53226191369606712</v>
      </c>
      <c r="DN229">
        <v>8.2615627910220341E-2</v>
      </c>
      <c r="DO229">
        <v>0</v>
      </c>
      <c r="DP229">
        <v>2.0585897499999999</v>
      </c>
      <c r="DQ229">
        <v>0.14272333958723549</v>
      </c>
      <c r="DR229">
        <v>2.85113679510033E-2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363</v>
      </c>
      <c r="EA229">
        <v>3.29772</v>
      </c>
      <c r="EB229">
        <v>2.6253199999999999</v>
      </c>
      <c r="EC229">
        <v>0.23067799999999999</v>
      </c>
      <c r="ED229">
        <v>0.23100000000000001</v>
      </c>
      <c r="EE229">
        <v>0.13675699999999999</v>
      </c>
      <c r="EF229">
        <v>0.12981500000000001</v>
      </c>
      <c r="EG229">
        <v>23243.9</v>
      </c>
      <c r="EH229">
        <v>23572.9</v>
      </c>
      <c r="EI229">
        <v>28111.9</v>
      </c>
      <c r="EJ229">
        <v>29504.3</v>
      </c>
      <c r="EK229">
        <v>33418.400000000001</v>
      </c>
      <c r="EL229">
        <v>35640.1</v>
      </c>
      <c r="EM229">
        <v>39697.199999999997</v>
      </c>
      <c r="EN229">
        <v>42154.7</v>
      </c>
      <c r="EO229">
        <v>2.2469199999999998</v>
      </c>
      <c r="EP229">
        <v>2.2215500000000001</v>
      </c>
      <c r="EQ229">
        <v>0.12890199999999999</v>
      </c>
      <c r="ER229">
        <v>0</v>
      </c>
      <c r="ES229">
        <v>29.771799999999999</v>
      </c>
      <c r="ET229">
        <v>999.9</v>
      </c>
      <c r="EU229">
        <v>74.3</v>
      </c>
      <c r="EV229">
        <v>32.6</v>
      </c>
      <c r="EW229">
        <v>36.241300000000003</v>
      </c>
      <c r="EX229">
        <v>56.967199999999998</v>
      </c>
      <c r="EY229">
        <v>-4.0184300000000004</v>
      </c>
      <c r="EZ229">
        <v>2</v>
      </c>
      <c r="FA229">
        <v>0.34859800000000002</v>
      </c>
      <c r="FB229">
        <v>-0.44404100000000002</v>
      </c>
      <c r="FC229">
        <v>20.274699999999999</v>
      </c>
      <c r="FD229">
        <v>5.2201399999999998</v>
      </c>
      <c r="FE229">
        <v>12.0061</v>
      </c>
      <c r="FF229">
        <v>4.9868499999999996</v>
      </c>
      <c r="FG229">
        <v>3.28443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1.86219</v>
      </c>
      <c r="FN229">
        <v>1.86429</v>
      </c>
      <c r="FO229">
        <v>1.8603499999999999</v>
      </c>
      <c r="FP229">
        <v>1.86107</v>
      </c>
      <c r="FQ229">
        <v>1.8602000000000001</v>
      </c>
      <c r="FR229">
        <v>1.8619000000000001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-8.11</v>
      </c>
      <c r="GH229">
        <v>0.2545</v>
      </c>
      <c r="GI229">
        <v>-4.4273770621571362</v>
      </c>
      <c r="GJ229">
        <v>-4.6782648166075668E-3</v>
      </c>
      <c r="GK229">
        <v>2.0645039605938809E-6</v>
      </c>
      <c r="GL229">
        <v>-4.2957140779123221E-10</v>
      </c>
      <c r="GM229">
        <v>-7.2769555290842433E-2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68.400000000000006</v>
      </c>
      <c r="GV229">
        <v>68.3</v>
      </c>
      <c r="GW229">
        <v>3.6596700000000002</v>
      </c>
      <c r="GX229">
        <v>2.49878</v>
      </c>
      <c r="GY229">
        <v>2.04834</v>
      </c>
      <c r="GZ229">
        <v>2.6208499999999999</v>
      </c>
      <c r="HA229">
        <v>2.1972700000000001</v>
      </c>
      <c r="HB229">
        <v>2.3022499999999999</v>
      </c>
      <c r="HC229">
        <v>37.505899999999997</v>
      </c>
      <c r="HD229">
        <v>14.674899999999999</v>
      </c>
      <c r="HE229">
        <v>18</v>
      </c>
      <c r="HF229">
        <v>709.12199999999996</v>
      </c>
      <c r="HG229">
        <v>767.46799999999996</v>
      </c>
      <c r="HH229">
        <v>31.000299999999999</v>
      </c>
      <c r="HI229">
        <v>31.852499999999999</v>
      </c>
      <c r="HJ229">
        <v>30.0002</v>
      </c>
      <c r="HK229">
        <v>31.799499999999998</v>
      </c>
      <c r="HL229">
        <v>31.809799999999999</v>
      </c>
      <c r="HM229">
        <v>73.187700000000007</v>
      </c>
      <c r="HN229">
        <v>18.541499999999999</v>
      </c>
      <c r="HO229">
        <v>100</v>
      </c>
      <c r="HP229">
        <v>31</v>
      </c>
      <c r="HQ229">
        <v>1428.5</v>
      </c>
      <c r="HR229">
        <v>31.1249</v>
      </c>
      <c r="HS229">
        <v>99.081900000000005</v>
      </c>
      <c r="HT229">
        <v>97.769499999999994</v>
      </c>
    </row>
    <row r="230" spans="1:228" x14ac:dyDescent="0.2">
      <c r="A230">
        <v>215</v>
      </c>
      <c r="B230">
        <v>1678120409.5999999</v>
      </c>
      <c r="C230">
        <v>854.5</v>
      </c>
      <c r="D230" t="s">
        <v>789</v>
      </c>
      <c r="E230" t="s">
        <v>790</v>
      </c>
      <c r="F230">
        <v>4</v>
      </c>
      <c r="G230">
        <v>1678120407.5999999</v>
      </c>
      <c r="H230">
        <f t="shared" si="102"/>
        <v>2.2790952652509268E-3</v>
      </c>
      <c r="I230">
        <f t="shared" si="103"/>
        <v>2.2790952652509269</v>
      </c>
      <c r="J230">
        <f t="shared" si="104"/>
        <v>15.543599499812883</v>
      </c>
      <c r="K230">
        <f t="shared" si="105"/>
        <v>1394.538571428571</v>
      </c>
      <c r="L230">
        <f t="shared" si="106"/>
        <v>1208.7336608509884</v>
      </c>
      <c r="M230">
        <f t="shared" si="107"/>
        <v>122.5230167585528</v>
      </c>
      <c r="N230">
        <f t="shared" si="108"/>
        <v>141.35708989629512</v>
      </c>
      <c r="O230">
        <f t="shared" si="109"/>
        <v>0.16386237241804485</v>
      </c>
      <c r="P230">
        <f t="shared" si="110"/>
        <v>2.7746242419895006</v>
      </c>
      <c r="Q230">
        <f t="shared" si="111"/>
        <v>0.15866977597809606</v>
      </c>
      <c r="R230">
        <f t="shared" si="112"/>
        <v>9.9621437084988967E-2</v>
      </c>
      <c r="S230">
        <f t="shared" si="113"/>
        <v>226.1012675212736</v>
      </c>
      <c r="T230">
        <f t="shared" si="114"/>
        <v>32.762689866539972</v>
      </c>
      <c r="U230">
        <f t="shared" si="115"/>
        <v>31.871285714285708</v>
      </c>
      <c r="V230">
        <f t="shared" si="116"/>
        <v>4.7404054247312102</v>
      </c>
      <c r="W230">
        <f t="shared" si="117"/>
        <v>70.051729451674689</v>
      </c>
      <c r="X230">
        <f t="shared" si="118"/>
        <v>3.3424759748325901</v>
      </c>
      <c r="Y230">
        <f t="shared" si="119"/>
        <v>4.7714396218274713</v>
      </c>
      <c r="Z230">
        <f t="shared" si="120"/>
        <v>1.3979294498986201</v>
      </c>
      <c r="AA230">
        <f t="shared" si="121"/>
        <v>-100.50810119756586</v>
      </c>
      <c r="AB230">
        <f t="shared" si="122"/>
        <v>17.236528326486532</v>
      </c>
      <c r="AC230">
        <f t="shared" si="123"/>
        <v>1.4078377478793633</v>
      </c>
      <c r="AD230">
        <f t="shared" si="124"/>
        <v>144.23753239807363</v>
      </c>
      <c r="AE230">
        <f t="shared" si="125"/>
        <v>26.433842087793341</v>
      </c>
      <c r="AF230">
        <f t="shared" si="126"/>
        <v>2.2684096228963369</v>
      </c>
      <c r="AG230">
        <f t="shared" si="127"/>
        <v>15.543599499812883</v>
      </c>
      <c r="AH230">
        <v>1465.9603628756729</v>
      </c>
      <c r="AI230">
        <v>1444.71903030303</v>
      </c>
      <c r="AJ230">
        <v>1.7325674818186809</v>
      </c>
      <c r="AK230">
        <v>60.517425008819501</v>
      </c>
      <c r="AL230">
        <f t="shared" si="128"/>
        <v>2.2790952652509269</v>
      </c>
      <c r="AM230">
        <v>30.93707008290982</v>
      </c>
      <c r="AN230">
        <v>32.973901818181822</v>
      </c>
      <c r="AO230">
        <v>-4.473626887577767E-4</v>
      </c>
      <c r="AP230">
        <v>101.17215150411209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47688.124584604811</v>
      </c>
      <c r="AV230">
        <f t="shared" si="132"/>
        <v>1199.92</v>
      </c>
      <c r="AW230">
        <f t="shared" si="133"/>
        <v>1025.857170736411</v>
      </c>
      <c r="AX230">
        <f t="shared" si="134"/>
        <v>0.85493797147844108</v>
      </c>
      <c r="AY230">
        <f t="shared" si="135"/>
        <v>0.18843028495339154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1678120407.5999999</v>
      </c>
      <c r="BF230">
        <v>1394.538571428571</v>
      </c>
      <c r="BG230">
        <v>1421.8542857142861</v>
      </c>
      <c r="BH230">
        <v>32.974728571428571</v>
      </c>
      <c r="BI230">
        <v>30.950214285714289</v>
      </c>
      <c r="BJ230">
        <v>1402.6514285714291</v>
      </c>
      <c r="BK230">
        <v>32.720214285714277</v>
      </c>
      <c r="BL230">
        <v>650.11428571428576</v>
      </c>
      <c r="BM230">
        <v>101.2644285714286</v>
      </c>
      <c r="BN230">
        <v>0.1003474142857143</v>
      </c>
      <c r="BO230">
        <v>31.986514285714289</v>
      </c>
      <c r="BP230">
        <v>31.871285714285708</v>
      </c>
      <c r="BQ230">
        <v>999.89999999999986</v>
      </c>
      <c r="BR230">
        <v>0</v>
      </c>
      <c r="BS230">
        <v>0</v>
      </c>
      <c r="BT230">
        <v>9027.7685714285708</v>
      </c>
      <c r="BU230">
        <v>0</v>
      </c>
      <c r="BV230">
        <v>158.87200000000001</v>
      </c>
      <c r="BW230">
        <v>-27.316614285714291</v>
      </c>
      <c r="BX230">
        <v>1442.09</v>
      </c>
      <c r="BY230">
        <v>1467.267142857143</v>
      </c>
      <c r="BZ230">
        <v>2.0245157142857142</v>
      </c>
      <c r="CA230">
        <v>1421.8542857142861</v>
      </c>
      <c r="CB230">
        <v>30.950214285714289</v>
      </c>
      <c r="CC230">
        <v>3.3391700000000002</v>
      </c>
      <c r="CD230">
        <v>3.1341571428571422</v>
      </c>
      <c r="CE230">
        <v>25.823457142857141</v>
      </c>
      <c r="CF230">
        <v>24.758371428571429</v>
      </c>
      <c r="CG230">
        <v>1199.92</v>
      </c>
      <c r="CH230">
        <v>0.49998442857142861</v>
      </c>
      <c r="CI230">
        <v>0.50001557142857145</v>
      </c>
      <c r="CJ230">
        <v>0</v>
      </c>
      <c r="CK230">
        <v>1346.062857142857</v>
      </c>
      <c r="CL230">
        <v>4.9990899999999998</v>
      </c>
      <c r="CM230">
        <v>14478.94285714286</v>
      </c>
      <c r="CN230">
        <v>9557.1614285714277</v>
      </c>
      <c r="CO230">
        <v>41.186999999999998</v>
      </c>
      <c r="CP230">
        <v>42.75</v>
      </c>
      <c r="CQ230">
        <v>41.946000000000012</v>
      </c>
      <c r="CR230">
        <v>41.936999999999998</v>
      </c>
      <c r="CS230">
        <v>42.561999999999998</v>
      </c>
      <c r="CT230">
        <v>597.44142857142856</v>
      </c>
      <c r="CU230">
        <v>597.47857142857151</v>
      </c>
      <c r="CV230">
        <v>0</v>
      </c>
      <c r="CW230">
        <v>1678120451.2</v>
      </c>
      <c r="CX230">
        <v>0</v>
      </c>
      <c r="CY230">
        <v>1678116306.0999999</v>
      </c>
      <c r="CZ230" t="s">
        <v>356</v>
      </c>
      <c r="DA230">
        <v>1678116302.5999999</v>
      </c>
      <c r="DB230">
        <v>1678116306.0999999</v>
      </c>
      <c r="DC230">
        <v>12</v>
      </c>
      <c r="DD230">
        <v>3.5000000000000003E-2</v>
      </c>
      <c r="DE230">
        <v>0.05</v>
      </c>
      <c r="DF230">
        <v>-6.1040000000000001</v>
      </c>
      <c r="DG230">
        <v>0.249</v>
      </c>
      <c r="DH230">
        <v>413</v>
      </c>
      <c r="DI230">
        <v>32</v>
      </c>
      <c r="DJ230">
        <v>0.5</v>
      </c>
      <c r="DK230">
        <v>0.15</v>
      </c>
      <c r="DL230">
        <v>-27.359565</v>
      </c>
      <c r="DM230">
        <v>0.66919249530959968</v>
      </c>
      <c r="DN230">
        <v>8.4213376461224759E-2</v>
      </c>
      <c r="DO230">
        <v>0</v>
      </c>
      <c r="DP230">
        <v>2.0607155000000001</v>
      </c>
      <c r="DQ230">
        <v>-4.5749493433403773E-2</v>
      </c>
      <c r="DR230">
        <v>2.6514282938635132E-2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3.29834</v>
      </c>
      <c r="EB230">
        <v>2.6261999999999999</v>
      </c>
      <c r="EC230">
        <v>0.231348</v>
      </c>
      <c r="ED230">
        <v>0.231658</v>
      </c>
      <c r="EE230">
        <v>0.13674900000000001</v>
      </c>
      <c r="EF230">
        <v>0.13004499999999999</v>
      </c>
      <c r="EG230">
        <v>23223.5</v>
      </c>
      <c r="EH230">
        <v>23552.3</v>
      </c>
      <c r="EI230">
        <v>28111.7</v>
      </c>
      <c r="EJ230">
        <v>29503.9</v>
      </c>
      <c r="EK230">
        <v>33418.699999999997</v>
      </c>
      <c r="EL230">
        <v>35630.1</v>
      </c>
      <c r="EM230">
        <v>39697</v>
      </c>
      <c r="EN230">
        <v>42154.1</v>
      </c>
      <c r="EO230">
        <v>2.2475499999999999</v>
      </c>
      <c r="EP230">
        <v>2.2214200000000002</v>
      </c>
      <c r="EQ230">
        <v>0.12973000000000001</v>
      </c>
      <c r="ER230">
        <v>0</v>
      </c>
      <c r="ES230">
        <v>29.767299999999999</v>
      </c>
      <c r="ET230">
        <v>999.9</v>
      </c>
      <c r="EU230">
        <v>74.3</v>
      </c>
      <c r="EV230">
        <v>32.6</v>
      </c>
      <c r="EW230">
        <v>36.241700000000002</v>
      </c>
      <c r="EX230">
        <v>57.297199999999997</v>
      </c>
      <c r="EY230">
        <v>-4.2147399999999999</v>
      </c>
      <c r="EZ230">
        <v>2</v>
      </c>
      <c r="FA230">
        <v>0.34871999999999997</v>
      </c>
      <c r="FB230">
        <v>-0.44082500000000002</v>
      </c>
      <c r="FC230">
        <v>20.2745</v>
      </c>
      <c r="FD230">
        <v>5.2199900000000001</v>
      </c>
      <c r="FE230">
        <v>12.0059</v>
      </c>
      <c r="FF230">
        <v>4.9869000000000003</v>
      </c>
      <c r="FG230">
        <v>3.2844000000000002</v>
      </c>
      <c r="FH230">
        <v>9999</v>
      </c>
      <c r="FI230">
        <v>9999</v>
      </c>
      <c r="FJ230">
        <v>9999</v>
      </c>
      <c r="FK230">
        <v>999.9</v>
      </c>
      <c r="FL230">
        <v>1.8658300000000001</v>
      </c>
      <c r="FM230">
        <v>1.8622000000000001</v>
      </c>
      <c r="FN230">
        <v>1.8642799999999999</v>
      </c>
      <c r="FO230">
        <v>1.8603499999999999</v>
      </c>
      <c r="FP230">
        <v>1.8610599999999999</v>
      </c>
      <c r="FQ230">
        <v>1.8602000000000001</v>
      </c>
      <c r="FR230">
        <v>1.86189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-8.11</v>
      </c>
      <c r="GH230">
        <v>0.2545</v>
      </c>
      <c r="GI230">
        <v>-4.4273770621571362</v>
      </c>
      <c r="GJ230">
        <v>-4.6782648166075668E-3</v>
      </c>
      <c r="GK230">
        <v>2.0645039605938809E-6</v>
      </c>
      <c r="GL230">
        <v>-4.2957140779123221E-10</v>
      </c>
      <c r="GM230">
        <v>-7.2769555290842433E-2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68.5</v>
      </c>
      <c r="GV230">
        <v>68.400000000000006</v>
      </c>
      <c r="GW230">
        <v>3.6730999999999998</v>
      </c>
      <c r="GX230">
        <v>2.4890099999999999</v>
      </c>
      <c r="GY230">
        <v>2.04834</v>
      </c>
      <c r="GZ230">
        <v>2.6208499999999999</v>
      </c>
      <c r="HA230">
        <v>2.1972700000000001</v>
      </c>
      <c r="HB230">
        <v>2.323</v>
      </c>
      <c r="HC230">
        <v>37.505899999999997</v>
      </c>
      <c r="HD230">
        <v>14.6837</v>
      </c>
      <c r="HE230">
        <v>18</v>
      </c>
      <c r="HF230">
        <v>709.654</v>
      </c>
      <c r="HG230">
        <v>767.346</v>
      </c>
      <c r="HH230">
        <v>31.000599999999999</v>
      </c>
      <c r="HI230">
        <v>31.852499999999999</v>
      </c>
      <c r="HJ230">
        <v>30.0002</v>
      </c>
      <c r="HK230">
        <v>31.8004</v>
      </c>
      <c r="HL230">
        <v>31.809799999999999</v>
      </c>
      <c r="HM230">
        <v>73.462400000000002</v>
      </c>
      <c r="HN230">
        <v>18.242000000000001</v>
      </c>
      <c r="HO230">
        <v>100</v>
      </c>
      <c r="HP230">
        <v>31</v>
      </c>
      <c r="HQ230">
        <v>1435.18</v>
      </c>
      <c r="HR230">
        <v>31.155000000000001</v>
      </c>
      <c r="HS230">
        <v>99.081299999999999</v>
      </c>
      <c r="HT230">
        <v>97.768199999999993</v>
      </c>
    </row>
    <row r="231" spans="1:228" x14ac:dyDescent="0.2">
      <c r="A231">
        <v>216</v>
      </c>
      <c r="B231">
        <v>1678120413.5999999</v>
      </c>
      <c r="C231">
        <v>858.5</v>
      </c>
      <c r="D231" t="s">
        <v>791</v>
      </c>
      <c r="E231" t="s">
        <v>792</v>
      </c>
      <c r="F231">
        <v>4</v>
      </c>
      <c r="G231">
        <v>1678120411.2874999</v>
      </c>
      <c r="H231">
        <f t="shared" si="102"/>
        <v>2.1943673542557367E-3</v>
      </c>
      <c r="I231">
        <f t="shared" si="103"/>
        <v>2.1943673542557369</v>
      </c>
      <c r="J231">
        <f t="shared" si="104"/>
        <v>15.419668021442343</v>
      </c>
      <c r="K231">
        <f t="shared" si="105"/>
        <v>1400.835</v>
      </c>
      <c r="L231">
        <f t="shared" si="106"/>
        <v>1210.234298992036</v>
      </c>
      <c r="M231">
        <f t="shared" si="107"/>
        <v>122.6753028380721</v>
      </c>
      <c r="N231">
        <f t="shared" si="108"/>
        <v>141.99552763815828</v>
      </c>
      <c r="O231">
        <f t="shared" si="109"/>
        <v>0.15763130136931972</v>
      </c>
      <c r="P231">
        <f t="shared" si="110"/>
        <v>2.7728558798856731</v>
      </c>
      <c r="Q231">
        <f t="shared" si="111"/>
        <v>0.15281689795057654</v>
      </c>
      <c r="R231">
        <f t="shared" si="112"/>
        <v>9.5930867722160806E-2</v>
      </c>
      <c r="S231">
        <f t="shared" si="113"/>
        <v>226.10773048617364</v>
      </c>
      <c r="T231">
        <f t="shared" si="114"/>
        <v>32.783267906217063</v>
      </c>
      <c r="U231">
        <f t="shared" si="115"/>
        <v>31.875562500000001</v>
      </c>
      <c r="V231">
        <f t="shared" si="116"/>
        <v>4.7415541317280772</v>
      </c>
      <c r="W231">
        <f t="shared" si="117"/>
        <v>70.096971295453116</v>
      </c>
      <c r="X231">
        <f t="shared" si="118"/>
        <v>3.3440616527494837</v>
      </c>
      <c r="Y231">
        <f t="shared" si="119"/>
        <v>4.7706221694722473</v>
      </c>
      <c r="Z231">
        <f t="shared" si="120"/>
        <v>1.3974924789785934</v>
      </c>
      <c r="AA231">
        <f t="shared" si="121"/>
        <v>-96.771600322677983</v>
      </c>
      <c r="AB231">
        <f t="shared" si="122"/>
        <v>16.133730503745792</v>
      </c>
      <c r="AC231">
        <f t="shared" si="123"/>
        <v>1.3186123951105626</v>
      </c>
      <c r="AD231">
        <f t="shared" si="124"/>
        <v>146.78847306235201</v>
      </c>
      <c r="AE231">
        <f t="shared" si="125"/>
        <v>26.264442414639909</v>
      </c>
      <c r="AF231">
        <f t="shared" si="126"/>
        <v>2.1134121865602489</v>
      </c>
      <c r="AG231">
        <f t="shared" si="127"/>
        <v>15.419668021442343</v>
      </c>
      <c r="AH231">
        <v>1472.894220085609</v>
      </c>
      <c r="AI231">
        <v>1451.7488484848479</v>
      </c>
      <c r="AJ231">
        <v>1.738317132755328</v>
      </c>
      <c r="AK231">
        <v>60.517425008819501</v>
      </c>
      <c r="AL231">
        <f t="shared" si="128"/>
        <v>2.1943673542557369</v>
      </c>
      <c r="AM231">
        <v>31.110468884855969</v>
      </c>
      <c r="AN231">
        <v>33.014653939393959</v>
      </c>
      <c r="AO231">
        <v>8.6951730252168204E-3</v>
      </c>
      <c r="AP231">
        <v>101.17215150411209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47639.716209629805</v>
      </c>
      <c r="AV231">
        <f t="shared" si="132"/>
        <v>1199.95</v>
      </c>
      <c r="AW231">
        <f t="shared" si="133"/>
        <v>1025.8832385938722</v>
      </c>
      <c r="AX231">
        <f t="shared" si="134"/>
        <v>0.85493832125827929</v>
      </c>
      <c r="AY231">
        <f t="shared" si="135"/>
        <v>0.1884309600284792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1678120411.2874999</v>
      </c>
      <c r="BF231">
        <v>1400.835</v>
      </c>
      <c r="BG231">
        <v>1427.8050000000001</v>
      </c>
      <c r="BH231">
        <v>32.990324999999999</v>
      </c>
      <c r="BI231">
        <v>31.104324999999999</v>
      </c>
      <c r="BJ231">
        <v>1408.9575</v>
      </c>
      <c r="BK231">
        <v>32.735700000000001</v>
      </c>
      <c r="BL231">
        <v>650.16650000000004</v>
      </c>
      <c r="BM231">
        <v>101.2645</v>
      </c>
      <c r="BN231">
        <v>0.10041994999999999</v>
      </c>
      <c r="BO231">
        <v>31.983487499999999</v>
      </c>
      <c r="BP231">
        <v>31.875562500000001</v>
      </c>
      <c r="BQ231">
        <v>999.9</v>
      </c>
      <c r="BR231">
        <v>0</v>
      </c>
      <c r="BS231">
        <v>0</v>
      </c>
      <c r="BT231">
        <v>9018.36</v>
      </c>
      <c r="BU231">
        <v>0</v>
      </c>
      <c r="BV231">
        <v>155.84200000000001</v>
      </c>
      <c r="BW231">
        <v>-26.970512500000002</v>
      </c>
      <c r="BX231">
        <v>1448.6275000000001</v>
      </c>
      <c r="BY231">
        <v>1473.6424999999999</v>
      </c>
      <c r="BZ231">
        <v>1.886015</v>
      </c>
      <c r="CA231">
        <v>1427.8050000000001</v>
      </c>
      <c r="CB231">
        <v>31.104324999999999</v>
      </c>
      <c r="CC231">
        <v>3.3407475</v>
      </c>
      <c r="CD231">
        <v>3.1497600000000001</v>
      </c>
      <c r="CE231">
        <v>25.83145</v>
      </c>
      <c r="CF231">
        <v>24.8415</v>
      </c>
      <c r="CG231">
        <v>1199.95</v>
      </c>
      <c r="CH231">
        <v>0.49997362499999998</v>
      </c>
      <c r="CI231">
        <v>0.50002637500000002</v>
      </c>
      <c r="CJ231">
        <v>0</v>
      </c>
      <c r="CK231">
        <v>1345.6837499999999</v>
      </c>
      <c r="CL231">
        <v>4.9990899999999998</v>
      </c>
      <c r="CM231">
        <v>14473.875</v>
      </c>
      <c r="CN231">
        <v>9557.3474999999999</v>
      </c>
      <c r="CO231">
        <v>41.186999999999998</v>
      </c>
      <c r="CP231">
        <v>42.75</v>
      </c>
      <c r="CQ231">
        <v>41.968499999999999</v>
      </c>
      <c r="CR231">
        <v>41.936999999999998</v>
      </c>
      <c r="CS231">
        <v>42.561999999999998</v>
      </c>
      <c r="CT231">
        <v>597.4425</v>
      </c>
      <c r="CU231">
        <v>597.50749999999994</v>
      </c>
      <c r="CV231">
        <v>0</v>
      </c>
      <c r="CW231">
        <v>1678120455.4000001</v>
      </c>
      <c r="CX231">
        <v>0</v>
      </c>
      <c r="CY231">
        <v>1678116306.0999999</v>
      </c>
      <c r="CZ231" t="s">
        <v>356</v>
      </c>
      <c r="DA231">
        <v>1678116302.5999999</v>
      </c>
      <c r="DB231">
        <v>1678116306.0999999</v>
      </c>
      <c r="DC231">
        <v>12</v>
      </c>
      <c r="DD231">
        <v>3.5000000000000003E-2</v>
      </c>
      <c r="DE231">
        <v>0.05</v>
      </c>
      <c r="DF231">
        <v>-6.1040000000000001</v>
      </c>
      <c r="DG231">
        <v>0.249</v>
      </c>
      <c r="DH231">
        <v>413</v>
      </c>
      <c r="DI231">
        <v>32</v>
      </c>
      <c r="DJ231">
        <v>0.5</v>
      </c>
      <c r="DK231">
        <v>0.15</v>
      </c>
      <c r="DL231">
        <v>-27.273035</v>
      </c>
      <c r="DM231">
        <v>1.02809606003746</v>
      </c>
      <c r="DN231">
        <v>0.13832760127682389</v>
      </c>
      <c r="DO231">
        <v>0</v>
      </c>
      <c r="DP231">
        <v>2.0382614999999999</v>
      </c>
      <c r="DQ231">
        <v>-0.59600893058162274</v>
      </c>
      <c r="DR231">
        <v>6.7106856264840781E-2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363</v>
      </c>
      <c r="EA231">
        <v>3.2981799999999999</v>
      </c>
      <c r="EB231">
        <v>2.6254400000000002</v>
      </c>
      <c r="EC231">
        <v>0.232017</v>
      </c>
      <c r="ED231">
        <v>0.23230200000000001</v>
      </c>
      <c r="EE231">
        <v>0.13689000000000001</v>
      </c>
      <c r="EF231">
        <v>0.130495</v>
      </c>
      <c r="EG231">
        <v>23203.3</v>
      </c>
      <c r="EH231">
        <v>23532.7</v>
      </c>
      <c r="EI231">
        <v>28111.8</v>
      </c>
      <c r="EJ231">
        <v>29504.1</v>
      </c>
      <c r="EK231">
        <v>33413.4</v>
      </c>
      <c r="EL231">
        <v>35612</v>
      </c>
      <c r="EM231">
        <v>39697.199999999997</v>
      </c>
      <c r="EN231">
        <v>42154.400000000001</v>
      </c>
      <c r="EO231">
        <v>2.2473999999999998</v>
      </c>
      <c r="EP231">
        <v>2.2216</v>
      </c>
      <c r="EQ231">
        <v>0.12967000000000001</v>
      </c>
      <c r="ER231">
        <v>0</v>
      </c>
      <c r="ES231">
        <v>29.764700000000001</v>
      </c>
      <c r="ET231">
        <v>999.9</v>
      </c>
      <c r="EU231">
        <v>74.3</v>
      </c>
      <c r="EV231">
        <v>32.6</v>
      </c>
      <c r="EW231">
        <v>36.242600000000003</v>
      </c>
      <c r="EX231">
        <v>56.907200000000003</v>
      </c>
      <c r="EY231">
        <v>-4.4310900000000002</v>
      </c>
      <c r="EZ231">
        <v>2</v>
      </c>
      <c r="FA231">
        <v>0.34868399999999999</v>
      </c>
      <c r="FB231">
        <v>-0.43919399999999997</v>
      </c>
      <c r="FC231">
        <v>20.2746</v>
      </c>
      <c r="FD231">
        <v>5.2196899999999999</v>
      </c>
      <c r="FE231">
        <v>12.0062</v>
      </c>
      <c r="FF231">
        <v>4.9869000000000003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1.8622099999999999</v>
      </c>
      <c r="FN231">
        <v>1.86429</v>
      </c>
      <c r="FO231">
        <v>1.8603499999999999</v>
      </c>
      <c r="FP231">
        <v>1.8610500000000001</v>
      </c>
      <c r="FQ231">
        <v>1.8602000000000001</v>
      </c>
      <c r="FR231">
        <v>1.86189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-8.1300000000000008</v>
      </c>
      <c r="GH231">
        <v>0.25490000000000002</v>
      </c>
      <c r="GI231">
        <v>-4.4273770621571362</v>
      </c>
      <c r="GJ231">
        <v>-4.6782648166075668E-3</v>
      </c>
      <c r="GK231">
        <v>2.0645039605938809E-6</v>
      </c>
      <c r="GL231">
        <v>-4.2957140779123221E-10</v>
      </c>
      <c r="GM231">
        <v>-7.2769555290842433E-2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68.5</v>
      </c>
      <c r="GV231">
        <v>68.5</v>
      </c>
      <c r="GW231">
        <v>3.6877399999999998</v>
      </c>
      <c r="GX231">
        <v>2.4902299999999999</v>
      </c>
      <c r="GY231">
        <v>2.04834</v>
      </c>
      <c r="GZ231">
        <v>2.6208499999999999</v>
      </c>
      <c r="HA231">
        <v>2.1972700000000001</v>
      </c>
      <c r="HB231">
        <v>2.323</v>
      </c>
      <c r="HC231">
        <v>37.505899999999997</v>
      </c>
      <c r="HD231">
        <v>14.674899999999999</v>
      </c>
      <c r="HE231">
        <v>18</v>
      </c>
      <c r="HF231">
        <v>709.55200000000002</v>
      </c>
      <c r="HG231">
        <v>767.553</v>
      </c>
      <c r="HH231">
        <v>31.000599999999999</v>
      </c>
      <c r="HI231">
        <v>31.852499999999999</v>
      </c>
      <c r="HJ231">
        <v>30</v>
      </c>
      <c r="HK231">
        <v>31.802299999999999</v>
      </c>
      <c r="HL231">
        <v>31.8126</v>
      </c>
      <c r="HM231">
        <v>73.744100000000003</v>
      </c>
      <c r="HN231">
        <v>18.242000000000001</v>
      </c>
      <c r="HO231">
        <v>100</v>
      </c>
      <c r="HP231">
        <v>31</v>
      </c>
      <c r="HQ231">
        <v>1441.86</v>
      </c>
      <c r="HR231">
        <v>31.113600000000002</v>
      </c>
      <c r="HS231">
        <v>99.081900000000005</v>
      </c>
      <c r="HT231">
        <v>97.768900000000002</v>
      </c>
    </row>
    <row r="232" spans="1:228" x14ac:dyDescent="0.2">
      <c r="A232">
        <v>217</v>
      </c>
      <c r="B232">
        <v>1678120417.5999999</v>
      </c>
      <c r="C232">
        <v>862.5</v>
      </c>
      <c r="D232" t="s">
        <v>793</v>
      </c>
      <c r="E232" t="s">
        <v>794</v>
      </c>
      <c r="F232">
        <v>4</v>
      </c>
      <c r="G232">
        <v>1678120415.5999999</v>
      </c>
      <c r="H232">
        <f t="shared" si="102"/>
        <v>2.2368887376793935E-3</v>
      </c>
      <c r="I232">
        <f t="shared" si="103"/>
        <v>2.2368887376793936</v>
      </c>
      <c r="J232">
        <f t="shared" si="104"/>
        <v>15.363049964969941</v>
      </c>
      <c r="K232">
        <f t="shared" si="105"/>
        <v>1407.924285714286</v>
      </c>
      <c r="L232">
        <f t="shared" si="106"/>
        <v>1221.8992129615804</v>
      </c>
      <c r="M232">
        <f t="shared" si="107"/>
        <v>123.86113938239423</v>
      </c>
      <c r="N232">
        <f t="shared" si="108"/>
        <v>142.71807718907027</v>
      </c>
      <c r="O232">
        <f t="shared" si="109"/>
        <v>0.16180621652362809</v>
      </c>
      <c r="P232">
        <f t="shared" si="110"/>
        <v>2.7665714314176597</v>
      </c>
      <c r="Q232">
        <f t="shared" si="111"/>
        <v>0.15672670308618691</v>
      </c>
      <c r="R232">
        <f t="shared" si="112"/>
        <v>9.8397280416276628E-2</v>
      </c>
      <c r="S232">
        <f t="shared" si="113"/>
        <v>226.11846519230826</v>
      </c>
      <c r="T232">
        <f t="shared" si="114"/>
        <v>32.769094262975933</v>
      </c>
      <c r="U232">
        <f t="shared" si="115"/>
        <v>31.869157142857151</v>
      </c>
      <c r="V232">
        <f t="shared" si="116"/>
        <v>4.7398337994879691</v>
      </c>
      <c r="W232">
        <f t="shared" si="117"/>
        <v>70.255229510113864</v>
      </c>
      <c r="X232">
        <f t="shared" si="118"/>
        <v>3.3507954797740163</v>
      </c>
      <c r="Y232">
        <f t="shared" si="119"/>
        <v>4.7694605841286721</v>
      </c>
      <c r="Z232">
        <f t="shared" si="120"/>
        <v>1.3890383197139529</v>
      </c>
      <c r="AA232">
        <f t="shared" si="121"/>
        <v>-98.646793331661257</v>
      </c>
      <c r="AB232">
        <f t="shared" si="122"/>
        <v>16.410915359705871</v>
      </c>
      <c r="AC232">
        <f t="shared" si="123"/>
        <v>1.3442427310628748</v>
      </c>
      <c r="AD232">
        <f t="shared" si="124"/>
        <v>145.22682995141577</v>
      </c>
      <c r="AE232">
        <f t="shared" si="125"/>
        <v>26.373633946008042</v>
      </c>
      <c r="AF232">
        <f t="shared" si="126"/>
        <v>2.1046171596022458</v>
      </c>
      <c r="AG232">
        <f t="shared" si="127"/>
        <v>15.363049964969941</v>
      </c>
      <c r="AH232">
        <v>1479.8411250842271</v>
      </c>
      <c r="AI232">
        <v>1458.69793939394</v>
      </c>
      <c r="AJ232">
        <v>1.7510341201389781</v>
      </c>
      <c r="AK232">
        <v>60.517425008819501</v>
      </c>
      <c r="AL232">
        <f t="shared" si="128"/>
        <v>2.2368887376793936</v>
      </c>
      <c r="AM232">
        <v>31.177652919889649</v>
      </c>
      <c r="AN232">
        <v>33.074921818181828</v>
      </c>
      <c r="AO232">
        <v>1.594163517773152E-2</v>
      </c>
      <c r="AP232">
        <v>101.17215150411209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47466.818972902016</v>
      </c>
      <c r="AV232">
        <f t="shared" si="132"/>
        <v>1200.011428571429</v>
      </c>
      <c r="AW232">
        <f t="shared" si="133"/>
        <v>1025.9353208250307</v>
      </c>
      <c r="AX232">
        <f t="shared" si="134"/>
        <v>0.85493795842125453</v>
      </c>
      <c r="AY232">
        <f t="shared" si="135"/>
        <v>0.18843025975302108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1678120415.5999999</v>
      </c>
      <c r="BF232">
        <v>1407.924285714286</v>
      </c>
      <c r="BG232">
        <v>1435.001428571429</v>
      </c>
      <c r="BH232">
        <v>33.055842857142849</v>
      </c>
      <c r="BI232">
        <v>31.177542857142861</v>
      </c>
      <c r="BJ232">
        <v>1416.058571428571</v>
      </c>
      <c r="BK232">
        <v>32.800714285714292</v>
      </c>
      <c r="BL232">
        <v>650.07100000000003</v>
      </c>
      <c r="BM232">
        <v>101.2674285714286</v>
      </c>
      <c r="BN232">
        <v>0.1002931428571429</v>
      </c>
      <c r="BO232">
        <v>31.979185714285709</v>
      </c>
      <c r="BP232">
        <v>31.869157142857151</v>
      </c>
      <c r="BQ232">
        <v>999.89999999999986</v>
      </c>
      <c r="BR232">
        <v>0</v>
      </c>
      <c r="BS232">
        <v>0</v>
      </c>
      <c r="BT232">
        <v>8984.732857142857</v>
      </c>
      <c r="BU232">
        <v>0</v>
      </c>
      <c r="BV232">
        <v>151.7815714285714</v>
      </c>
      <c r="BW232">
        <v>-27.075314285714281</v>
      </c>
      <c r="BX232">
        <v>1456.055714285714</v>
      </c>
      <c r="BY232">
        <v>1481.18</v>
      </c>
      <c r="BZ232">
        <v>1.8783185714285719</v>
      </c>
      <c r="CA232">
        <v>1435.001428571429</v>
      </c>
      <c r="CB232">
        <v>31.177542857142861</v>
      </c>
      <c r="CC232">
        <v>3.3474842857142861</v>
      </c>
      <c r="CD232">
        <v>3.1572714285714292</v>
      </c>
      <c r="CE232">
        <v>25.86542857142857</v>
      </c>
      <c r="CF232">
        <v>24.881442857142861</v>
      </c>
      <c r="CG232">
        <v>1200.011428571429</v>
      </c>
      <c r="CH232">
        <v>0.49998385714285709</v>
      </c>
      <c r="CI232">
        <v>0.5000161428571428</v>
      </c>
      <c r="CJ232">
        <v>0</v>
      </c>
      <c r="CK232">
        <v>1345.1628571428571</v>
      </c>
      <c r="CL232">
        <v>4.9990899999999998</v>
      </c>
      <c r="CM232">
        <v>14467.257142857139</v>
      </c>
      <c r="CN232">
        <v>9557.8828571428585</v>
      </c>
      <c r="CO232">
        <v>41.186999999999998</v>
      </c>
      <c r="CP232">
        <v>42.75</v>
      </c>
      <c r="CQ232">
        <v>41.972999999999999</v>
      </c>
      <c r="CR232">
        <v>41.936999999999998</v>
      </c>
      <c r="CS232">
        <v>42.561999999999998</v>
      </c>
      <c r="CT232">
        <v>597.48857142857139</v>
      </c>
      <c r="CU232">
        <v>597.52428571428572</v>
      </c>
      <c r="CV232">
        <v>0</v>
      </c>
      <c r="CW232">
        <v>1678120459.5999999</v>
      </c>
      <c r="CX232">
        <v>0</v>
      </c>
      <c r="CY232">
        <v>1678116306.0999999</v>
      </c>
      <c r="CZ232" t="s">
        <v>356</v>
      </c>
      <c r="DA232">
        <v>1678116302.5999999</v>
      </c>
      <c r="DB232">
        <v>1678116306.0999999</v>
      </c>
      <c r="DC232">
        <v>12</v>
      </c>
      <c r="DD232">
        <v>3.5000000000000003E-2</v>
      </c>
      <c r="DE232">
        <v>0.05</v>
      </c>
      <c r="DF232">
        <v>-6.1040000000000001</v>
      </c>
      <c r="DG232">
        <v>0.249</v>
      </c>
      <c r="DH232">
        <v>413</v>
      </c>
      <c r="DI232">
        <v>32</v>
      </c>
      <c r="DJ232">
        <v>0.5</v>
      </c>
      <c r="DK232">
        <v>0.15</v>
      </c>
      <c r="DL232">
        <v>-27.1943175</v>
      </c>
      <c r="DM232">
        <v>1.247323452157638</v>
      </c>
      <c r="DN232">
        <v>0.16124190349828399</v>
      </c>
      <c r="DO232">
        <v>0</v>
      </c>
      <c r="DP232">
        <v>1.9910365000000001</v>
      </c>
      <c r="DQ232">
        <v>-0.84030439024390413</v>
      </c>
      <c r="DR232">
        <v>8.8251946481366625E-2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363</v>
      </c>
      <c r="EA232">
        <v>3.29799</v>
      </c>
      <c r="EB232">
        <v>2.6252499999999999</v>
      </c>
      <c r="EC232">
        <v>0.232681</v>
      </c>
      <c r="ED232">
        <v>0.23297699999999999</v>
      </c>
      <c r="EE232">
        <v>0.137042</v>
      </c>
      <c r="EF232">
        <v>0.13051499999999999</v>
      </c>
      <c r="EG232">
        <v>23182.9</v>
      </c>
      <c r="EH232">
        <v>23512.3</v>
      </c>
      <c r="EI232">
        <v>28111.5</v>
      </c>
      <c r="EJ232">
        <v>29504.5</v>
      </c>
      <c r="EK232">
        <v>33407.599999999999</v>
      </c>
      <c r="EL232">
        <v>35611.699999999997</v>
      </c>
      <c r="EM232">
        <v>39697.199999999997</v>
      </c>
      <c r="EN232">
        <v>42154.9</v>
      </c>
      <c r="EO232">
        <v>2.2471700000000001</v>
      </c>
      <c r="EP232">
        <v>2.2217699999999998</v>
      </c>
      <c r="EQ232">
        <v>0.12978200000000001</v>
      </c>
      <c r="ER232">
        <v>0</v>
      </c>
      <c r="ES232">
        <v>29.761500000000002</v>
      </c>
      <c r="ET232">
        <v>999.9</v>
      </c>
      <c r="EU232">
        <v>74.3</v>
      </c>
      <c r="EV232">
        <v>32.6</v>
      </c>
      <c r="EW232">
        <v>36.242699999999999</v>
      </c>
      <c r="EX232">
        <v>56.967199999999998</v>
      </c>
      <c r="EY232">
        <v>-4.4351000000000003</v>
      </c>
      <c r="EZ232">
        <v>2</v>
      </c>
      <c r="FA232">
        <v>0.34867599999999999</v>
      </c>
      <c r="FB232">
        <v>-0.43756</v>
      </c>
      <c r="FC232">
        <v>20.2746</v>
      </c>
      <c r="FD232">
        <v>5.2207299999999996</v>
      </c>
      <c r="FE232">
        <v>12.0059</v>
      </c>
      <c r="FF232">
        <v>4.9873000000000003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1.8622000000000001</v>
      </c>
      <c r="FN232">
        <v>1.8642799999999999</v>
      </c>
      <c r="FO232">
        <v>1.8603499999999999</v>
      </c>
      <c r="FP232">
        <v>1.86107</v>
      </c>
      <c r="FQ232">
        <v>1.8602000000000001</v>
      </c>
      <c r="FR232">
        <v>1.86191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-8.14</v>
      </c>
      <c r="GH232">
        <v>0.25530000000000003</v>
      </c>
      <c r="GI232">
        <v>-4.4273770621571362</v>
      </c>
      <c r="GJ232">
        <v>-4.6782648166075668E-3</v>
      </c>
      <c r="GK232">
        <v>2.0645039605938809E-6</v>
      </c>
      <c r="GL232">
        <v>-4.2957140779123221E-10</v>
      </c>
      <c r="GM232">
        <v>-7.2769555290842433E-2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68.599999999999994</v>
      </c>
      <c r="GV232">
        <v>68.5</v>
      </c>
      <c r="GW232">
        <v>3.7011699999999998</v>
      </c>
      <c r="GX232">
        <v>2.4939</v>
      </c>
      <c r="GY232">
        <v>2.04834</v>
      </c>
      <c r="GZ232">
        <v>2.6208499999999999</v>
      </c>
      <c r="HA232">
        <v>2.1972700000000001</v>
      </c>
      <c r="HB232">
        <v>2.3059099999999999</v>
      </c>
      <c r="HC232">
        <v>37.505899999999997</v>
      </c>
      <c r="HD232">
        <v>14.657400000000001</v>
      </c>
      <c r="HE232">
        <v>18</v>
      </c>
      <c r="HF232">
        <v>709.36300000000006</v>
      </c>
      <c r="HG232">
        <v>767.72500000000002</v>
      </c>
      <c r="HH232">
        <v>31.000499999999999</v>
      </c>
      <c r="HI232">
        <v>31.852499999999999</v>
      </c>
      <c r="HJ232">
        <v>30.0002</v>
      </c>
      <c r="HK232">
        <v>31.802299999999999</v>
      </c>
      <c r="HL232">
        <v>31.8126</v>
      </c>
      <c r="HM232">
        <v>74.017300000000006</v>
      </c>
      <c r="HN232">
        <v>18.242000000000001</v>
      </c>
      <c r="HO232">
        <v>100</v>
      </c>
      <c r="HP232">
        <v>31</v>
      </c>
      <c r="HQ232">
        <v>1448.53</v>
      </c>
      <c r="HR232">
        <v>31.112400000000001</v>
      </c>
      <c r="HS232">
        <v>99.081400000000002</v>
      </c>
      <c r="HT232">
        <v>97.770099999999999</v>
      </c>
    </row>
    <row r="233" spans="1:228" x14ac:dyDescent="0.2">
      <c r="A233">
        <v>218</v>
      </c>
      <c r="B233">
        <v>1678120421.5999999</v>
      </c>
      <c r="C233">
        <v>866.5</v>
      </c>
      <c r="D233" t="s">
        <v>795</v>
      </c>
      <c r="E233" t="s">
        <v>796</v>
      </c>
      <c r="F233">
        <v>4</v>
      </c>
      <c r="G233">
        <v>1678120419.2874999</v>
      </c>
      <c r="H233">
        <f t="shared" si="102"/>
        <v>2.1931744785177601E-3</v>
      </c>
      <c r="I233">
        <f t="shared" si="103"/>
        <v>2.19317447851776</v>
      </c>
      <c r="J233">
        <f t="shared" si="104"/>
        <v>15.171278485408308</v>
      </c>
      <c r="K233">
        <f t="shared" si="105"/>
        <v>1414.2162499999999</v>
      </c>
      <c r="L233">
        <f t="shared" si="106"/>
        <v>1227.1755556419232</v>
      </c>
      <c r="M233">
        <f t="shared" si="107"/>
        <v>124.39506300886228</v>
      </c>
      <c r="N233">
        <f t="shared" si="108"/>
        <v>143.35481074252996</v>
      </c>
      <c r="O233">
        <f t="shared" si="109"/>
        <v>0.15875911633333267</v>
      </c>
      <c r="P233">
        <f t="shared" si="110"/>
        <v>2.771872650901297</v>
      </c>
      <c r="Q233">
        <f t="shared" si="111"/>
        <v>0.15387504859395199</v>
      </c>
      <c r="R233">
        <f t="shared" si="112"/>
        <v>9.6598203376900768E-2</v>
      </c>
      <c r="S233">
        <f t="shared" si="113"/>
        <v>226.10916598494009</v>
      </c>
      <c r="T233">
        <f t="shared" si="114"/>
        <v>32.771159504057621</v>
      </c>
      <c r="U233">
        <f t="shared" si="115"/>
        <v>31.874324999999999</v>
      </c>
      <c r="V233">
        <f t="shared" si="116"/>
        <v>4.7412217252076845</v>
      </c>
      <c r="W233">
        <f t="shared" si="117"/>
        <v>70.358721507511447</v>
      </c>
      <c r="X233">
        <f t="shared" si="118"/>
        <v>3.3541340771115045</v>
      </c>
      <c r="Y233">
        <f t="shared" si="119"/>
        <v>4.7671902007961009</v>
      </c>
      <c r="Z233">
        <f t="shared" si="120"/>
        <v>1.38708764809618</v>
      </c>
      <c r="AA233">
        <f t="shared" si="121"/>
        <v>-96.718994502633223</v>
      </c>
      <c r="AB233">
        <f t="shared" si="122"/>
        <v>14.413217781377558</v>
      </c>
      <c r="AC233">
        <f t="shared" si="123"/>
        <v>1.1783315959819329</v>
      </c>
      <c r="AD233">
        <f t="shared" si="124"/>
        <v>144.98172085966638</v>
      </c>
      <c r="AE233">
        <f t="shared" si="125"/>
        <v>26.311501318626551</v>
      </c>
      <c r="AF233">
        <f t="shared" si="126"/>
        <v>2.1396535036916648</v>
      </c>
      <c r="AG233">
        <f t="shared" si="127"/>
        <v>15.171278485408308</v>
      </c>
      <c r="AH233">
        <v>1486.9217801277889</v>
      </c>
      <c r="AI233">
        <v>1465.8364848484839</v>
      </c>
      <c r="AJ233">
        <v>1.783832574873659</v>
      </c>
      <c r="AK233">
        <v>60.517425008819501</v>
      </c>
      <c r="AL233">
        <f t="shared" si="128"/>
        <v>2.19317447851776</v>
      </c>
      <c r="AM233">
        <v>31.180918792084391</v>
      </c>
      <c r="AN233">
        <v>33.099084848484857</v>
      </c>
      <c r="AO233">
        <v>6.3302688157882503E-3</v>
      </c>
      <c r="AP233">
        <v>101.17215150411209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47614.548997511491</v>
      </c>
      <c r="AV233">
        <f t="shared" si="132"/>
        <v>1199.9662499999999</v>
      </c>
      <c r="AW233">
        <f t="shared" si="133"/>
        <v>1025.8962885932331</v>
      </c>
      <c r="AX233">
        <f t="shared" si="134"/>
        <v>0.85493761894822717</v>
      </c>
      <c r="AY233">
        <f t="shared" si="135"/>
        <v>0.18842960457007862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1678120419.2874999</v>
      </c>
      <c r="BF233">
        <v>1414.2162499999999</v>
      </c>
      <c r="BG233">
        <v>1441.2974999999999</v>
      </c>
      <c r="BH233">
        <v>33.089025000000007</v>
      </c>
      <c r="BI233">
        <v>31.179275000000001</v>
      </c>
      <c r="BJ233">
        <v>1422.355</v>
      </c>
      <c r="BK233">
        <v>32.833662500000003</v>
      </c>
      <c r="BL233">
        <v>649.98700000000008</v>
      </c>
      <c r="BM233">
        <v>101.26725</v>
      </c>
      <c r="BN233">
        <v>9.9716150000000003E-2</v>
      </c>
      <c r="BO233">
        <v>31.970775</v>
      </c>
      <c r="BP233">
        <v>31.874324999999999</v>
      </c>
      <c r="BQ233">
        <v>999.9</v>
      </c>
      <c r="BR233">
        <v>0</v>
      </c>
      <c r="BS233">
        <v>0</v>
      </c>
      <c r="BT233">
        <v>9012.89</v>
      </c>
      <c r="BU233">
        <v>0</v>
      </c>
      <c r="BV233">
        <v>148.35162500000001</v>
      </c>
      <c r="BW233">
        <v>-27.080749999999998</v>
      </c>
      <c r="BX233">
        <v>1462.61</v>
      </c>
      <c r="BY233">
        <v>1487.68</v>
      </c>
      <c r="BZ233">
        <v>1.90977375</v>
      </c>
      <c r="CA233">
        <v>1441.2974999999999</v>
      </c>
      <c r="CB233">
        <v>31.179275000000001</v>
      </c>
      <c r="CC233">
        <v>3.3508399999999998</v>
      </c>
      <c r="CD233">
        <v>3.1574425000000002</v>
      </c>
      <c r="CE233">
        <v>25.882349999999999</v>
      </c>
      <c r="CF233">
        <v>24.882349999999999</v>
      </c>
      <c r="CG233">
        <v>1199.9662499999999</v>
      </c>
      <c r="CH233">
        <v>0.499996</v>
      </c>
      <c r="CI233">
        <v>0.500004</v>
      </c>
      <c r="CJ233">
        <v>0</v>
      </c>
      <c r="CK233">
        <v>1344.89625</v>
      </c>
      <c r="CL233">
        <v>4.9990899999999998</v>
      </c>
      <c r="CM233">
        <v>14462.2875</v>
      </c>
      <c r="CN233">
        <v>9557.5587500000001</v>
      </c>
      <c r="CO233">
        <v>41.186999999999998</v>
      </c>
      <c r="CP233">
        <v>42.75</v>
      </c>
      <c r="CQ233">
        <v>41.984250000000003</v>
      </c>
      <c r="CR233">
        <v>41.936999999999998</v>
      </c>
      <c r="CS233">
        <v>42.546499999999988</v>
      </c>
      <c r="CT233">
        <v>597.47874999999999</v>
      </c>
      <c r="CU233">
        <v>597.48750000000007</v>
      </c>
      <c r="CV233">
        <v>0</v>
      </c>
      <c r="CW233">
        <v>1678120463.2</v>
      </c>
      <c r="CX233">
        <v>0</v>
      </c>
      <c r="CY233">
        <v>1678116306.0999999</v>
      </c>
      <c r="CZ233" t="s">
        <v>356</v>
      </c>
      <c r="DA233">
        <v>1678116302.5999999</v>
      </c>
      <c r="DB233">
        <v>1678116306.0999999</v>
      </c>
      <c r="DC233">
        <v>12</v>
      </c>
      <c r="DD233">
        <v>3.5000000000000003E-2</v>
      </c>
      <c r="DE233">
        <v>0.05</v>
      </c>
      <c r="DF233">
        <v>-6.1040000000000001</v>
      </c>
      <c r="DG233">
        <v>0.249</v>
      </c>
      <c r="DH233">
        <v>413</v>
      </c>
      <c r="DI233">
        <v>32</v>
      </c>
      <c r="DJ233">
        <v>0.5</v>
      </c>
      <c r="DK233">
        <v>0.15</v>
      </c>
      <c r="DL233">
        <v>-27.156717499999999</v>
      </c>
      <c r="DM233">
        <v>1.042434146341384</v>
      </c>
      <c r="DN233">
        <v>0.15377572612005441</v>
      </c>
      <c r="DO233">
        <v>0</v>
      </c>
      <c r="DP233">
        <v>1.9559705000000001</v>
      </c>
      <c r="DQ233">
        <v>-0.70898409005628293</v>
      </c>
      <c r="DR233">
        <v>8.1049399996236865E-2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363</v>
      </c>
      <c r="EA233">
        <v>3.2978100000000001</v>
      </c>
      <c r="EB233">
        <v>2.6251099999999998</v>
      </c>
      <c r="EC233">
        <v>0.23336200000000001</v>
      </c>
      <c r="ED233">
        <v>0.23363900000000001</v>
      </c>
      <c r="EE233">
        <v>0.13710800000000001</v>
      </c>
      <c r="EF233">
        <v>0.13047400000000001</v>
      </c>
      <c r="EG233">
        <v>23162.799999999999</v>
      </c>
      <c r="EH233">
        <v>23492.3</v>
      </c>
      <c r="EI233">
        <v>28112.1</v>
      </c>
      <c r="EJ233">
        <v>29505</v>
      </c>
      <c r="EK233">
        <v>33404.9</v>
      </c>
      <c r="EL233">
        <v>35614.1</v>
      </c>
      <c r="EM233">
        <v>39697</v>
      </c>
      <c r="EN233">
        <v>42155.7</v>
      </c>
      <c r="EO233">
        <v>2.2470500000000002</v>
      </c>
      <c r="EP233">
        <v>2.22187</v>
      </c>
      <c r="EQ233">
        <v>0.13039300000000001</v>
      </c>
      <c r="ER233">
        <v>0</v>
      </c>
      <c r="ES233">
        <v>29.757000000000001</v>
      </c>
      <c r="ET233">
        <v>999.9</v>
      </c>
      <c r="EU233">
        <v>74.3</v>
      </c>
      <c r="EV233">
        <v>32.6</v>
      </c>
      <c r="EW233">
        <v>36.241399999999999</v>
      </c>
      <c r="EX233">
        <v>57.087200000000003</v>
      </c>
      <c r="EY233">
        <v>-4.33894</v>
      </c>
      <c r="EZ233">
        <v>2</v>
      </c>
      <c r="FA233">
        <v>0.34858</v>
      </c>
      <c r="FB233">
        <v>-0.437612</v>
      </c>
      <c r="FC233">
        <v>20.2743</v>
      </c>
      <c r="FD233">
        <v>5.2190899999999996</v>
      </c>
      <c r="FE233">
        <v>12.0052</v>
      </c>
      <c r="FF233">
        <v>4.9868499999999996</v>
      </c>
      <c r="FG233">
        <v>3.2843499999999999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1.86222</v>
      </c>
      <c r="FN233">
        <v>1.8643099999999999</v>
      </c>
      <c r="FO233">
        <v>1.8603499999999999</v>
      </c>
      <c r="FP233">
        <v>1.8610599999999999</v>
      </c>
      <c r="FQ233">
        <v>1.8602000000000001</v>
      </c>
      <c r="FR233">
        <v>1.8619000000000001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-8.15</v>
      </c>
      <c r="GH233">
        <v>0.2555</v>
      </c>
      <c r="GI233">
        <v>-4.4273770621571362</v>
      </c>
      <c r="GJ233">
        <v>-4.6782648166075668E-3</v>
      </c>
      <c r="GK233">
        <v>2.0645039605938809E-6</v>
      </c>
      <c r="GL233">
        <v>-4.2957140779123221E-10</v>
      </c>
      <c r="GM233">
        <v>-7.2769555290842433E-2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68.7</v>
      </c>
      <c r="GV233">
        <v>68.599999999999994</v>
      </c>
      <c r="GW233">
        <v>3.7145999999999999</v>
      </c>
      <c r="GX233">
        <v>2.50244</v>
      </c>
      <c r="GY233">
        <v>2.04834</v>
      </c>
      <c r="GZ233">
        <v>2.6208499999999999</v>
      </c>
      <c r="HA233">
        <v>2.1972700000000001</v>
      </c>
      <c r="HB233">
        <v>2.2949199999999998</v>
      </c>
      <c r="HC233">
        <v>37.505899999999997</v>
      </c>
      <c r="HD233">
        <v>14.657400000000001</v>
      </c>
      <c r="HE233">
        <v>18</v>
      </c>
      <c r="HF233">
        <v>709.26700000000005</v>
      </c>
      <c r="HG233">
        <v>767.82299999999998</v>
      </c>
      <c r="HH233">
        <v>31.000299999999999</v>
      </c>
      <c r="HI233">
        <v>31.852499999999999</v>
      </c>
      <c r="HJ233">
        <v>30</v>
      </c>
      <c r="HK233">
        <v>31.8032</v>
      </c>
      <c r="HL233">
        <v>31.8126</v>
      </c>
      <c r="HM233">
        <v>74.287499999999994</v>
      </c>
      <c r="HN233">
        <v>18.545100000000001</v>
      </c>
      <c r="HO233">
        <v>100</v>
      </c>
      <c r="HP233">
        <v>31</v>
      </c>
      <c r="HQ233">
        <v>1455.21</v>
      </c>
      <c r="HR233">
        <v>30.965199999999999</v>
      </c>
      <c r="HS233">
        <v>99.082099999999997</v>
      </c>
      <c r="HT233">
        <v>97.771900000000002</v>
      </c>
    </row>
    <row r="234" spans="1:228" x14ac:dyDescent="0.2">
      <c r="A234">
        <v>219</v>
      </c>
      <c r="B234">
        <v>1678120425.5999999</v>
      </c>
      <c r="C234">
        <v>870.5</v>
      </c>
      <c r="D234" t="s">
        <v>797</v>
      </c>
      <c r="E234" t="s">
        <v>798</v>
      </c>
      <c r="F234">
        <v>4</v>
      </c>
      <c r="G234">
        <v>1678120423.5999999</v>
      </c>
      <c r="H234">
        <f t="shared" si="102"/>
        <v>2.2166666992313997E-3</v>
      </c>
      <c r="I234">
        <f t="shared" si="103"/>
        <v>2.2166666992313999</v>
      </c>
      <c r="J234">
        <f t="shared" si="104"/>
        <v>15.284915635462159</v>
      </c>
      <c r="K234">
        <f t="shared" si="105"/>
        <v>1421.472857142857</v>
      </c>
      <c r="L234">
        <f t="shared" si="106"/>
        <v>1235.1615689758171</v>
      </c>
      <c r="M234">
        <f t="shared" si="107"/>
        <v>125.20721033763283</v>
      </c>
      <c r="N234">
        <f t="shared" si="108"/>
        <v>144.09341699410191</v>
      </c>
      <c r="O234">
        <f t="shared" si="109"/>
        <v>0.16086832704853271</v>
      </c>
      <c r="P234">
        <f t="shared" si="110"/>
        <v>2.7679439416692033</v>
      </c>
      <c r="Q234">
        <f t="shared" si="111"/>
        <v>0.15584895135512658</v>
      </c>
      <c r="R234">
        <f t="shared" si="112"/>
        <v>9.7843519558100306E-2</v>
      </c>
      <c r="S234">
        <f t="shared" si="113"/>
        <v>226.11353066526502</v>
      </c>
      <c r="T234">
        <f t="shared" si="114"/>
        <v>32.763346070396963</v>
      </c>
      <c r="U234">
        <f t="shared" si="115"/>
        <v>31.870471428571431</v>
      </c>
      <c r="V234">
        <f t="shared" si="116"/>
        <v>4.7401867422146369</v>
      </c>
      <c r="W234">
        <f t="shared" si="117"/>
        <v>70.407161613912791</v>
      </c>
      <c r="X234">
        <f t="shared" si="118"/>
        <v>3.3559730449928939</v>
      </c>
      <c r="Y234">
        <f t="shared" si="119"/>
        <v>4.7665222799291733</v>
      </c>
      <c r="Z234">
        <f t="shared" si="120"/>
        <v>1.3842136972217429</v>
      </c>
      <c r="AA234">
        <f t="shared" si="121"/>
        <v>-97.755001436104735</v>
      </c>
      <c r="AB234">
        <f t="shared" si="122"/>
        <v>14.598507094682864</v>
      </c>
      <c r="AC234">
        <f t="shared" si="123"/>
        <v>1.1951364240088225</v>
      </c>
      <c r="AD234">
        <f t="shared" si="124"/>
        <v>144.15217274785198</v>
      </c>
      <c r="AE234">
        <f t="shared" si="125"/>
        <v>26.359981123273329</v>
      </c>
      <c r="AF234">
        <f t="shared" si="126"/>
        <v>2.2154908075313564</v>
      </c>
      <c r="AG234">
        <f t="shared" si="127"/>
        <v>15.284915635462159</v>
      </c>
      <c r="AH234">
        <v>1493.9432581087481</v>
      </c>
      <c r="AI234">
        <v>1472.8263636363631</v>
      </c>
      <c r="AJ234">
        <v>1.7633289243087369</v>
      </c>
      <c r="AK234">
        <v>60.517425008819501</v>
      </c>
      <c r="AL234">
        <f t="shared" si="128"/>
        <v>2.2166666992313999</v>
      </c>
      <c r="AM234">
        <v>31.135231904399891</v>
      </c>
      <c r="AN234">
        <v>33.106426666666671</v>
      </c>
      <c r="AO234">
        <v>1.169839600376515E-3</v>
      </c>
      <c r="AP234">
        <v>101.17215150411209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47506.420014062838</v>
      </c>
      <c r="AV234">
        <f t="shared" si="132"/>
        <v>1199.977142857143</v>
      </c>
      <c r="AW234">
        <f t="shared" si="133"/>
        <v>1025.9067993084275</v>
      </c>
      <c r="AX234">
        <f t="shared" si="134"/>
        <v>0.85493861730211429</v>
      </c>
      <c r="AY234">
        <f t="shared" si="135"/>
        <v>0.18843153139308069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1678120423.5999999</v>
      </c>
      <c r="BF234">
        <v>1421.472857142857</v>
      </c>
      <c r="BG234">
        <v>1448.712857142857</v>
      </c>
      <c r="BH234">
        <v>33.106471428571417</v>
      </c>
      <c r="BI234">
        <v>31.129057142857139</v>
      </c>
      <c r="BJ234">
        <v>1429.6242857142861</v>
      </c>
      <c r="BK234">
        <v>32.850900000000003</v>
      </c>
      <c r="BL234">
        <v>649.98328571428578</v>
      </c>
      <c r="BM234">
        <v>101.26900000000001</v>
      </c>
      <c r="BN234">
        <v>0.1000949285714286</v>
      </c>
      <c r="BO234">
        <v>31.968299999999999</v>
      </c>
      <c r="BP234">
        <v>31.870471428571431</v>
      </c>
      <c r="BQ234">
        <v>999.89999999999986</v>
      </c>
      <c r="BR234">
        <v>0</v>
      </c>
      <c r="BS234">
        <v>0</v>
      </c>
      <c r="BT234">
        <v>8991.8742857142861</v>
      </c>
      <c r="BU234">
        <v>0</v>
      </c>
      <c r="BV234">
        <v>145.1294285714286</v>
      </c>
      <c r="BW234">
        <v>-27.238800000000001</v>
      </c>
      <c r="BX234">
        <v>1470.1442857142861</v>
      </c>
      <c r="BY234">
        <v>1495.257142857143</v>
      </c>
      <c r="BZ234">
        <v>1.9773799999999999</v>
      </c>
      <c r="CA234">
        <v>1448.712857142857</v>
      </c>
      <c r="CB234">
        <v>31.129057142857139</v>
      </c>
      <c r="CC234">
        <v>3.3526614285714289</v>
      </c>
      <c r="CD234">
        <v>3.152415714285715</v>
      </c>
      <c r="CE234">
        <v>25.891542857142859</v>
      </c>
      <c r="CF234">
        <v>24.855628571428571</v>
      </c>
      <c r="CG234">
        <v>1199.977142857143</v>
      </c>
      <c r="CH234">
        <v>0.49996171428571429</v>
      </c>
      <c r="CI234">
        <v>0.50003828571428577</v>
      </c>
      <c r="CJ234">
        <v>0</v>
      </c>
      <c r="CK234">
        <v>1344.42</v>
      </c>
      <c r="CL234">
        <v>4.9990899999999998</v>
      </c>
      <c r="CM234">
        <v>14456.257142857139</v>
      </c>
      <c r="CN234">
        <v>9557.5299999999988</v>
      </c>
      <c r="CO234">
        <v>41.186999999999998</v>
      </c>
      <c r="CP234">
        <v>42.75</v>
      </c>
      <c r="CQ234">
        <v>41.982000000000014</v>
      </c>
      <c r="CR234">
        <v>41.919285714285706</v>
      </c>
      <c r="CS234">
        <v>42.526571428571422</v>
      </c>
      <c r="CT234">
        <v>597.4442857142858</v>
      </c>
      <c r="CU234">
        <v>597.5328571428571</v>
      </c>
      <c r="CV234">
        <v>0</v>
      </c>
      <c r="CW234">
        <v>1678120467.4000001</v>
      </c>
      <c r="CX234">
        <v>0</v>
      </c>
      <c r="CY234">
        <v>1678116306.0999999</v>
      </c>
      <c r="CZ234" t="s">
        <v>356</v>
      </c>
      <c r="DA234">
        <v>1678116302.5999999</v>
      </c>
      <c r="DB234">
        <v>1678116306.0999999</v>
      </c>
      <c r="DC234">
        <v>12</v>
      </c>
      <c r="DD234">
        <v>3.5000000000000003E-2</v>
      </c>
      <c r="DE234">
        <v>0.05</v>
      </c>
      <c r="DF234">
        <v>-6.1040000000000001</v>
      </c>
      <c r="DG234">
        <v>0.249</v>
      </c>
      <c r="DH234">
        <v>413</v>
      </c>
      <c r="DI234">
        <v>32</v>
      </c>
      <c r="DJ234">
        <v>0.5</v>
      </c>
      <c r="DK234">
        <v>0.15</v>
      </c>
      <c r="DL234">
        <v>-27.12993250000001</v>
      </c>
      <c r="DM234">
        <v>0.2959936210131342</v>
      </c>
      <c r="DN234">
        <v>0.14335714385321</v>
      </c>
      <c r="DO234">
        <v>0</v>
      </c>
      <c r="DP234">
        <v>1.9356102500000001</v>
      </c>
      <c r="DQ234">
        <v>-0.27935133208256008</v>
      </c>
      <c r="DR234">
        <v>6.5730032005450134E-2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3.2979099999999999</v>
      </c>
      <c r="EB234">
        <v>2.6253899999999999</v>
      </c>
      <c r="EC234">
        <v>0.23403299999999999</v>
      </c>
      <c r="ED234">
        <v>0.23430300000000001</v>
      </c>
      <c r="EE234">
        <v>0.13712299999999999</v>
      </c>
      <c r="EF234">
        <v>0.13026699999999999</v>
      </c>
      <c r="EG234">
        <v>23142.6</v>
      </c>
      <c r="EH234">
        <v>23472.2</v>
      </c>
      <c r="EI234">
        <v>28112.400000000001</v>
      </c>
      <c r="EJ234">
        <v>29505.4</v>
      </c>
      <c r="EK234">
        <v>33405.300000000003</v>
      </c>
      <c r="EL234">
        <v>35623.199999999997</v>
      </c>
      <c r="EM234">
        <v>39698.1</v>
      </c>
      <c r="EN234">
        <v>42156.4</v>
      </c>
      <c r="EO234">
        <v>2.24715</v>
      </c>
      <c r="EP234">
        <v>2.2217500000000001</v>
      </c>
      <c r="EQ234">
        <v>0.129886</v>
      </c>
      <c r="ER234">
        <v>0</v>
      </c>
      <c r="ES234">
        <v>29.7532</v>
      </c>
      <c r="ET234">
        <v>999.9</v>
      </c>
      <c r="EU234">
        <v>74.3</v>
      </c>
      <c r="EV234">
        <v>32.6</v>
      </c>
      <c r="EW234">
        <v>36.242600000000003</v>
      </c>
      <c r="EX234">
        <v>56.967199999999998</v>
      </c>
      <c r="EY234">
        <v>-4.2507999999999999</v>
      </c>
      <c r="EZ234">
        <v>2</v>
      </c>
      <c r="FA234">
        <v>0.34869699999999998</v>
      </c>
      <c r="FB234">
        <v>-0.43695499999999998</v>
      </c>
      <c r="FC234">
        <v>20.2746</v>
      </c>
      <c r="FD234">
        <v>5.2208800000000002</v>
      </c>
      <c r="FE234">
        <v>12.0047</v>
      </c>
      <c r="FF234">
        <v>4.9873500000000002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1.86222</v>
      </c>
      <c r="FN234">
        <v>1.8642799999999999</v>
      </c>
      <c r="FO234">
        <v>1.8603499999999999</v>
      </c>
      <c r="FP234">
        <v>1.8610800000000001</v>
      </c>
      <c r="FQ234">
        <v>1.8602000000000001</v>
      </c>
      <c r="FR234">
        <v>1.86191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-8.16</v>
      </c>
      <c r="GH234">
        <v>0.2555</v>
      </c>
      <c r="GI234">
        <v>-4.4273770621571362</v>
      </c>
      <c r="GJ234">
        <v>-4.6782648166075668E-3</v>
      </c>
      <c r="GK234">
        <v>2.0645039605938809E-6</v>
      </c>
      <c r="GL234">
        <v>-4.2957140779123221E-10</v>
      </c>
      <c r="GM234">
        <v>-7.2769555290842433E-2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68.7</v>
      </c>
      <c r="GV234">
        <v>68.7</v>
      </c>
      <c r="GW234">
        <v>3.72803</v>
      </c>
      <c r="GX234">
        <v>2.49878</v>
      </c>
      <c r="GY234">
        <v>2.04834</v>
      </c>
      <c r="GZ234">
        <v>2.6208499999999999</v>
      </c>
      <c r="HA234">
        <v>2.1972700000000001</v>
      </c>
      <c r="HB234">
        <v>2.2924799999999999</v>
      </c>
      <c r="HC234">
        <v>37.505899999999997</v>
      </c>
      <c r="HD234">
        <v>14.674899999999999</v>
      </c>
      <c r="HE234">
        <v>18</v>
      </c>
      <c r="HF234">
        <v>709.37400000000002</v>
      </c>
      <c r="HG234">
        <v>767.70100000000002</v>
      </c>
      <c r="HH234">
        <v>31.0002</v>
      </c>
      <c r="HI234">
        <v>31.852599999999999</v>
      </c>
      <c r="HJ234">
        <v>30.0001</v>
      </c>
      <c r="HK234">
        <v>31.805099999999999</v>
      </c>
      <c r="HL234">
        <v>31.8126</v>
      </c>
      <c r="HM234">
        <v>74.552300000000002</v>
      </c>
      <c r="HN234">
        <v>18.8353</v>
      </c>
      <c r="HO234">
        <v>100</v>
      </c>
      <c r="HP234">
        <v>31</v>
      </c>
      <c r="HQ234">
        <v>1461.89</v>
      </c>
      <c r="HR234">
        <v>30.909199999999998</v>
      </c>
      <c r="HS234">
        <v>99.0839</v>
      </c>
      <c r="HT234">
        <v>97.773399999999995</v>
      </c>
    </row>
    <row r="235" spans="1:228" x14ac:dyDescent="0.2">
      <c r="A235">
        <v>220</v>
      </c>
      <c r="B235">
        <v>1678120429.5999999</v>
      </c>
      <c r="C235">
        <v>874.5</v>
      </c>
      <c r="D235" t="s">
        <v>799</v>
      </c>
      <c r="E235" t="s">
        <v>800</v>
      </c>
      <c r="F235">
        <v>4</v>
      </c>
      <c r="G235">
        <v>1678120427.2874999</v>
      </c>
      <c r="H235">
        <f t="shared" si="102"/>
        <v>2.243780516161053E-3</v>
      </c>
      <c r="I235">
        <f t="shared" si="103"/>
        <v>2.2437805161610531</v>
      </c>
      <c r="J235">
        <f t="shared" si="104"/>
        <v>15.257440428226296</v>
      </c>
      <c r="K235">
        <f t="shared" si="105"/>
        <v>1427.84</v>
      </c>
      <c r="L235">
        <f t="shared" si="106"/>
        <v>1243.5326064980645</v>
      </c>
      <c r="M235">
        <f t="shared" si="107"/>
        <v>126.0566253756495</v>
      </c>
      <c r="N235">
        <f t="shared" si="108"/>
        <v>144.73982510457597</v>
      </c>
      <c r="O235">
        <f t="shared" si="109"/>
        <v>0.16288877489444362</v>
      </c>
      <c r="P235">
        <f t="shared" si="110"/>
        <v>2.7723871031454088</v>
      </c>
      <c r="Q235">
        <f t="shared" si="111"/>
        <v>0.15775265855515813</v>
      </c>
      <c r="R235">
        <f t="shared" si="112"/>
        <v>9.9043380649664364E-2</v>
      </c>
      <c r="S235">
        <f t="shared" si="113"/>
        <v>226.12056898519251</v>
      </c>
      <c r="T235">
        <f t="shared" si="114"/>
        <v>32.756378076204719</v>
      </c>
      <c r="U235">
        <f t="shared" si="115"/>
        <v>31.86675</v>
      </c>
      <c r="V235">
        <f t="shared" si="116"/>
        <v>4.7391874365365023</v>
      </c>
      <c r="W235">
        <f t="shared" si="117"/>
        <v>70.378981662347002</v>
      </c>
      <c r="X235">
        <f t="shared" si="118"/>
        <v>3.3549265997409812</v>
      </c>
      <c r="Y235">
        <f t="shared" si="119"/>
        <v>4.7669439376612619</v>
      </c>
      <c r="Z235">
        <f t="shared" si="120"/>
        <v>1.3842608367955211</v>
      </c>
      <c r="AA235">
        <f t="shared" si="121"/>
        <v>-98.950720762702446</v>
      </c>
      <c r="AB235">
        <f t="shared" si="122"/>
        <v>15.4117029560114</v>
      </c>
      <c r="AC235">
        <f t="shared" si="123"/>
        <v>1.2596749014876503</v>
      </c>
      <c r="AD235">
        <f t="shared" si="124"/>
        <v>143.8412260799891</v>
      </c>
      <c r="AE235">
        <f t="shared" si="125"/>
        <v>26.053233493318704</v>
      </c>
      <c r="AF235">
        <f t="shared" si="126"/>
        <v>2.3072666408220281</v>
      </c>
      <c r="AG235">
        <f t="shared" si="127"/>
        <v>15.257440428226296</v>
      </c>
      <c r="AH235">
        <v>1500.800511154441</v>
      </c>
      <c r="AI235">
        <v>1479.832727272727</v>
      </c>
      <c r="AJ235">
        <v>1.7307935601815589</v>
      </c>
      <c r="AK235">
        <v>60.517425008819501</v>
      </c>
      <c r="AL235">
        <f t="shared" si="128"/>
        <v>2.2437805161610531</v>
      </c>
      <c r="AM235">
        <v>31.040827281835689</v>
      </c>
      <c r="AN235">
        <v>33.079946060606048</v>
      </c>
      <c r="AO235">
        <v>-5.8679045213775854E-3</v>
      </c>
      <c r="AP235">
        <v>101.17215150411209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47628.927950004108</v>
      </c>
      <c r="AV235">
        <f t="shared" si="132"/>
        <v>1200.0250000000001</v>
      </c>
      <c r="AW235">
        <f t="shared" si="133"/>
        <v>1025.9466885933639</v>
      </c>
      <c r="AX235">
        <f t="shared" si="134"/>
        <v>0.85493776262441523</v>
      </c>
      <c r="AY235">
        <f t="shared" si="135"/>
        <v>0.18842988186512155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1678120427.2874999</v>
      </c>
      <c r="BF235">
        <v>1427.84</v>
      </c>
      <c r="BG235">
        <v>1454.93</v>
      </c>
      <c r="BH235">
        <v>33.095924999999987</v>
      </c>
      <c r="BI235">
        <v>31.036637500000001</v>
      </c>
      <c r="BJ235">
        <v>1435.99875</v>
      </c>
      <c r="BK235">
        <v>32.840487499999988</v>
      </c>
      <c r="BL235">
        <v>650.00312500000007</v>
      </c>
      <c r="BM235">
        <v>101.269875</v>
      </c>
      <c r="BN235">
        <v>9.9903900000000004E-2</v>
      </c>
      <c r="BO235">
        <v>31.969862500000001</v>
      </c>
      <c r="BP235">
        <v>31.86675</v>
      </c>
      <c r="BQ235">
        <v>999.9</v>
      </c>
      <c r="BR235">
        <v>0</v>
      </c>
      <c r="BS235">
        <v>0</v>
      </c>
      <c r="BT235">
        <v>9015.39</v>
      </c>
      <c r="BU235">
        <v>0</v>
      </c>
      <c r="BV235">
        <v>143.06299999999999</v>
      </c>
      <c r="BW235">
        <v>-27.0907625</v>
      </c>
      <c r="BX235">
        <v>1476.7137499999999</v>
      </c>
      <c r="BY235">
        <v>1501.5325</v>
      </c>
      <c r="BZ235">
        <v>2.0592887499999999</v>
      </c>
      <c r="CA235">
        <v>1454.93</v>
      </c>
      <c r="CB235">
        <v>31.036637500000001</v>
      </c>
      <c r="CC235">
        <v>3.3516262499999998</v>
      </c>
      <c r="CD235">
        <v>3.1430799999999999</v>
      </c>
      <c r="CE235">
        <v>25.886312499999999</v>
      </c>
      <c r="CF235">
        <v>24.805937499999999</v>
      </c>
      <c r="CG235">
        <v>1200.0250000000001</v>
      </c>
      <c r="CH235">
        <v>0.4999905</v>
      </c>
      <c r="CI235">
        <v>0.5000095</v>
      </c>
      <c r="CJ235">
        <v>0</v>
      </c>
      <c r="CK235">
        <v>1344.1475</v>
      </c>
      <c r="CL235">
        <v>4.9990899999999998</v>
      </c>
      <c r="CM235">
        <v>14450.85</v>
      </c>
      <c r="CN235">
        <v>9558.0299999999988</v>
      </c>
      <c r="CO235">
        <v>41.186999999999998</v>
      </c>
      <c r="CP235">
        <v>42.75</v>
      </c>
      <c r="CQ235">
        <v>42</v>
      </c>
      <c r="CR235">
        <v>41.929250000000003</v>
      </c>
      <c r="CS235">
        <v>42.515500000000003</v>
      </c>
      <c r="CT235">
        <v>597.50250000000005</v>
      </c>
      <c r="CU235">
        <v>597.52250000000004</v>
      </c>
      <c r="CV235">
        <v>0</v>
      </c>
      <c r="CW235">
        <v>1678120471.5999999</v>
      </c>
      <c r="CX235">
        <v>0</v>
      </c>
      <c r="CY235">
        <v>1678116306.0999999</v>
      </c>
      <c r="CZ235" t="s">
        <v>356</v>
      </c>
      <c r="DA235">
        <v>1678116302.5999999</v>
      </c>
      <c r="DB235">
        <v>1678116306.0999999</v>
      </c>
      <c r="DC235">
        <v>12</v>
      </c>
      <c r="DD235">
        <v>3.5000000000000003E-2</v>
      </c>
      <c r="DE235">
        <v>0.05</v>
      </c>
      <c r="DF235">
        <v>-6.1040000000000001</v>
      </c>
      <c r="DG235">
        <v>0.249</v>
      </c>
      <c r="DH235">
        <v>413</v>
      </c>
      <c r="DI235">
        <v>32</v>
      </c>
      <c r="DJ235">
        <v>0.5</v>
      </c>
      <c r="DK235">
        <v>0.15</v>
      </c>
      <c r="DL235">
        <v>-27.091922499999999</v>
      </c>
      <c r="DM235">
        <v>-0.39093996247646801</v>
      </c>
      <c r="DN235">
        <v>0.1168843605609832</v>
      </c>
      <c r="DO235">
        <v>0</v>
      </c>
      <c r="DP235">
        <v>1.9349670000000001</v>
      </c>
      <c r="DQ235">
        <v>0.46910228893058109</v>
      </c>
      <c r="DR235">
        <v>6.6015797132201612E-2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363</v>
      </c>
      <c r="EA235">
        <v>3.29792</v>
      </c>
      <c r="EB235">
        <v>2.62521</v>
      </c>
      <c r="EC235">
        <v>0.23469799999999999</v>
      </c>
      <c r="ED235">
        <v>0.234955</v>
      </c>
      <c r="EE235">
        <v>0.13703199999999999</v>
      </c>
      <c r="EF235">
        <v>0.129915</v>
      </c>
      <c r="EG235">
        <v>23122.799999999999</v>
      </c>
      <c r="EH235">
        <v>23451.8</v>
      </c>
      <c r="EI235">
        <v>28112.7</v>
      </c>
      <c r="EJ235">
        <v>29504.9</v>
      </c>
      <c r="EK235">
        <v>33409.5</v>
      </c>
      <c r="EL235">
        <v>35636.9</v>
      </c>
      <c r="EM235">
        <v>39698.800000000003</v>
      </c>
      <c r="EN235">
        <v>42155.5</v>
      </c>
      <c r="EO235">
        <v>2.2471199999999998</v>
      </c>
      <c r="EP235">
        <v>2.2216999999999998</v>
      </c>
      <c r="EQ235">
        <v>0.13057099999999999</v>
      </c>
      <c r="ER235">
        <v>0</v>
      </c>
      <c r="ES235">
        <v>29.749300000000002</v>
      </c>
      <c r="ET235">
        <v>999.9</v>
      </c>
      <c r="EU235">
        <v>74.3</v>
      </c>
      <c r="EV235">
        <v>32.6</v>
      </c>
      <c r="EW235">
        <v>36.239100000000001</v>
      </c>
      <c r="EX235">
        <v>56.967199999999998</v>
      </c>
      <c r="EY235">
        <v>-4.2788500000000003</v>
      </c>
      <c r="EZ235">
        <v>2</v>
      </c>
      <c r="FA235">
        <v>0.34855399999999997</v>
      </c>
      <c r="FB235">
        <v>-0.43850800000000001</v>
      </c>
      <c r="FC235">
        <v>20.2745</v>
      </c>
      <c r="FD235">
        <v>5.22058</v>
      </c>
      <c r="FE235">
        <v>12.0047</v>
      </c>
      <c r="FF235">
        <v>4.9874999999999998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1.86222</v>
      </c>
      <c r="FN235">
        <v>1.8643000000000001</v>
      </c>
      <c r="FO235">
        <v>1.8603499999999999</v>
      </c>
      <c r="FP235">
        <v>1.8610500000000001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-8.16</v>
      </c>
      <c r="GH235">
        <v>0.25519999999999998</v>
      </c>
      <c r="GI235">
        <v>-4.4273770621571362</v>
      </c>
      <c r="GJ235">
        <v>-4.6782648166075668E-3</v>
      </c>
      <c r="GK235">
        <v>2.0645039605938809E-6</v>
      </c>
      <c r="GL235">
        <v>-4.2957140779123221E-10</v>
      </c>
      <c r="GM235">
        <v>-7.2769555290842433E-2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68.8</v>
      </c>
      <c r="GV235">
        <v>68.7</v>
      </c>
      <c r="GW235">
        <v>3.7402299999999999</v>
      </c>
      <c r="GX235">
        <v>2.49146</v>
      </c>
      <c r="GY235">
        <v>2.04834</v>
      </c>
      <c r="GZ235">
        <v>2.6208499999999999</v>
      </c>
      <c r="HA235">
        <v>2.1972700000000001</v>
      </c>
      <c r="HB235">
        <v>2.31812</v>
      </c>
      <c r="HC235">
        <v>37.53</v>
      </c>
      <c r="HD235">
        <v>14.674899999999999</v>
      </c>
      <c r="HE235">
        <v>18</v>
      </c>
      <c r="HF235">
        <v>709.35299999999995</v>
      </c>
      <c r="HG235">
        <v>767.65200000000004</v>
      </c>
      <c r="HH235">
        <v>30.9999</v>
      </c>
      <c r="HI235">
        <v>31.8553</v>
      </c>
      <c r="HJ235">
        <v>30.0001</v>
      </c>
      <c r="HK235">
        <v>31.805099999999999</v>
      </c>
      <c r="HL235">
        <v>31.8126</v>
      </c>
      <c r="HM235">
        <v>74.816800000000001</v>
      </c>
      <c r="HN235">
        <v>18.8353</v>
      </c>
      <c r="HO235">
        <v>100</v>
      </c>
      <c r="HP235">
        <v>31</v>
      </c>
      <c r="HQ235">
        <v>1468.57</v>
      </c>
      <c r="HR235">
        <v>30.9053</v>
      </c>
      <c r="HS235">
        <v>99.085599999999999</v>
      </c>
      <c r="HT235">
        <v>97.771500000000003</v>
      </c>
    </row>
    <row r="236" spans="1:228" x14ac:dyDescent="0.2">
      <c r="A236">
        <v>221</v>
      </c>
      <c r="B236">
        <v>1678120433.5999999</v>
      </c>
      <c r="C236">
        <v>878.5</v>
      </c>
      <c r="D236" t="s">
        <v>801</v>
      </c>
      <c r="E236" t="s">
        <v>802</v>
      </c>
      <c r="F236">
        <v>4</v>
      </c>
      <c r="G236">
        <v>1678120431.5999999</v>
      </c>
      <c r="H236">
        <f t="shared" si="102"/>
        <v>2.2156768139741517E-3</v>
      </c>
      <c r="I236">
        <f t="shared" si="103"/>
        <v>2.2156768139741518</v>
      </c>
      <c r="J236">
        <f t="shared" si="104"/>
        <v>15.082959525838694</v>
      </c>
      <c r="K236">
        <f t="shared" si="105"/>
        <v>1435.07</v>
      </c>
      <c r="L236">
        <f t="shared" si="106"/>
        <v>1249.6174851524761</v>
      </c>
      <c r="M236">
        <f t="shared" si="107"/>
        <v>126.67539353042636</v>
      </c>
      <c r="N236">
        <f t="shared" si="108"/>
        <v>145.47496266149597</v>
      </c>
      <c r="O236">
        <f t="shared" si="109"/>
        <v>0.16006795296041287</v>
      </c>
      <c r="P236">
        <f t="shared" si="110"/>
        <v>2.7662485857800627</v>
      </c>
      <c r="Q236">
        <f t="shared" si="111"/>
        <v>0.15509462429543378</v>
      </c>
      <c r="R236">
        <f t="shared" si="112"/>
        <v>9.7368102274021456E-2</v>
      </c>
      <c r="S236">
        <f t="shared" si="113"/>
        <v>226.1050809494707</v>
      </c>
      <c r="T236">
        <f t="shared" si="114"/>
        <v>32.766284680853488</v>
      </c>
      <c r="U236">
        <f t="shared" si="115"/>
        <v>31.870342857142859</v>
      </c>
      <c r="V236">
        <f t="shared" si="116"/>
        <v>4.7401522141991128</v>
      </c>
      <c r="W236">
        <f t="shared" si="117"/>
        <v>70.267580768139297</v>
      </c>
      <c r="X236">
        <f t="shared" si="118"/>
        <v>3.3497506195030766</v>
      </c>
      <c r="Y236">
        <f t="shared" si="119"/>
        <v>4.7671352605068193</v>
      </c>
      <c r="Z236">
        <f t="shared" si="120"/>
        <v>1.3904015946960362</v>
      </c>
      <c r="AA236">
        <f t="shared" si="121"/>
        <v>-97.711347496260089</v>
      </c>
      <c r="AB236">
        <f t="shared" si="122"/>
        <v>14.947487145658734</v>
      </c>
      <c r="AC236">
        <f t="shared" si="123"/>
        <v>1.224469268772473</v>
      </c>
      <c r="AD236">
        <f t="shared" si="124"/>
        <v>144.56568986764182</v>
      </c>
      <c r="AE236">
        <f t="shared" si="125"/>
        <v>25.932548958842325</v>
      </c>
      <c r="AF236">
        <f t="shared" si="126"/>
        <v>2.3348983910295367</v>
      </c>
      <c r="AG236">
        <f t="shared" si="127"/>
        <v>15.082959525838694</v>
      </c>
      <c r="AH236">
        <v>1507.5122245365419</v>
      </c>
      <c r="AI236">
        <v>1486.714909090909</v>
      </c>
      <c r="AJ236">
        <v>1.73005845117212</v>
      </c>
      <c r="AK236">
        <v>60.517425008819501</v>
      </c>
      <c r="AL236">
        <f t="shared" si="128"/>
        <v>2.2156768139741518</v>
      </c>
      <c r="AM236">
        <v>30.9601286703742</v>
      </c>
      <c r="AN236">
        <v>33.02508363636364</v>
      </c>
      <c r="AO236">
        <v>-1.4051924576901281E-2</v>
      </c>
      <c r="AP236">
        <v>101.17215150411209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47459.273846054253</v>
      </c>
      <c r="AV236">
        <f t="shared" si="132"/>
        <v>1199.9428571428571</v>
      </c>
      <c r="AW236">
        <f t="shared" si="133"/>
        <v>1025.8764564505029</v>
      </c>
      <c r="AX236">
        <f t="shared" si="134"/>
        <v>0.85493775836391261</v>
      </c>
      <c r="AY236">
        <f t="shared" si="135"/>
        <v>0.18842987364235142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1678120431.5999999</v>
      </c>
      <c r="BF236">
        <v>1435.07</v>
      </c>
      <c r="BG236">
        <v>1462.1</v>
      </c>
      <c r="BH236">
        <v>33.044357142857137</v>
      </c>
      <c r="BI236">
        <v>30.960342857142859</v>
      </c>
      <c r="BJ236">
        <v>1443.2414285714281</v>
      </c>
      <c r="BK236">
        <v>32.789314285714291</v>
      </c>
      <c r="BL236">
        <v>650.01757142857139</v>
      </c>
      <c r="BM236">
        <v>101.2712857142857</v>
      </c>
      <c r="BN236">
        <v>0.1000499428571429</v>
      </c>
      <c r="BO236">
        <v>31.970571428571429</v>
      </c>
      <c r="BP236">
        <v>31.870342857142859</v>
      </c>
      <c r="BQ236">
        <v>999.89999999999986</v>
      </c>
      <c r="BR236">
        <v>0</v>
      </c>
      <c r="BS236">
        <v>0</v>
      </c>
      <c r="BT236">
        <v>8982.6785714285706</v>
      </c>
      <c r="BU236">
        <v>0</v>
      </c>
      <c r="BV236">
        <v>141.5037142857143</v>
      </c>
      <c r="BW236">
        <v>-27.029228571428568</v>
      </c>
      <c r="BX236">
        <v>1484.1114285714291</v>
      </c>
      <c r="BY236">
        <v>1508.812857142857</v>
      </c>
      <c r="BZ236">
        <v>2.0840042857142862</v>
      </c>
      <c r="CA236">
        <v>1462.1</v>
      </c>
      <c r="CB236">
        <v>30.960342857142859</v>
      </c>
      <c r="CC236">
        <v>3.3464514285714291</v>
      </c>
      <c r="CD236">
        <v>3.135401428571428</v>
      </c>
      <c r="CE236">
        <v>25.860228571428571</v>
      </c>
      <c r="CF236">
        <v>24.76501428571428</v>
      </c>
      <c r="CG236">
        <v>1199.9428571428571</v>
      </c>
      <c r="CH236">
        <v>0.4999898571428571</v>
      </c>
      <c r="CI236">
        <v>0.50001014285714285</v>
      </c>
      <c r="CJ236">
        <v>0</v>
      </c>
      <c r="CK236">
        <v>1343.7714285714289</v>
      </c>
      <c r="CL236">
        <v>4.9990899999999998</v>
      </c>
      <c r="CM236">
        <v>14443.185714285721</v>
      </c>
      <c r="CN236">
        <v>9557.3714285714286</v>
      </c>
      <c r="CO236">
        <v>41.186999999999998</v>
      </c>
      <c r="CP236">
        <v>42.75</v>
      </c>
      <c r="CQ236">
        <v>42</v>
      </c>
      <c r="CR236">
        <v>41.901571428571422</v>
      </c>
      <c r="CS236">
        <v>42.5</v>
      </c>
      <c r="CT236">
        <v>597.46142857142854</v>
      </c>
      <c r="CU236">
        <v>597.48142857142864</v>
      </c>
      <c r="CV236">
        <v>0</v>
      </c>
      <c r="CW236">
        <v>1678120475.2</v>
      </c>
      <c r="CX236">
        <v>0</v>
      </c>
      <c r="CY236">
        <v>1678116306.0999999</v>
      </c>
      <c r="CZ236" t="s">
        <v>356</v>
      </c>
      <c r="DA236">
        <v>1678116302.5999999</v>
      </c>
      <c r="DB236">
        <v>1678116306.0999999</v>
      </c>
      <c r="DC236">
        <v>12</v>
      </c>
      <c r="DD236">
        <v>3.5000000000000003E-2</v>
      </c>
      <c r="DE236">
        <v>0.05</v>
      </c>
      <c r="DF236">
        <v>-6.1040000000000001</v>
      </c>
      <c r="DG236">
        <v>0.249</v>
      </c>
      <c r="DH236">
        <v>413</v>
      </c>
      <c r="DI236">
        <v>32</v>
      </c>
      <c r="DJ236">
        <v>0.5</v>
      </c>
      <c r="DK236">
        <v>0.15</v>
      </c>
      <c r="DL236">
        <v>-27.091964999999998</v>
      </c>
      <c r="DM236">
        <v>-0.1950236397748106</v>
      </c>
      <c r="DN236">
        <v>9.4553113512987813E-2</v>
      </c>
      <c r="DO236">
        <v>0</v>
      </c>
      <c r="DP236">
        <v>1.9694747500000001</v>
      </c>
      <c r="DQ236">
        <v>0.88631831144465056</v>
      </c>
      <c r="DR236">
        <v>8.6948906835781992E-2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3.2979099999999999</v>
      </c>
      <c r="EB236">
        <v>2.62507</v>
      </c>
      <c r="EC236">
        <v>0.23536399999999999</v>
      </c>
      <c r="ED236">
        <v>0.235597</v>
      </c>
      <c r="EE236">
        <v>0.13688400000000001</v>
      </c>
      <c r="EF236">
        <v>0.129882</v>
      </c>
      <c r="EG236">
        <v>23102.1</v>
      </c>
      <c r="EH236">
        <v>23431.5</v>
      </c>
      <c r="EI236">
        <v>28112.1</v>
      </c>
      <c r="EJ236">
        <v>29504.3</v>
      </c>
      <c r="EK236">
        <v>33413.699999999997</v>
      </c>
      <c r="EL236">
        <v>35637.800000000003</v>
      </c>
      <c r="EM236">
        <v>39697.1</v>
      </c>
      <c r="EN236">
        <v>42154.9</v>
      </c>
      <c r="EO236">
        <v>2.2471299999999998</v>
      </c>
      <c r="EP236">
        <v>2.2217500000000001</v>
      </c>
      <c r="EQ236">
        <v>0.13078699999999999</v>
      </c>
      <c r="ER236">
        <v>0</v>
      </c>
      <c r="ES236">
        <v>29.746099999999998</v>
      </c>
      <c r="ET236">
        <v>999.9</v>
      </c>
      <c r="EU236">
        <v>74.3</v>
      </c>
      <c r="EV236">
        <v>32.6</v>
      </c>
      <c r="EW236">
        <v>36.242800000000003</v>
      </c>
      <c r="EX236">
        <v>57.237200000000001</v>
      </c>
      <c r="EY236">
        <v>-4.3870199999999997</v>
      </c>
      <c r="EZ236">
        <v>2</v>
      </c>
      <c r="FA236">
        <v>0.34873199999999999</v>
      </c>
      <c r="FB236">
        <v>-0.439502</v>
      </c>
      <c r="FC236">
        <v>20.2745</v>
      </c>
      <c r="FD236">
        <v>5.2201399999999998</v>
      </c>
      <c r="FE236">
        <v>12.0047</v>
      </c>
      <c r="FF236">
        <v>4.9871999999999996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1.86222</v>
      </c>
      <c r="FN236">
        <v>1.8643099999999999</v>
      </c>
      <c r="FO236">
        <v>1.8603499999999999</v>
      </c>
      <c r="FP236">
        <v>1.8610800000000001</v>
      </c>
      <c r="FQ236">
        <v>1.8602000000000001</v>
      </c>
      <c r="FR236">
        <v>1.86192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-8.17</v>
      </c>
      <c r="GH236">
        <v>0.25490000000000002</v>
      </c>
      <c r="GI236">
        <v>-4.4273770621571362</v>
      </c>
      <c r="GJ236">
        <v>-4.6782648166075668E-3</v>
      </c>
      <c r="GK236">
        <v>2.0645039605938809E-6</v>
      </c>
      <c r="GL236">
        <v>-4.2957140779123221E-10</v>
      </c>
      <c r="GM236">
        <v>-7.2769555290842433E-2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68.8</v>
      </c>
      <c r="GV236">
        <v>68.8</v>
      </c>
      <c r="GW236">
        <v>3.75488</v>
      </c>
      <c r="GX236">
        <v>2.4890099999999999</v>
      </c>
      <c r="GY236">
        <v>2.04834</v>
      </c>
      <c r="GZ236">
        <v>2.6208499999999999</v>
      </c>
      <c r="HA236">
        <v>2.1972700000000001</v>
      </c>
      <c r="HB236">
        <v>2.34253</v>
      </c>
      <c r="HC236">
        <v>37.53</v>
      </c>
      <c r="HD236">
        <v>14.674899999999999</v>
      </c>
      <c r="HE236">
        <v>18</v>
      </c>
      <c r="HF236">
        <v>709.35299999999995</v>
      </c>
      <c r="HG236">
        <v>767.72699999999998</v>
      </c>
      <c r="HH236">
        <v>30.9998</v>
      </c>
      <c r="HI236">
        <v>31.8553</v>
      </c>
      <c r="HJ236">
        <v>30.0002</v>
      </c>
      <c r="HK236">
        <v>31.805099999999999</v>
      </c>
      <c r="HL236">
        <v>31.814699999999998</v>
      </c>
      <c r="HM236">
        <v>75.085300000000004</v>
      </c>
      <c r="HN236">
        <v>18.8353</v>
      </c>
      <c r="HO236">
        <v>100</v>
      </c>
      <c r="HP236">
        <v>31</v>
      </c>
      <c r="HQ236">
        <v>1475.25</v>
      </c>
      <c r="HR236">
        <v>30.9131</v>
      </c>
      <c r="HS236">
        <v>99.081999999999994</v>
      </c>
      <c r="HT236">
        <v>97.769800000000004</v>
      </c>
    </row>
    <row r="237" spans="1:228" x14ac:dyDescent="0.2">
      <c r="A237">
        <v>222</v>
      </c>
      <c r="B237">
        <v>1678120437.5999999</v>
      </c>
      <c r="C237">
        <v>882.5</v>
      </c>
      <c r="D237" t="s">
        <v>803</v>
      </c>
      <c r="E237" t="s">
        <v>804</v>
      </c>
      <c r="F237">
        <v>4</v>
      </c>
      <c r="G237">
        <v>1678120435.2874999</v>
      </c>
      <c r="H237">
        <f t="shared" si="102"/>
        <v>2.2324539143932661E-3</v>
      </c>
      <c r="I237">
        <f t="shared" si="103"/>
        <v>2.232453914393266</v>
      </c>
      <c r="J237">
        <f t="shared" si="104"/>
        <v>15.147584488910994</v>
      </c>
      <c r="K237">
        <f t="shared" si="105"/>
        <v>1441.2962500000001</v>
      </c>
      <c r="L237">
        <f t="shared" si="106"/>
        <v>1255.7263868232778</v>
      </c>
      <c r="M237">
        <f t="shared" si="107"/>
        <v>127.29443493399171</v>
      </c>
      <c r="N237">
        <f t="shared" si="108"/>
        <v>146.10586640643032</v>
      </c>
      <c r="O237">
        <f t="shared" si="109"/>
        <v>0.16088538331227459</v>
      </c>
      <c r="P237">
        <f t="shared" si="110"/>
        <v>2.7644878393086296</v>
      </c>
      <c r="Q237">
        <f t="shared" si="111"/>
        <v>0.1558588957209574</v>
      </c>
      <c r="R237">
        <f t="shared" si="112"/>
        <v>9.7850338139282692E-2</v>
      </c>
      <c r="S237">
        <f t="shared" si="113"/>
        <v>226.11947961079528</v>
      </c>
      <c r="T237">
        <f t="shared" si="114"/>
        <v>32.761783203158139</v>
      </c>
      <c r="U237">
        <f t="shared" si="115"/>
        <v>31.870262499999999</v>
      </c>
      <c r="V237">
        <f t="shared" si="116"/>
        <v>4.740130634300602</v>
      </c>
      <c r="W237">
        <f t="shared" si="117"/>
        <v>70.191751501986317</v>
      </c>
      <c r="X237">
        <f t="shared" si="118"/>
        <v>3.3460464322377517</v>
      </c>
      <c r="Y237">
        <f t="shared" si="119"/>
        <v>4.7670080324795192</v>
      </c>
      <c r="Z237">
        <f t="shared" si="120"/>
        <v>1.3940842020628503</v>
      </c>
      <c r="AA237">
        <f t="shared" si="121"/>
        <v>-98.451217624743038</v>
      </c>
      <c r="AB237">
        <f t="shared" si="122"/>
        <v>14.879687990666792</v>
      </c>
      <c r="AC237">
        <f t="shared" si="123"/>
        <v>1.2196883286116147</v>
      </c>
      <c r="AD237">
        <f t="shared" si="124"/>
        <v>143.76763830533065</v>
      </c>
      <c r="AE237">
        <f t="shared" si="125"/>
        <v>25.873352825363543</v>
      </c>
      <c r="AF237">
        <f t="shared" si="126"/>
        <v>2.2991568463334375</v>
      </c>
      <c r="AG237">
        <f t="shared" si="127"/>
        <v>15.147584488910994</v>
      </c>
      <c r="AH237">
        <v>1514.40023489992</v>
      </c>
      <c r="AI237">
        <v>1493.597515151514</v>
      </c>
      <c r="AJ237">
        <v>1.714704852033222</v>
      </c>
      <c r="AK237">
        <v>60.517425008819501</v>
      </c>
      <c r="AL237">
        <f t="shared" si="128"/>
        <v>2.232453914393266</v>
      </c>
      <c r="AM237">
        <v>30.955607468299231</v>
      </c>
      <c r="AN237">
        <v>32.995898181818163</v>
      </c>
      <c r="AO237">
        <v>-7.647314581537972E-3</v>
      </c>
      <c r="AP237">
        <v>101.17215150411209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47410.748010993811</v>
      </c>
      <c r="AV237">
        <f t="shared" si="132"/>
        <v>1200.0150000000001</v>
      </c>
      <c r="AW237">
        <f t="shared" si="133"/>
        <v>1025.9385510936763</v>
      </c>
      <c r="AX237">
        <f t="shared" si="134"/>
        <v>0.85493810585174035</v>
      </c>
      <c r="AY237">
        <f t="shared" si="135"/>
        <v>0.18843054429385905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1678120435.2874999</v>
      </c>
      <c r="BF237">
        <v>1441.2962500000001</v>
      </c>
      <c r="BG237">
        <v>1468.23875</v>
      </c>
      <c r="BH237">
        <v>33.007874999999999</v>
      </c>
      <c r="BI237">
        <v>30.9555875</v>
      </c>
      <c r="BJ237">
        <v>1449.4749999999999</v>
      </c>
      <c r="BK237">
        <v>32.753100000000003</v>
      </c>
      <c r="BL237">
        <v>649.98687500000005</v>
      </c>
      <c r="BM237">
        <v>101.271125</v>
      </c>
      <c r="BN237">
        <v>0.1000305875</v>
      </c>
      <c r="BO237">
        <v>31.970099999999999</v>
      </c>
      <c r="BP237">
        <v>31.870262499999999</v>
      </c>
      <c r="BQ237">
        <v>999.9</v>
      </c>
      <c r="BR237">
        <v>0</v>
      </c>
      <c r="BS237">
        <v>0</v>
      </c>
      <c r="BT237">
        <v>8973.3587500000012</v>
      </c>
      <c r="BU237">
        <v>0</v>
      </c>
      <c r="BV237">
        <v>140.73162500000001</v>
      </c>
      <c r="BW237">
        <v>-26.942775000000001</v>
      </c>
      <c r="BX237">
        <v>1490.4925000000001</v>
      </c>
      <c r="BY237">
        <v>1515.14</v>
      </c>
      <c r="BZ237">
        <v>2.0522912500000001</v>
      </c>
      <c r="CA237">
        <v>1468.23875</v>
      </c>
      <c r="CB237">
        <v>30.9555875</v>
      </c>
      <c r="CC237">
        <v>3.34274125</v>
      </c>
      <c r="CD237">
        <v>3.1349037499999999</v>
      </c>
      <c r="CE237">
        <v>25.8415</v>
      </c>
      <c r="CF237">
        <v>24.762362499999998</v>
      </c>
      <c r="CG237">
        <v>1200.0150000000001</v>
      </c>
      <c r="CH237">
        <v>0.49998037499999998</v>
      </c>
      <c r="CI237">
        <v>0.50001962499999997</v>
      </c>
      <c r="CJ237">
        <v>0</v>
      </c>
      <c r="CK237">
        <v>1343.4024999999999</v>
      </c>
      <c r="CL237">
        <v>4.9990899999999998</v>
      </c>
      <c r="CM237">
        <v>14438.8375</v>
      </c>
      <c r="CN237">
        <v>9557.9037500000013</v>
      </c>
      <c r="CO237">
        <v>41.186999999999998</v>
      </c>
      <c r="CP237">
        <v>42.75</v>
      </c>
      <c r="CQ237">
        <v>42</v>
      </c>
      <c r="CR237">
        <v>41.875</v>
      </c>
      <c r="CS237">
        <v>42.5</v>
      </c>
      <c r="CT237">
        <v>597.48374999999999</v>
      </c>
      <c r="CU237">
        <v>597.53125</v>
      </c>
      <c r="CV237">
        <v>0</v>
      </c>
      <c r="CW237">
        <v>1678120479.4000001</v>
      </c>
      <c r="CX237">
        <v>0</v>
      </c>
      <c r="CY237">
        <v>1678116306.0999999</v>
      </c>
      <c r="CZ237" t="s">
        <v>356</v>
      </c>
      <c r="DA237">
        <v>1678116302.5999999</v>
      </c>
      <c r="DB237">
        <v>1678116306.0999999</v>
      </c>
      <c r="DC237">
        <v>12</v>
      </c>
      <c r="DD237">
        <v>3.5000000000000003E-2</v>
      </c>
      <c r="DE237">
        <v>0.05</v>
      </c>
      <c r="DF237">
        <v>-6.1040000000000001</v>
      </c>
      <c r="DG237">
        <v>0.249</v>
      </c>
      <c r="DH237">
        <v>413</v>
      </c>
      <c r="DI237">
        <v>32</v>
      </c>
      <c r="DJ237">
        <v>0.5</v>
      </c>
      <c r="DK237">
        <v>0.15</v>
      </c>
      <c r="DL237">
        <v>-27.084607500000001</v>
      </c>
      <c r="DM237">
        <v>0.60981726078808762</v>
      </c>
      <c r="DN237">
        <v>9.7161822202704556E-2</v>
      </c>
      <c r="DO237">
        <v>0</v>
      </c>
      <c r="DP237">
        <v>2.0087867500000001</v>
      </c>
      <c r="DQ237">
        <v>0.66961024390243429</v>
      </c>
      <c r="DR237">
        <v>7.2596521934163619E-2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3.2979799999999999</v>
      </c>
      <c r="EB237">
        <v>2.6251899999999999</v>
      </c>
      <c r="EC237">
        <v>0.23600699999999999</v>
      </c>
      <c r="ED237">
        <v>0.236235</v>
      </c>
      <c r="EE237">
        <v>0.13680500000000001</v>
      </c>
      <c r="EF237">
        <v>0.12986800000000001</v>
      </c>
      <c r="EG237">
        <v>23082.7</v>
      </c>
      <c r="EH237">
        <v>23412</v>
      </c>
      <c r="EI237">
        <v>28112.2</v>
      </c>
      <c r="EJ237">
        <v>29504.400000000001</v>
      </c>
      <c r="EK237">
        <v>33417.300000000003</v>
      </c>
      <c r="EL237">
        <v>35638.5</v>
      </c>
      <c r="EM237">
        <v>39697.5</v>
      </c>
      <c r="EN237">
        <v>42155</v>
      </c>
      <c r="EO237">
        <v>2.24735</v>
      </c>
      <c r="EP237">
        <v>2.2214700000000001</v>
      </c>
      <c r="EQ237">
        <v>0.130825</v>
      </c>
      <c r="ER237">
        <v>0</v>
      </c>
      <c r="ES237">
        <v>29.7422</v>
      </c>
      <c r="ET237">
        <v>999.9</v>
      </c>
      <c r="EU237">
        <v>74.3</v>
      </c>
      <c r="EV237">
        <v>32.6</v>
      </c>
      <c r="EW237">
        <v>36.241300000000003</v>
      </c>
      <c r="EX237">
        <v>56.847200000000001</v>
      </c>
      <c r="EY237">
        <v>-4.3309300000000004</v>
      </c>
      <c r="EZ237">
        <v>2</v>
      </c>
      <c r="FA237">
        <v>0.348854</v>
      </c>
      <c r="FB237">
        <v>-0.44042999999999999</v>
      </c>
      <c r="FC237">
        <v>20.2746</v>
      </c>
      <c r="FD237">
        <v>5.2201399999999998</v>
      </c>
      <c r="FE237">
        <v>12.0044</v>
      </c>
      <c r="FF237">
        <v>4.9871999999999996</v>
      </c>
      <c r="FG237">
        <v>3.2846000000000002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1.8622000000000001</v>
      </c>
      <c r="FN237">
        <v>1.8643099999999999</v>
      </c>
      <c r="FO237">
        <v>1.8603499999999999</v>
      </c>
      <c r="FP237">
        <v>1.8610599999999999</v>
      </c>
      <c r="FQ237">
        <v>1.8602000000000001</v>
      </c>
      <c r="FR237">
        <v>1.86191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-8.18</v>
      </c>
      <c r="GH237">
        <v>0.25469999999999998</v>
      </c>
      <c r="GI237">
        <v>-4.4273770621571362</v>
      </c>
      <c r="GJ237">
        <v>-4.6782648166075668E-3</v>
      </c>
      <c r="GK237">
        <v>2.0645039605938809E-6</v>
      </c>
      <c r="GL237">
        <v>-4.2957140779123221E-10</v>
      </c>
      <c r="GM237">
        <v>-7.2769555290842433E-2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68.900000000000006</v>
      </c>
      <c r="GV237">
        <v>68.900000000000006</v>
      </c>
      <c r="GW237">
        <v>3.76831</v>
      </c>
      <c r="GX237">
        <v>2.5</v>
      </c>
      <c r="GY237">
        <v>2.04834</v>
      </c>
      <c r="GZ237">
        <v>2.6208499999999999</v>
      </c>
      <c r="HA237">
        <v>2.1972700000000001</v>
      </c>
      <c r="HB237">
        <v>2.3046899999999999</v>
      </c>
      <c r="HC237">
        <v>37.505899999999997</v>
      </c>
      <c r="HD237">
        <v>14.657400000000001</v>
      </c>
      <c r="HE237">
        <v>18</v>
      </c>
      <c r="HF237">
        <v>709.54200000000003</v>
      </c>
      <c r="HG237">
        <v>767.46799999999996</v>
      </c>
      <c r="HH237">
        <v>30.9998</v>
      </c>
      <c r="HI237">
        <v>31.8553</v>
      </c>
      <c r="HJ237">
        <v>30</v>
      </c>
      <c r="HK237">
        <v>31.805099999999999</v>
      </c>
      <c r="HL237">
        <v>31.8154</v>
      </c>
      <c r="HM237">
        <v>75.3523</v>
      </c>
      <c r="HN237">
        <v>18.8353</v>
      </c>
      <c r="HO237">
        <v>100</v>
      </c>
      <c r="HP237">
        <v>31</v>
      </c>
      <c r="HQ237">
        <v>1481.93</v>
      </c>
      <c r="HR237">
        <v>30.913</v>
      </c>
      <c r="HS237">
        <v>99.082899999999995</v>
      </c>
      <c r="HT237">
        <v>97.770099999999999</v>
      </c>
    </row>
    <row r="238" spans="1:228" x14ac:dyDescent="0.2">
      <c r="A238">
        <v>223</v>
      </c>
      <c r="B238">
        <v>1678120441.5999999</v>
      </c>
      <c r="C238">
        <v>886.5</v>
      </c>
      <c r="D238" t="s">
        <v>805</v>
      </c>
      <c r="E238" t="s">
        <v>806</v>
      </c>
      <c r="F238">
        <v>4</v>
      </c>
      <c r="G238">
        <v>1678120439.5999999</v>
      </c>
      <c r="H238">
        <f t="shared" si="102"/>
        <v>2.2419853133502179E-3</v>
      </c>
      <c r="I238">
        <f t="shared" si="103"/>
        <v>2.2419853133502179</v>
      </c>
      <c r="J238">
        <f t="shared" si="104"/>
        <v>15.013675933198794</v>
      </c>
      <c r="K238">
        <f t="shared" si="105"/>
        <v>1448.51</v>
      </c>
      <c r="L238">
        <f t="shared" si="106"/>
        <v>1264.4915698883192</v>
      </c>
      <c r="M238">
        <f t="shared" si="107"/>
        <v>128.18157209257507</v>
      </c>
      <c r="N238">
        <f t="shared" si="108"/>
        <v>146.83552932520902</v>
      </c>
      <c r="O238">
        <f t="shared" si="109"/>
        <v>0.16131768287485962</v>
      </c>
      <c r="P238">
        <f t="shared" si="110"/>
        <v>2.7735324799759278</v>
      </c>
      <c r="Q238">
        <f t="shared" si="111"/>
        <v>0.15628052774437154</v>
      </c>
      <c r="R238">
        <f t="shared" si="112"/>
        <v>9.8114796217064204E-2</v>
      </c>
      <c r="S238">
        <f t="shared" si="113"/>
        <v>226.1158320490766</v>
      </c>
      <c r="T238">
        <f t="shared" si="114"/>
        <v>32.752477856708381</v>
      </c>
      <c r="U238">
        <f t="shared" si="115"/>
        <v>31.868971428571431</v>
      </c>
      <c r="V238">
        <f t="shared" si="116"/>
        <v>4.7397839289910744</v>
      </c>
      <c r="W238">
        <f t="shared" si="117"/>
        <v>70.155833573026541</v>
      </c>
      <c r="X238">
        <f t="shared" si="118"/>
        <v>3.3435201773150252</v>
      </c>
      <c r="Y238">
        <f t="shared" si="119"/>
        <v>4.7658476950953643</v>
      </c>
      <c r="Z238">
        <f t="shared" si="120"/>
        <v>1.3962637516760492</v>
      </c>
      <c r="AA238">
        <f t="shared" si="121"/>
        <v>-98.871552318744605</v>
      </c>
      <c r="AB238">
        <f t="shared" si="122"/>
        <v>14.478455111197205</v>
      </c>
      <c r="AC238">
        <f t="shared" si="123"/>
        <v>1.1828965069884554</v>
      </c>
      <c r="AD238">
        <f t="shared" si="124"/>
        <v>142.90563134851766</v>
      </c>
      <c r="AE238">
        <f t="shared" si="125"/>
        <v>25.85693192852063</v>
      </c>
      <c r="AF238">
        <f t="shared" si="126"/>
        <v>2.2746126808490894</v>
      </c>
      <c r="AG238">
        <f t="shared" si="127"/>
        <v>15.013675933198794</v>
      </c>
      <c r="AH238">
        <v>1521.23003480803</v>
      </c>
      <c r="AI238">
        <v>1500.5004242424241</v>
      </c>
      <c r="AJ238">
        <v>1.7293179620805781</v>
      </c>
      <c r="AK238">
        <v>60.517425008819501</v>
      </c>
      <c r="AL238">
        <f t="shared" si="128"/>
        <v>2.2419853133502179</v>
      </c>
      <c r="AM238">
        <v>30.95273135111022</v>
      </c>
      <c r="AN238">
        <v>32.977992727272706</v>
      </c>
      <c r="AO238">
        <v>-3.8514161403912089E-3</v>
      </c>
      <c r="AP238">
        <v>101.17215150411209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47661.22538242297</v>
      </c>
      <c r="AV238">
        <f t="shared" si="132"/>
        <v>1199.992857142857</v>
      </c>
      <c r="AW238">
        <f t="shared" si="133"/>
        <v>1025.9198922534074</v>
      </c>
      <c r="AX238">
        <f t="shared" si="134"/>
        <v>0.85493833246315187</v>
      </c>
      <c r="AY238">
        <f t="shared" si="135"/>
        <v>0.18843098165388322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1678120439.5999999</v>
      </c>
      <c r="BF238">
        <v>1448.51</v>
      </c>
      <c r="BG238">
        <v>1475.42</v>
      </c>
      <c r="BH238">
        <v>32.983314285714293</v>
      </c>
      <c r="BI238">
        <v>30.952871428571431</v>
      </c>
      <c r="BJ238">
        <v>1456.6985714285711</v>
      </c>
      <c r="BK238">
        <v>32.728728571428569</v>
      </c>
      <c r="BL238">
        <v>649.98285714285703</v>
      </c>
      <c r="BM238">
        <v>101.2704285714286</v>
      </c>
      <c r="BN238">
        <v>9.9620185714285728E-2</v>
      </c>
      <c r="BO238">
        <v>31.965800000000002</v>
      </c>
      <c r="BP238">
        <v>31.868971428571431</v>
      </c>
      <c r="BQ238">
        <v>999.89999999999986</v>
      </c>
      <c r="BR238">
        <v>0</v>
      </c>
      <c r="BS238">
        <v>0</v>
      </c>
      <c r="BT238">
        <v>9021.4285714285706</v>
      </c>
      <c r="BU238">
        <v>0</v>
      </c>
      <c r="BV238">
        <v>140.53957142857141</v>
      </c>
      <c r="BW238">
        <v>-26.912671428571429</v>
      </c>
      <c r="BX238">
        <v>1497.9171428571431</v>
      </c>
      <c r="BY238">
        <v>1522.55</v>
      </c>
      <c r="BZ238">
        <v>2.0304542857142862</v>
      </c>
      <c r="CA238">
        <v>1475.42</v>
      </c>
      <c r="CB238">
        <v>30.952871428571431</v>
      </c>
      <c r="CC238">
        <v>3.3402271428571431</v>
      </c>
      <c r="CD238">
        <v>3.1345999999999998</v>
      </c>
      <c r="CE238">
        <v>25.828800000000001</v>
      </c>
      <c r="CF238">
        <v>24.760728571428579</v>
      </c>
      <c r="CG238">
        <v>1199.992857142857</v>
      </c>
      <c r="CH238">
        <v>0.49997228571428581</v>
      </c>
      <c r="CI238">
        <v>0.50002771428571413</v>
      </c>
      <c r="CJ238">
        <v>0</v>
      </c>
      <c r="CK238">
        <v>1343.0728571428569</v>
      </c>
      <c r="CL238">
        <v>4.9990899999999998</v>
      </c>
      <c r="CM238">
        <v>14431.71428571429</v>
      </c>
      <c r="CN238">
        <v>9557.69</v>
      </c>
      <c r="CO238">
        <v>41.186999999999998</v>
      </c>
      <c r="CP238">
        <v>42.75</v>
      </c>
      <c r="CQ238">
        <v>42</v>
      </c>
      <c r="CR238">
        <v>41.875</v>
      </c>
      <c r="CS238">
        <v>42.5</v>
      </c>
      <c r="CT238">
        <v>597.46428571428567</v>
      </c>
      <c r="CU238">
        <v>597.53</v>
      </c>
      <c r="CV238">
        <v>0</v>
      </c>
      <c r="CW238">
        <v>1678120483.5999999</v>
      </c>
      <c r="CX238">
        <v>0</v>
      </c>
      <c r="CY238">
        <v>1678116306.0999999</v>
      </c>
      <c r="CZ238" t="s">
        <v>356</v>
      </c>
      <c r="DA238">
        <v>1678116302.5999999</v>
      </c>
      <c r="DB238">
        <v>1678116306.0999999</v>
      </c>
      <c r="DC238">
        <v>12</v>
      </c>
      <c r="DD238">
        <v>3.5000000000000003E-2</v>
      </c>
      <c r="DE238">
        <v>0.05</v>
      </c>
      <c r="DF238">
        <v>-6.1040000000000001</v>
      </c>
      <c r="DG238">
        <v>0.249</v>
      </c>
      <c r="DH238">
        <v>413</v>
      </c>
      <c r="DI238">
        <v>32</v>
      </c>
      <c r="DJ238">
        <v>0.5</v>
      </c>
      <c r="DK238">
        <v>0.15</v>
      </c>
      <c r="DL238">
        <v>-27.043927499999999</v>
      </c>
      <c r="DM238">
        <v>1.003615384615413</v>
      </c>
      <c r="DN238">
        <v>0.1181789701839966</v>
      </c>
      <c r="DO238">
        <v>0</v>
      </c>
      <c r="DP238">
        <v>2.0353202499999998</v>
      </c>
      <c r="DQ238">
        <v>0.28574667917448671</v>
      </c>
      <c r="DR238">
        <v>4.9754112467589033E-2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3.2978299999999998</v>
      </c>
      <c r="EB238">
        <v>2.62514</v>
      </c>
      <c r="EC238">
        <v>0.23666300000000001</v>
      </c>
      <c r="ED238">
        <v>0.23688400000000001</v>
      </c>
      <c r="EE238">
        <v>0.13675300000000001</v>
      </c>
      <c r="EF238">
        <v>0.12986500000000001</v>
      </c>
      <c r="EG238">
        <v>23063.200000000001</v>
      </c>
      <c r="EH238">
        <v>23392</v>
      </c>
      <c r="EI238">
        <v>28112.7</v>
      </c>
      <c r="EJ238">
        <v>29504.400000000001</v>
      </c>
      <c r="EK238">
        <v>33419.599999999999</v>
      </c>
      <c r="EL238">
        <v>35638.5</v>
      </c>
      <c r="EM238">
        <v>39697.9</v>
      </c>
      <c r="EN238">
        <v>42154.8</v>
      </c>
      <c r="EO238">
        <v>2.2469999999999999</v>
      </c>
      <c r="EP238">
        <v>2.2216499999999999</v>
      </c>
      <c r="EQ238">
        <v>0.13107099999999999</v>
      </c>
      <c r="ER238">
        <v>0</v>
      </c>
      <c r="ES238">
        <v>29.739000000000001</v>
      </c>
      <c r="ET238">
        <v>999.9</v>
      </c>
      <c r="EU238">
        <v>74.3</v>
      </c>
      <c r="EV238">
        <v>32.6</v>
      </c>
      <c r="EW238">
        <v>36.242600000000003</v>
      </c>
      <c r="EX238">
        <v>56.547199999999997</v>
      </c>
      <c r="EY238">
        <v>-4.2427900000000003</v>
      </c>
      <c r="EZ238">
        <v>2</v>
      </c>
      <c r="FA238">
        <v>0.348468</v>
      </c>
      <c r="FB238">
        <v>-0.44133699999999998</v>
      </c>
      <c r="FC238">
        <v>20.274699999999999</v>
      </c>
      <c r="FD238">
        <v>5.2192400000000001</v>
      </c>
      <c r="FE238">
        <v>12.004</v>
      </c>
      <c r="FF238">
        <v>4.9870999999999999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1.86429</v>
      </c>
      <c r="FO238">
        <v>1.8603499999999999</v>
      </c>
      <c r="FP238">
        <v>1.8610899999999999</v>
      </c>
      <c r="FQ238">
        <v>1.8602000000000001</v>
      </c>
      <c r="FR238">
        <v>1.8619000000000001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-8.19</v>
      </c>
      <c r="GH238">
        <v>0.2545</v>
      </c>
      <c r="GI238">
        <v>-4.4273770621571362</v>
      </c>
      <c r="GJ238">
        <v>-4.6782648166075668E-3</v>
      </c>
      <c r="GK238">
        <v>2.0645039605938809E-6</v>
      </c>
      <c r="GL238">
        <v>-4.2957140779123221E-10</v>
      </c>
      <c r="GM238">
        <v>-7.2769555290842433E-2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69</v>
      </c>
      <c r="GV238">
        <v>68.900000000000006</v>
      </c>
      <c r="GW238">
        <v>3.7805200000000001</v>
      </c>
      <c r="GX238">
        <v>2.49512</v>
      </c>
      <c r="GY238">
        <v>2.04834</v>
      </c>
      <c r="GZ238">
        <v>2.6220699999999999</v>
      </c>
      <c r="HA238">
        <v>2.1972700000000001</v>
      </c>
      <c r="HB238">
        <v>2.32666</v>
      </c>
      <c r="HC238">
        <v>37.505899999999997</v>
      </c>
      <c r="HD238">
        <v>14.674899999999999</v>
      </c>
      <c r="HE238">
        <v>18</v>
      </c>
      <c r="HF238">
        <v>709.25800000000004</v>
      </c>
      <c r="HG238">
        <v>767.63900000000001</v>
      </c>
      <c r="HH238">
        <v>30.9998</v>
      </c>
      <c r="HI238">
        <v>31.8553</v>
      </c>
      <c r="HJ238">
        <v>30.0001</v>
      </c>
      <c r="HK238">
        <v>31.805900000000001</v>
      </c>
      <c r="HL238">
        <v>31.8154</v>
      </c>
      <c r="HM238">
        <v>75.615399999999994</v>
      </c>
      <c r="HN238">
        <v>18.8353</v>
      </c>
      <c r="HO238">
        <v>100</v>
      </c>
      <c r="HP238">
        <v>31</v>
      </c>
      <c r="HQ238">
        <v>1488.61</v>
      </c>
      <c r="HR238">
        <v>30.921900000000001</v>
      </c>
      <c r="HS238">
        <v>99.084199999999996</v>
      </c>
      <c r="HT238">
        <v>97.769800000000004</v>
      </c>
    </row>
    <row r="239" spans="1:228" x14ac:dyDescent="0.2">
      <c r="A239">
        <v>224</v>
      </c>
      <c r="B239">
        <v>1678120445.5999999</v>
      </c>
      <c r="C239">
        <v>890.5</v>
      </c>
      <c r="D239" t="s">
        <v>807</v>
      </c>
      <c r="E239" t="s">
        <v>808</v>
      </c>
      <c r="F239">
        <v>4</v>
      </c>
      <c r="G239">
        <v>1678120443.2874999</v>
      </c>
      <c r="H239">
        <f t="shared" si="102"/>
        <v>2.2466865200307016E-3</v>
      </c>
      <c r="I239">
        <f t="shared" si="103"/>
        <v>2.2466865200307016</v>
      </c>
      <c r="J239">
        <f t="shared" si="104"/>
        <v>15.133480272279668</v>
      </c>
      <c r="K239">
        <f t="shared" si="105"/>
        <v>1454.66</v>
      </c>
      <c r="L239">
        <f t="shared" si="106"/>
        <v>1269.4183088874836</v>
      </c>
      <c r="M239">
        <f t="shared" si="107"/>
        <v>128.68127998361973</v>
      </c>
      <c r="N239">
        <f t="shared" si="108"/>
        <v>147.45928070394947</v>
      </c>
      <c r="O239">
        <f t="shared" si="109"/>
        <v>0.16149723047374945</v>
      </c>
      <c r="P239">
        <f t="shared" si="110"/>
        <v>2.7674033399644222</v>
      </c>
      <c r="Q239">
        <f t="shared" si="111"/>
        <v>0.1564382416429963</v>
      </c>
      <c r="R239">
        <f t="shared" si="112"/>
        <v>9.821522990346504E-2</v>
      </c>
      <c r="S239">
        <f t="shared" si="113"/>
        <v>226.11716094787147</v>
      </c>
      <c r="T239">
        <f t="shared" si="114"/>
        <v>32.753086925842702</v>
      </c>
      <c r="U239">
        <f t="shared" si="115"/>
        <v>31.869274999999998</v>
      </c>
      <c r="V239">
        <f t="shared" si="116"/>
        <v>4.739865448309482</v>
      </c>
      <c r="W239">
        <f t="shared" si="117"/>
        <v>70.124343650415796</v>
      </c>
      <c r="X239">
        <f t="shared" si="118"/>
        <v>3.3420714480115468</v>
      </c>
      <c r="Y239">
        <f t="shared" si="119"/>
        <v>4.7659218953584173</v>
      </c>
      <c r="Z239">
        <f t="shared" si="120"/>
        <v>1.3977940002979352</v>
      </c>
      <c r="AA239">
        <f t="shared" si="121"/>
        <v>-99.078875533353937</v>
      </c>
      <c r="AB239">
        <f t="shared" si="122"/>
        <v>14.442196890051139</v>
      </c>
      <c r="AC239">
        <f t="shared" si="123"/>
        <v>1.182550832761144</v>
      </c>
      <c r="AD239">
        <f t="shared" si="124"/>
        <v>142.66303313732982</v>
      </c>
      <c r="AE239">
        <f t="shared" si="125"/>
        <v>25.914573732427467</v>
      </c>
      <c r="AF239">
        <f t="shared" si="126"/>
        <v>2.2603660852375653</v>
      </c>
      <c r="AG239">
        <f t="shared" si="127"/>
        <v>15.133480272279668</v>
      </c>
      <c r="AH239">
        <v>1528.207437731958</v>
      </c>
      <c r="AI239">
        <v>1507.3825454545461</v>
      </c>
      <c r="AJ239">
        <v>1.724416115538485</v>
      </c>
      <c r="AK239">
        <v>60.517425008819501</v>
      </c>
      <c r="AL239">
        <f t="shared" si="128"/>
        <v>2.2466865200307016</v>
      </c>
      <c r="AM239">
        <v>30.95146888627049</v>
      </c>
      <c r="AN239">
        <v>32.9639296969697</v>
      </c>
      <c r="AO239">
        <v>-1.1203177183697201E-3</v>
      </c>
      <c r="AP239">
        <v>101.17215150411209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47491.846830472226</v>
      </c>
      <c r="AV239">
        <f t="shared" si="132"/>
        <v>1200.0074999999999</v>
      </c>
      <c r="AW239">
        <f t="shared" si="133"/>
        <v>1025.9316699211768</v>
      </c>
      <c r="AX239">
        <f t="shared" si="134"/>
        <v>0.85493771490692927</v>
      </c>
      <c r="AY239">
        <f t="shared" si="135"/>
        <v>0.1884297897703735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1678120443.2874999</v>
      </c>
      <c r="BF239">
        <v>1454.66</v>
      </c>
      <c r="BG239">
        <v>1481.61625</v>
      </c>
      <c r="BH239">
        <v>32.968950000000007</v>
      </c>
      <c r="BI239">
        <v>30.951250000000002</v>
      </c>
      <c r="BJ239">
        <v>1462.8587500000001</v>
      </c>
      <c r="BK239">
        <v>32.714487499999997</v>
      </c>
      <c r="BL239">
        <v>650.00075000000004</v>
      </c>
      <c r="BM239">
        <v>101.27012499999999</v>
      </c>
      <c r="BN239">
        <v>0.100147575</v>
      </c>
      <c r="BO239">
        <v>31.966075</v>
      </c>
      <c r="BP239">
        <v>31.869274999999998</v>
      </c>
      <c r="BQ239">
        <v>999.9</v>
      </c>
      <c r="BR239">
        <v>0</v>
      </c>
      <c r="BS239">
        <v>0</v>
      </c>
      <c r="BT239">
        <v>8988.90625</v>
      </c>
      <c r="BU239">
        <v>0</v>
      </c>
      <c r="BV239">
        <v>141.29612499999999</v>
      </c>
      <c r="BW239">
        <v>-26.956462500000001</v>
      </c>
      <c r="BX239">
        <v>1504.2525000000001</v>
      </c>
      <c r="BY239">
        <v>1528.94</v>
      </c>
      <c r="BZ239">
        <v>2.0176987500000001</v>
      </c>
      <c r="CA239">
        <v>1481.61625</v>
      </c>
      <c r="CB239">
        <v>30.951250000000002</v>
      </c>
      <c r="CC239">
        <v>3.3387662499999999</v>
      </c>
      <c r="CD239">
        <v>3.13443125</v>
      </c>
      <c r="CE239">
        <v>25.821425000000001</v>
      </c>
      <c r="CF239">
        <v>24.759824999999999</v>
      </c>
      <c r="CG239">
        <v>1200.0074999999999</v>
      </c>
      <c r="CH239">
        <v>0.49999237499999999</v>
      </c>
      <c r="CI239">
        <v>0.50000762499999996</v>
      </c>
      <c r="CJ239">
        <v>0</v>
      </c>
      <c r="CK239">
        <v>1342.645</v>
      </c>
      <c r="CL239">
        <v>4.9990899999999998</v>
      </c>
      <c r="CM239">
        <v>14427.6</v>
      </c>
      <c r="CN239">
        <v>9557.8912500000006</v>
      </c>
      <c r="CO239">
        <v>41.194875000000003</v>
      </c>
      <c r="CP239">
        <v>42.75</v>
      </c>
      <c r="CQ239">
        <v>42</v>
      </c>
      <c r="CR239">
        <v>41.875</v>
      </c>
      <c r="CS239">
        <v>42.5</v>
      </c>
      <c r="CT239">
        <v>597.49624999999992</v>
      </c>
      <c r="CU239">
        <v>597.51250000000005</v>
      </c>
      <c r="CV239">
        <v>0</v>
      </c>
      <c r="CW239">
        <v>1678120487.2</v>
      </c>
      <c r="CX239">
        <v>0</v>
      </c>
      <c r="CY239">
        <v>1678116306.0999999</v>
      </c>
      <c r="CZ239" t="s">
        <v>356</v>
      </c>
      <c r="DA239">
        <v>1678116302.5999999</v>
      </c>
      <c r="DB239">
        <v>1678116306.0999999</v>
      </c>
      <c r="DC239">
        <v>12</v>
      </c>
      <c r="DD239">
        <v>3.5000000000000003E-2</v>
      </c>
      <c r="DE239">
        <v>0.05</v>
      </c>
      <c r="DF239">
        <v>-6.1040000000000001</v>
      </c>
      <c r="DG239">
        <v>0.249</v>
      </c>
      <c r="DH239">
        <v>413</v>
      </c>
      <c r="DI239">
        <v>32</v>
      </c>
      <c r="DJ239">
        <v>0.5</v>
      </c>
      <c r="DK239">
        <v>0.15</v>
      </c>
      <c r="DL239">
        <v>-27.002765</v>
      </c>
      <c r="DM239">
        <v>0.70447429643527992</v>
      </c>
      <c r="DN239">
        <v>8.9752530744263523E-2</v>
      </c>
      <c r="DO239">
        <v>0</v>
      </c>
      <c r="DP239">
        <v>2.0487872500000002</v>
      </c>
      <c r="DQ239">
        <v>-0.125739174484059</v>
      </c>
      <c r="DR239">
        <v>2.9439111398571451E-2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3.29792</v>
      </c>
      <c r="EB239">
        <v>2.6254499999999998</v>
      </c>
      <c r="EC239">
        <v>0.237315</v>
      </c>
      <c r="ED239">
        <v>0.23751700000000001</v>
      </c>
      <c r="EE239">
        <v>0.13672200000000001</v>
      </c>
      <c r="EF239">
        <v>0.12986</v>
      </c>
      <c r="EG239">
        <v>23043.4</v>
      </c>
      <c r="EH239">
        <v>23372.5</v>
      </c>
      <c r="EI239">
        <v>28112.6</v>
      </c>
      <c r="EJ239">
        <v>29504.3</v>
      </c>
      <c r="EK239">
        <v>33420.800000000003</v>
      </c>
      <c r="EL239">
        <v>35638.800000000003</v>
      </c>
      <c r="EM239">
        <v>39697.800000000003</v>
      </c>
      <c r="EN239">
        <v>42154.9</v>
      </c>
      <c r="EO239">
        <v>2.2472500000000002</v>
      </c>
      <c r="EP239">
        <v>2.2216200000000002</v>
      </c>
      <c r="EQ239">
        <v>0.13134599999999999</v>
      </c>
      <c r="ER239">
        <v>0</v>
      </c>
      <c r="ES239">
        <v>29.734500000000001</v>
      </c>
      <c r="ET239">
        <v>999.9</v>
      </c>
      <c r="EU239">
        <v>74.3</v>
      </c>
      <c r="EV239">
        <v>32.6</v>
      </c>
      <c r="EW239">
        <v>36.239600000000003</v>
      </c>
      <c r="EX239">
        <v>56.967199999999998</v>
      </c>
      <c r="EY239">
        <v>-4.3109000000000002</v>
      </c>
      <c r="EZ239">
        <v>2</v>
      </c>
      <c r="FA239">
        <v>0.348935</v>
      </c>
      <c r="FB239">
        <v>-0.44288899999999998</v>
      </c>
      <c r="FC239">
        <v>20.2746</v>
      </c>
      <c r="FD239">
        <v>5.2192400000000001</v>
      </c>
      <c r="FE239">
        <v>12.0046</v>
      </c>
      <c r="FF239">
        <v>4.9873500000000002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1.8622099999999999</v>
      </c>
      <c r="FN239">
        <v>1.8642700000000001</v>
      </c>
      <c r="FO239">
        <v>1.8603499999999999</v>
      </c>
      <c r="FP239">
        <v>1.8610599999999999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-8.2100000000000009</v>
      </c>
      <c r="GH239">
        <v>0.25440000000000002</v>
      </c>
      <c r="GI239">
        <v>-4.4273770621571362</v>
      </c>
      <c r="GJ239">
        <v>-4.6782648166075668E-3</v>
      </c>
      <c r="GK239">
        <v>2.0645039605938809E-6</v>
      </c>
      <c r="GL239">
        <v>-4.2957140779123221E-10</v>
      </c>
      <c r="GM239">
        <v>-7.2769555290842433E-2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69</v>
      </c>
      <c r="GV239">
        <v>69</v>
      </c>
      <c r="GW239">
        <v>3.7951700000000002</v>
      </c>
      <c r="GX239">
        <v>2.4890099999999999</v>
      </c>
      <c r="GY239">
        <v>2.04834</v>
      </c>
      <c r="GZ239">
        <v>2.6208499999999999</v>
      </c>
      <c r="HA239">
        <v>2.1972700000000001</v>
      </c>
      <c r="HB239">
        <v>2.33887</v>
      </c>
      <c r="HC239">
        <v>37.505899999999997</v>
      </c>
      <c r="HD239">
        <v>14.674899999999999</v>
      </c>
      <c r="HE239">
        <v>18</v>
      </c>
      <c r="HF239">
        <v>709.49099999999999</v>
      </c>
      <c r="HG239">
        <v>767.62300000000005</v>
      </c>
      <c r="HH239">
        <v>30.999700000000001</v>
      </c>
      <c r="HI239">
        <v>31.8553</v>
      </c>
      <c r="HJ239">
        <v>30.0001</v>
      </c>
      <c r="HK239">
        <v>31.8079</v>
      </c>
      <c r="HL239">
        <v>31.816099999999999</v>
      </c>
      <c r="HM239">
        <v>75.884699999999995</v>
      </c>
      <c r="HN239">
        <v>18.8353</v>
      </c>
      <c r="HO239">
        <v>100</v>
      </c>
      <c r="HP239">
        <v>31</v>
      </c>
      <c r="HQ239">
        <v>1495.29</v>
      </c>
      <c r="HR239">
        <v>30.915900000000001</v>
      </c>
      <c r="HS239">
        <v>99.083799999999997</v>
      </c>
      <c r="HT239">
        <v>97.769800000000004</v>
      </c>
    </row>
    <row r="240" spans="1:228" x14ac:dyDescent="0.2">
      <c r="A240">
        <v>225</v>
      </c>
      <c r="B240">
        <v>1678120449.5999999</v>
      </c>
      <c r="C240">
        <v>894.5</v>
      </c>
      <c r="D240" t="s">
        <v>809</v>
      </c>
      <c r="E240" t="s">
        <v>810</v>
      </c>
      <c r="F240">
        <v>4</v>
      </c>
      <c r="G240">
        <v>1678120447.5999999</v>
      </c>
      <c r="H240">
        <f t="shared" si="102"/>
        <v>2.2476054864920057E-3</v>
      </c>
      <c r="I240">
        <f t="shared" si="103"/>
        <v>2.2476054864920059</v>
      </c>
      <c r="J240">
        <f t="shared" si="104"/>
        <v>15.079037214445124</v>
      </c>
      <c r="K240">
        <f t="shared" si="105"/>
        <v>1461.8771428571431</v>
      </c>
      <c r="L240">
        <f t="shared" si="106"/>
        <v>1276.7171296564395</v>
      </c>
      <c r="M240">
        <f t="shared" si="107"/>
        <v>129.42113278867413</v>
      </c>
      <c r="N240">
        <f t="shared" si="108"/>
        <v>148.19084935231848</v>
      </c>
      <c r="O240">
        <f t="shared" si="109"/>
        <v>0.16123145944578232</v>
      </c>
      <c r="P240">
        <f t="shared" si="110"/>
        <v>2.7689221993789133</v>
      </c>
      <c r="Q240">
        <f t="shared" si="111"/>
        <v>0.15619150094924539</v>
      </c>
      <c r="R240">
        <f t="shared" si="112"/>
        <v>9.8059384727159138E-2</v>
      </c>
      <c r="S240">
        <f t="shared" si="113"/>
        <v>226.10344376383011</v>
      </c>
      <c r="T240">
        <f t="shared" si="114"/>
        <v>32.760229547006688</v>
      </c>
      <c r="U240">
        <f t="shared" si="115"/>
        <v>31.876571428571431</v>
      </c>
      <c r="V240">
        <f t="shared" si="116"/>
        <v>4.7418251563872689</v>
      </c>
      <c r="W240">
        <f t="shared" si="117"/>
        <v>70.076018878473533</v>
      </c>
      <c r="X240">
        <f t="shared" si="118"/>
        <v>3.3412589705772247</v>
      </c>
      <c r="Y240">
        <f t="shared" si="119"/>
        <v>4.7680490759209171</v>
      </c>
      <c r="Z240">
        <f t="shared" si="120"/>
        <v>1.4005661858100442</v>
      </c>
      <c r="AA240">
        <f t="shared" si="121"/>
        <v>-99.119401954297459</v>
      </c>
      <c r="AB240">
        <f t="shared" si="122"/>
        <v>14.537557669131573</v>
      </c>
      <c r="AC240">
        <f t="shared" si="123"/>
        <v>1.1897950093912868</v>
      </c>
      <c r="AD240">
        <f t="shared" si="124"/>
        <v>142.71139448805548</v>
      </c>
      <c r="AE240">
        <f t="shared" si="125"/>
        <v>25.781450481474284</v>
      </c>
      <c r="AF240">
        <f t="shared" si="126"/>
        <v>2.2523709704486765</v>
      </c>
      <c r="AG240">
        <f t="shared" si="127"/>
        <v>15.079037214445124</v>
      </c>
      <c r="AH240">
        <v>1535.012194532663</v>
      </c>
      <c r="AI240">
        <v>1514.2710909090911</v>
      </c>
      <c r="AJ240">
        <v>1.715976012763452</v>
      </c>
      <c r="AK240">
        <v>60.517425008819501</v>
      </c>
      <c r="AL240">
        <f t="shared" si="128"/>
        <v>2.2476054864920059</v>
      </c>
      <c r="AM240">
        <v>30.950425458343801</v>
      </c>
      <c r="AN240">
        <v>32.958298181818193</v>
      </c>
      <c r="AO240">
        <v>-2.5399854051751818E-4</v>
      </c>
      <c r="AP240">
        <v>101.17215150411209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47532.562651018641</v>
      </c>
      <c r="AV240">
        <f t="shared" si="132"/>
        <v>1199.9328571428571</v>
      </c>
      <c r="AW240">
        <f t="shared" si="133"/>
        <v>1025.8680351107928</v>
      </c>
      <c r="AX240">
        <f t="shared" si="134"/>
        <v>0.85493786506811087</v>
      </c>
      <c r="AY240">
        <f t="shared" si="135"/>
        <v>0.18843007958145408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1678120447.5999999</v>
      </c>
      <c r="BF240">
        <v>1461.8771428571431</v>
      </c>
      <c r="BG240">
        <v>1488.714285714286</v>
      </c>
      <c r="BH240">
        <v>32.960942857142847</v>
      </c>
      <c r="BI240">
        <v>30.950399999999998</v>
      </c>
      <c r="BJ240">
        <v>1470.0857142857139</v>
      </c>
      <c r="BK240">
        <v>32.70654285714285</v>
      </c>
      <c r="BL240">
        <v>650.01271428571431</v>
      </c>
      <c r="BM240">
        <v>101.2701428571429</v>
      </c>
      <c r="BN240">
        <v>0.1001057142857143</v>
      </c>
      <c r="BO240">
        <v>31.973957142857142</v>
      </c>
      <c r="BP240">
        <v>31.876571428571431</v>
      </c>
      <c r="BQ240">
        <v>999.89999999999986</v>
      </c>
      <c r="BR240">
        <v>0</v>
      </c>
      <c r="BS240">
        <v>0</v>
      </c>
      <c r="BT240">
        <v>8996.9642857142862</v>
      </c>
      <c r="BU240">
        <v>0</v>
      </c>
      <c r="BV240">
        <v>142.76128571428569</v>
      </c>
      <c r="BW240">
        <v>-26.837614285714292</v>
      </c>
      <c r="BX240">
        <v>1511.7057142857141</v>
      </c>
      <c r="BY240">
        <v>1536.262857142857</v>
      </c>
      <c r="BZ240">
        <v>2.010538571428572</v>
      </c>
      <c r="CA240">
        <v>1488.714285714286</v>
      </c>
      <c r="CB240">
        <v>30.950399999999998</v>
      </c>
      <c r="CC240">
        <v>3.3379528571428572</v>
      </c>
      <c r="CD240">
        <v>3.134344285714286</v>
      </c>
      <c r="CE240">
        <v>25.817299999999999</v>
      </c>
      <c r="CF240">
        <v>24.759342857142862</v>
      </c>
      <c r="CG240">
        <v>1199.9328571428571</v>
      </c>
      <c r="CH240">
        <v>0.4999877142857142</v>
      </c>
      <c r="CI240">
        <v>0.5000122857142858</v>
      </c>
      <c r="CJ240">
        <v>0</v>
      </c>
      <c r="CK240">
        <v>1342.3842857142861</v>
      </c>
      <c r="CL240">
        <v>4.9990899999999998</v>
      </c>
      <c r="CM240">
        <v>14419.485714285711</v>
      </c>
      <c r="CN240">
        <v>9557.2742857142857</v>
      </c>
      <c r="CO240">
        <v>41.196000000000012</v>
      </c>
      <c r="CP240">
        <v>42.75</v>
      </c>
      <c r="CQ240">
        <v>42</v>
      </c>
      <c r="CR240">
        <v>41.875</v>
      </c>
      <c r="CS240">
        <v>42.5</v>
      </c>
      <c r="CT240">
        <v>597.45285714285717</v>
      </c>
      <c r="CU240">
        <v>597.48142857142864</v>
      </c>
      <c r="CV240">
        <v>0</v>
      </c>
      <c r="CW240">
        <v>1678120491.4000001</v>
      </c>
      <c r="CX240">
        <v>0</v>
      </c>
      <c r="CY240">
        <v>1678116306.0999999</v>
      </c>
      <c r="CZ240" t="s">
        <v>356</v>
      </c>
      <c r="DA240">
        <v>1678116302.5999999</v>
      </c>
      <c r="DB240">
        <v>1678116306.0999999</v>
      </c>
      <c r="DC240">
        <v>12</v>
      </c>
      <c r="DD240">
        <v>3.5000000000000003E-2</v>
      </c>
      <c r="DE240">
        <v>0.05</v>
      </c>
      <c r="DF240">
        <v>-6.1040000000000001</v>
      </c>
      <c r="DG240">
        <v>0.249</v>
      </c>
      <c r="DH240">
        <v>413</v>
      </c>
      <c r="DI240">
        <v>32</v>
      </c>
      <c r="DJ240">
        <v>0.5</v>
      </c>
      <c r="DK240">
        <v>0.15</v>
      </c>
      <c r="DL240">
        <v>-26.954419999999999</v>
      </c>
      <c r="DM240">
        <v>0.54995347091940339</v>
      </c>
      <c r="DN240">
        <v>7.2795577475558218E-2</v>
      </c>
      <c r="DO240">
        <v>0</v>
      </c>
      <c r="DP240">
        <v>2.0441674999999999</v>
      </c>
      <c r="DQ240">
        <v>-0.30017403377110902</v>
      </c>
      <c r="DR240">
        <v>2.9995273773546379E-2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3.2980299999999998</v>
      </c>
      <c r="EB240">
        <v>2.6252599999999999</v>
      </c>
      <c r="EC240">
        <v>0.237956</v>
      </c>
      <c r="ED240">
        <v>0.23814199999999999</v>
      </c>
      <c r="EE240">
        <v>0.136707</v>
      </c>
      <c r="EF240">
        <v>0.129858</v>
      </c>
      <c r="EG240">
        <v>23023.9</v>
      </c>
      <c r="EH240">
        <v>23353.4</v>
      </c>
      <c r="EI240">
        <v>28112.6</v>
      </c>
      <c r="EJ240">
        <v>29504.5</v>
      </c>
      <c r="EK240">
        <v>33421.5</v>
      </c>
      <c r="EL240">
        <v>35639.4</v>
      </c>
      <c r="EM240">
        <v>39697.9</v>
      </c>
      <c r="EN240">
        <v>42155.5</v>
      </c>
      <c r="EO240">
        <v>2.2471000000000001</v>
      </c>
      <c r="EP240">
        <v>2.2216499999999999</v>
      </c>
      <c r="EQ240">
        <v>0.131913</v>
      </c>
      <c r="ER240">
        <v>0</v>
      </c>
      <c r="ES240">
        <v>29.732600000000001</v>
      </c>
      <c r="ET240">
        <v>999.9</v>
      </c>
      <c r="EU240">
        <v>74.3</v>
      </c>
      <c r="EV240">
        <v>32.6</v>
      </c>
      <c r="EW240">
        <v>36.243000000000002</v>
      </c>
      <c r="EX240">
        <v>57.117199999999997</v>
      </c>
      <c r="EY240">
        <v>-4.4270899999999997</v>
      </c>
      <c r="EZ240">
        <v>2</v>
      </c>
      <c r="FA240">
        <v>0.34850900000000001</v>
      </c>
      <c r="FB240">
        <v>-0.44364399999999998</v>
      </c>
      <c r="FC240">
        <v>20.274699999999999</v>
      </c>
      <c r="FD240">
        <v>5.2187900000000003</v>
      </c>
      <c r="FE240">
        <v>12.004300000000001</v>
      </c>
      <c r="FF240">
        <v>4.9873000000000003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1.8622099999999999</v>
      </c>
      <c r="FN240">
        <v>1.8643099999999999</v>
      </c>
      <c r="FO240">
        <v>1.8603499999999999</v>
      </c>
      <c r="FP240">
        <v>1.86107</v>
      </c>
      <c r="FQ240">
        <v>1.8602000000000001</v>
      </c>
      <c r="FR240">
        <v>1.86189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-8.2200000000000006</v>
      </c>
      <c r="GH240">
        <v>0.25440000000000002</v>
      </c>
      <c r="GI240">
        <v>-4.4273770621571362</v>
      </c>
      <c r="GJ240">
        <v>-4.6782648166075668E-3</v>
      </c>
      <c r="GK240">
        <v>2.0645039605938809E-6</v>
      </c>
      <c r="GL240">
        <v>-4.2957140779123221E-10</v>
      </c>
      <c r="GM240">
        <v>-7.2769555290842433E-2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69.099999999999994</v>
      </c>
      <c r="GV240">
        <v>69.099999999999994</v>
      </c>
      <c r="GW240">
        <v>3.8073700000000001</v>
      </c>
      <c r="GX240">
        <v>2.4877899999999999</v>
      </c>
      <c r="GY240">
        <v>2.04834</v>
      </c>
      <c r="GZ240">
        <v>2.6208499999999999</v>
      </c>
      <c r="HA240">
        <v>2.1972700000000001</v>
      </c>
      <c r="HB240">
        <v>2.3339799999999999</v>
      </c>
      <c r="HC240">
        <v>37.505899999999997</v>
      </c>
      <c r="HD240">
        <v>14.6661</v>
      </c>
      <c r="HE240">
        <v>18</v>
      </c>
      <c r="HF240">
        <v>709.36500000000001</v>
      </c>
      <c r="HG240">
        <v>767.67499999999995</v>
      </c>
      <c r="HH240">
        <v>30.999700000000001</v>
      </c>
      <c r="HI240">
        <v>31.8553</v>
      </c>
      <c r="HJ240">
        <v>30.0001</v>
      </c>
      <c r="HK240">
        <v>31.8079</v>
      </c>
      <c r="HL240">
        <v>31.818100000000001</v>
      </c>
      <c r="HM240">
        <v>76.133300000000006</v>
      </c>
      <c r="HN240">
        <v>18.8353</v>
      </c>
      <c r="HO240">
        <v>100</v>
      </c>
      <c r="HP240">
        <v>31</v>
      </c>
      <c r="HQ240">
        <v>1501.96</v>
      </c>
      <c r="HR240">
        <v>30.917100000000001</v>
      </c>
      <c r="HS240">
        <v>99.0839</v>
      </c>
      <c r="HT240">
        <v>97.770899999999997</v>
      </c>
    </row>
    <row r="241" spans="1:228" x14ac:dyDescent="0.2">
      <c r="A241">
        <v>226</v>
      </c>
      <c r="B241">
        <v>1678120453.5999999</v>
      </c>
      <c r="C241">
        <v>898.5</v>
      </c>
      <c r="D241" t="s">
        <v>811</v>
      </c>
      <c r="E241" t="s">
        <v>812</v>
      </c>
      <c r="F241">
        <v>4</v>
      </c>
      <c r="G241">
        <v>1678120451.2874999</v>
      </c>
      <c r="H241">
        <f t="shared" si="102"/>
        <v>2.2495087224397308E-3</v>
      </c>
      <c r="I241">
        <f t="shared" si="103"/>
        <v>2.2495087224397308</v>
      </c>
      <c r="J241">
        <f t="shared" si="104"/>
        <v>14.893793703930077</v>
      </c>
      <c r="K241">
        <f t="shared" si="105"/>
        <v>1467.9725000000001</v>
      </c>
      <c r="L241">
        <f t="shared" si="106"/>
        <v>1284.5768366714176</v>
      </c>
      <c r="M241">
        <f t="shared" si="107"/>
        <v>130.21580714974189</v>
      </c>
      <c r="N241">
        <f t="shared" si="108"/>
        <v>148.80637615764488</v>
      </c>
      <c r="O241">
        <f t="shared" si="109"/>
        <v>0.1612914276620456</v>
      </c>
      <c r="P241">
        <f t="shared" si="110"/>
        <v>2.7664045007273721</v>
      </c>
      <c r="Q241">
        <f t="shared" si="111"/>
        <v>0.15624334690611241</v>
      </c>
      <c r="R241">
        <f t="shared" si="112"/>
        <v>9.8092480750717748E-2</v>
      </c>
      <c r="S241">
        <f t="shared" si="113"/>
        <v>226.09687311026332</v>
      </c>
      <c r="T241">
        <f t="shared" si="114"/>
        <v>32.765732258092001</v>
      </c>
      <c r="U241">
        <f t="shared" si="115"/>
        <v>31.878037500000001</v>
      </c>
      <c r="V241">
        <f t="shared" si="116"/>
        <v>4.7422190056381037</v>
      </c>
      <c r="W241">
        <f t="shared" si="117"/>
        <v>70.048222422290934</v>
      </c>
      <c r="X241">
        <f t="shared" si="118"/>
        <v>3.3409557934037144</v>
      </c>
      <c r="Y241">
        <f t="shared" si="119"/>
        <v>4.7695083156607652</v>
      </c>
      <c r="Z241">
        <f t="shared" si="120"/>
        <v>1.4012632122343893</v>
      </c>
      <c r="AA241">
        <f t="shared" si="121"/>
        <v>-99.20333465959213</v>
      </c>
      <c r="AB241">
        <f t="shared" si="122"/>
        <v>15.111853623583551</v>
      </c>
      <c r="AC241">
        <f t="shared" si="123"/>
        <v>1.2379644752511219</v>
      </c>
      <c r="AD241">
        <f t="shared" si="124"/>
        <v>143.24335654950585</v>
      </c>
      <c r="AE241">
        <f t="shared" si="125"/>
        <v>25.581927438973594</v>
      </c>
      <c r="AF241">
        <f t="shared" si="126"/>
        <v>2.2505701784868419</v>
      </c>
      <c r="AG241">
        <f t="shared" si="127"/>
        <v>14.893793703930077</v>
      </c>
      <c r="AH241">
        <v>1541.6449040875129</v>
      </c>
      <c r="AI241">
        <v>1521.1018787878791</v>
      </c>
      <c r="AJ241">
        <v>1.7103644196347501</v>
      </c>
      <c r="AK241">
        <v>60.517425008819501</v>
      </c>
      <c r="AL241">
        <f t="shared" si="128"/>
        <v>2.2495087224397308</v>
      </c>
      <c r="AM241">
        <v>30.949413743431421</v>
      </c>
      <c r="AN241">
        <v>32.957469696969689</v>
      </c>
      <c r="AO241">
        <v>-1.8321831910224549E-5</v>
      </c>
      <c r="AP241">
        <v>101.17215150411209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47462.190640449044</v>
      </c>
      <c r="AV241">
        <f t="shared" si="132"/>
        <v>1199.8987500000001</v>
      </c>
      <c r="AW241">
        <f t="shared" si="133"/>
        <v>1025.8388010934007</v>
      </c>
      <c r="AX241">
        <f t="shared" si="134"/>
        <v>0.85493780295495814</v>
      </c>
      <c r="AY241">
        <f t="shared" si="135"/>
        <v>0.18842995970306936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1678120451.2874999</v>
      </c>
      <c r="BF241">
        <v>1467.9725000000001</v>
      </c>
      <c r="BG241">
        <v>1494.635</v>
      </c>
      <c r="BH241">
        <v>32.958475</v>
      </c>
      <c r="BI241">
        <v>30.9495875</v>
      </c>
      <c r="BJ241">
        <v>1476.19</v>
      </c>
      <c r="BK241">
        <v>32.704075000000003</v>
      </c>
      <c r="BL241">
        <v>650.02987499999995</v>
      </c>
      <c r="BM241">
        <v>101.2685</v>
      </c>
      <c r="BN241">
        <v>0.10014018750000001</v>
      </c>
      <c r="BO241">
        <v>31.979362500000001</v>
      </c>
      <c r="BP241">
        <v>31.878037500000001</v>
      </c>
      <c r="BQ241">
        <v>999.9</v>
      </c>
      <c r="BR241">
        <v>0</v>
      </c>
      <c r="BS241">
        <v>0</v>
      </c>
      <c r="BT241">
        <v>8983.7524999999987</v>
      </c>
      <c r="BU241">
        <v>0</v>
      </c>
      <c r="BV241">
        <v>144.329125</v>
      </c>
      <c r="BW241">
        <v>-26.663262499999998</v>
      </c>
      <c r="BX241">
        <v>1518.0037500000001</v>
      </c>
      <c r="BY241">
        <v>1542.3712499999999</v>
      </c>
      <c r="BZ241">
        <v>2.00889125</v>
      </c>
      <c r="CA241">
        <v>1494.635</v>
      </c>
      <c r="CB241">
        <v>30.9495875</v>
      </c>
      <c r="CC241">
        <v>3.3376562500000002</v>
      </c>
      <c r="CD241">
        <v>3.1342187500000001</v>
      </c>
      <c r="CE241">
        <v>25.8158125</v>
      </c>
      <c r="CF241">
        <v>24.758675</v>
      </c>
      <c r="CG241">
        <v>1199.8987500000001</v>
      </c>
      <c r="CH241">
        <v>0.49999100000000002</v>
      </c>
      <c r="CI241">
        <v>0.50000900000000004</v>
      </c>
      <c r="CJ241">
        <v>0</v>
      </c>
      <c r="CK241">
        <v>1342.0287499999999</v>
      </c>
      <c r="CL241">
        <v>4.9990899999999998</v>
      </c>
      <c r="CM241">
        <v>14414.1625</v>
      </c>
      <c r="CN241">
        <v>9557.0287500000013</v>
      </c>
      <c r="CO241">
        <v>41.186999999999998</v>
      </c>
      <c r="CP241">
        <v>42.75</v>
      </c>
      <c r="CQ241">
        <v>42</v>
      </c>
      <c r="CR241">
        <v>41.875</v>
      </c>
      <c r="CS241">
        <v>42.5</v>
      </c>
      <c r="CT241">
        <v>597.4375</v>
      </c>
      <c r="CU241">
        <v>597.46125000000006</v>
      </c>
      <c r="CV241">
        <v>0</v>
      </c>
      <c r="CW241">
        <v>1678120495.5999999</v>
      </c>
      <c r="CX241">
        <v>0</v>
      </c>
      <c r="CY241">
        <v>1678116306.0999999</v>
      </c>
      <c r="CZ241" t="s">
        <v>356</v>
      </c>
      <c r="DA241">
        <v>1678116302.5999999</v>
      </c>
      <c r="DB241">
        <v>1678116306.0999999</v>
      </c>
      <c r="DC241">
        <v>12</v>
      </c>
      <c r="DD241">
        <v>3.5000000000000003E-2</v>
      </c>
      <c r="DE241">
        <v>0.05</v>
      </c>
      <c r="DF241">
        <v>-6.1040000000000001</v>
      </c>
      <c r="DG241">
        <v>0.249</v>
      </c>
      <c r="DH241">
        <v>413</v>
      </c>
      <c r="DI241">
        <v>32</v>
      </c>
      <c r="DJ241">
        <v>0.5</v>
      </c>
      <c r="DK241">
        <v>0.15</v>
      </c>
      <c r="DL241">
        <v>-26.884779999999999</v>
      </c>
      <c r="DM241">
        <v>0.83125553470925706</v>
      </c>
      <c r="DN241">
        <v>0.1049619602522745</v>
      </c>
      <c r="DO241">
        <v>0</v>
      </c>
      <c r="DP241">
        <v>2.0272074999999998</v>
      </c>
      <c r="DQ241">
        <v>-0.18499812382740019</v>
      </c>
      <c r="DR241">
        <v>1.889807261997899E-2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3.2979400000000001</v>
      </c>
      <c r="EB241">
        <v>2.62521</v>
      </c>
      <c r="EC241">
        <v>0.238592</v>
      </c>
      <c r="ED241">
        <v>0.23874699999999999</v>
      </c>
      <c r="EE241">
        <v>0.13669799999999999</v>
      </c>
      <c r="EF241">
        <v>0.129855</v>
      </c>
      <c r="EG241">
        <v>23004.6</v>
      </c>
      <c r="EH241">
        <v>23334.7</v>
      </c>
      <c r="EI241">
        <v>28112.5</v>
      </c>
      <c r="EJ241">
        <v>29504.3</v>
      </c>
      <c r="EK241">
        <v>33421.699999999997</v>
      </c>
      <c r="EL241">
        <v>35639.300000000003</v>
      </c>
      <c r="EM241">
        <v>39697.699999999997</v>
      </c>
      <c r="EN241">
        <v>42155.1</v>
      </c>
      <c r="EO241">
        <v>2.2471000000000001</v>
      </c>
      <c r="EP241">
        <v>2.2215799999999999</v>
      </c>
      <c r="EQ241">
        <v>0.132412</v>
      </c>
      <c r="ER241">
        <v>0</v>
      </c>
      <c r="ES241">
        <v>29.732600000000001</v>
      </c>
      <c r="ET241">
        <v>999.9</v>
      </c>
      <c r="EU241">
        <v>74.3</v>
      </c>
      <c r="EV241">
        <v>32.6</v>
      </c>
      <c r="EW241">
        <v>36.2423</v>
      </c>
      <c r="EX241">
        <v>57.057200000000002</v>
      </c>
      <c r="EY241">
        <v>-4.3790100000000001</v>
      </c>
      <c r="EZ241">
        <v>2</v>
      </c>
      <c r="FA241">
        <v>0.348991</v>
      </c>
      <c r="FB241">
        <v>-0.44458599999999998</v>
      </c>
      <c r="FC241">
        <v>20.2745</v>
      </c>
      <c r="FD241">
        <v>5.2178899999999997</v>
      </c>
      <c r="FE241">
        <v>12.004300000000001</v>
      </c>
      <c r="FF241">
        <v>4.9871999999999996</v>
      </c>
      <c r="FG241">
        <v>3.2845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1.86222</v>
      </c>
      <c r="FN241">
        <v>1.86429</v>
      </c>
      <c r="FO241">
        <v>1.8603499999999999</v>
      </c>
      <c r="FP241">
        <v>1.86107</v>
      </c>
      <c r="FQ241">
        <v>1.8602000000000001</v>
      </c>
      <c r="FR241">
        <v>1.86189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-8.2200000000000006</v>
      </c>
      <c r="GH241">
        <v>0.25430000000000003</v>
      </c>
      <c r="GI241">
        <v>-4.4273770621571362</v>
      </c>
      <c r="GJ241">
        <v>-4.6782648166075668E-3</v>
      </c>
      <c r="GK241">
        <v>2.0645039605938809E-6</v>
      </c>
      <c r="GL241">
        <v>-4.2957140779123221E-10</v>
      </c>
      <c r="GM241">
        <v>-7.2769555290842433E-2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69.2</v>
      </c>
      <c r="GV241">
        <v>69.099999999999994</v>
      </c>
      <c r="GW241">
        <v>3.8208000000000002</v>
      </c>
      <c r="GX241">
        <v>2.5</v>
      </c>
      <c r="GY241">
        <v>2.04834</v>
      </c>
      <c r="GZ241">
        <v>2.6208499999999999</v>
      </c>
      <c r="HA241">
        <v>2.1972700000000001</v>
      </c>
      <c r="HB241">
        <v>2.2802699999999998</v>
      </c>
      <c r="HC241">
        <v>37.505899999999997</v>
      </c>
      <c r="HD241">
        <v>14.6486</v>
      </c>
      <c r="HE241">
        <v>18</v>
      </c>
      <c r="HF241">
        <v>709.36599999999999</v>
      </c>
      <c r="HG241">
        <v>767.60199999999998</v>
      </c>
      <c r="HH241">
        <v>30.9998</v>
      </c>
      <c r="HI241">
        <v>31.8553</v>
      </c>
      <c r="HJ241">
        <v>30.0002</v>
      </c>
      <c r="HK241">
        <v>31.8081</v>
      </c>
      <c r="HL241">
        <v>31.818100000000001</v>
      </c>
      <c r="HM241">
        <v>76.389899999999997</v>
      </c>
      <c r="HN241">
        <v>18.8353</v>
      </c>
      <c r="HO241">
        <v>100</v>
      </c>
      <c r="HP241">
        <v>31</v>
      </c>
      <c r="HQ241">
        <v>1508.64</v>
      </c>
      <c r="HR241">
        <v>30.920300000000001</v>
      </c>
      <c r="HS241">
        <v>99.083500000000001</v>
      </c>
      <c r="HT241">
        <v>97.770200000000003</v>
      </c>
    </row>
    <row r="242" spans="1:228" x14ac:dyDescent="0.2">
      <c r="A242">
        <v>227</v>
      </c>
      <c r="B242">
        <v>1678120457.5999999</v>
      </c>
      <c r="C242">
        <v>902.5</v>
      </c>
      <c r="D242" t="s">
        <v>813</v>
      </c>
      <c r="E242" t="s">
        <v>814</v>
      </c>
      <c r="F242">
        <v>4</v>
      </c>
      <c r="G242">
        <v>1678120455.5999999</v>
      </c>
      <c r="H242">
        <f t="shared" si="102"/>
        <v>2.2393066728334035E-3</v>
      </c>
      <c r="I242">
        <f t="shared" si="103"/>
        <v>2.2393066728334037</v>
      </c>
      <c r="J242">
        <f t="shared" si="104"/>
        <v>14.866203843414517</v>
      </c>
      <c r="K242">
        <f t="shared" si="105"/>
        <v>1475.0928571428569</v>
      </c>
      <c r="L242">
        <f t="shared" si="106"/>
        <v>1290.8612311334559</v>
      </c>
      <c r="M242">
        <f t="shared" si="107"/>
        <v>130.85233875563551</v>
      </c>
      <c r="N242">
        <f t="shared" si="108"/>
        <v>149.52757553140896</v>
      </c>
      <c r="O242">
        <f t="shared" si="109"/>
        <v>0.16029115770616253</v>
      </c>
      <c r="P242">
        <f t="shared" si="110"/>
        <v>2.7690423704111193</v>
      </c>
      <c r="Q242">
        <f t="shared" si="111"/>
        <v>0.15530904514962693</v>
      </c>
      <c r="R242">
        <f t="shared" si="112"/>
        <v>9.7502876980589001E-2</v>
      </c>
      <c r="S242">
        <f t="shared" si="113"/>
        <v>226.12509643539056</v>
      </c>
      <c r="T242">
        <f t="shared" si="114"/>
        <v>32.771635626387543</v>
      </c>
      <c r="U242">
        <f t="shared" si="115"/>
        <v>31.88308571428572</v>
      </c>
      <c r="V242">
        <f t="shared" si="116"/>
        <v>4.7435753889662573</v>
      </c>
      <c r="W242">
        <f t="shared" si="117"/>
        <v>70.0197689529342</v>
      </c>
      <c r="X242">
        <f t="shared" si="118"/>
        <v>3.3402864403090295</v>
      </c>
      <c r="Y242">
        <f t="shared" si="119"/>
        <v>4.770490520404743</v>
      </c>
      <c r="Z242">
        <f t="shared" si="120"/>
        <v>1.4032889486572278</v>
      </c>
      <c r="AA242">
        <f t="shared" si="121"/>
        <v>-98.753424271953094</v>
      </c>
      <c r="AB242">
        <f t="shared" si="122"/>
        <v>14.91566540345052</v>
      </c>
      <c r="AC242">
        <f t="shared" si="123"/>
        <v>1.220780864887123</v>
      </c>
      <c r="AD242">
        <f t="shared" si="124"/>
        <v>143.50811843177513</v>
      </c>
      <c r="AE242">
        <f t="shared" si="125"/>
        <v>25.317627083884769</v>
      </c>
      <c r="AF242">
        <f t="shared" si="126"/>
        <v>2.2437285475583422</v>
      </c>
      <c r="AG242">
        <f t="shared" si="127"/>
        <v>14.866203843414517</v>
      </c>
      <c r="AH242">
        <v>1548.2172923231319</v>
      </c>
      <c r="AI242">
        <v>1527.8420606060599</v>
      </c>
      <c r="AJ242">
        <v>1.6722561332743451</v>
      </c>
      <c r="AK242">
        <v>60.517425008819501</v>
      </c>
      <c r="AL242">
        <f t="shared" si="128"/>
        <v>2.2393066728334037</v>
      </c>
      <c r="AM242">
        <v>30.949223414269952</v>
      </c>
      <c r="AN242">
        <v>32.949586060606059</v>
      </c>
      <c r="AO242">
        <v>-2.3989085990641781E-4</v>
      </c>
      <c r="AP242">
        <v>101.17215150411209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47534.459049337311</v>
      </c>
      <c r="AV242">
        <f t="shared" si="132"/>
        <v>1200.048571428571</v>
      </c>
      <c r="AW242">
        <f t="shared" si="133"/>
        <v>1025.9668851996839</v>
      </c>
      <c r="AX242">
        <f t="shared" si="134"/>
        <v>0.85493779970784389</v>
      </c>
      <c r="AY242">
        <f t="shared" si="135"/>
        <v>0.18842995343613883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1678120455.5999999</v>
      </c>
      <c r="BF242">
        <v>1475.0928571428569</v>
      </c>
      <c r="BG242">
        <v>1501.517142857143</v>
      </c>
      <c r="BH242">
        <v>32.952000000000012</v>
      </c>
      <c r="BI242">
        <v>30.949185714285711</v>
      </c>
      <c r="BJ242">
        <v>1483.3171428571429</v>
      </c>
      <c r="BK242">
        <v>32.697671428571432</v>
      </c>
      <c r="BL242">
        <v>650.02328571428563</v>
      </c>
      <c r="BM242">
        <v>101.2682857142857</v>
      </c>
      <c r="BN242">
        <v>9.9960228571428569E-2</v>
      </c>
      <c r="BO242">
        <v>31.983000000000001</v>
      </c>
      <c r="BP242">
        <v>31.88308571428572</v>
      </c>
      <c r="BQ242">
        <v>999.89999999999986</v>
      </c>
      <c r="BR242">
        <v>0</v>
      </c>
      <c r="BS242">
        <v>0</v>
      </c>
      <c r="BT242">
        <v>8997.767142857143</v>
      </c>
      <c r="BU242">
        <v>0</v>
      </c>
      <c r="BV242">
        <v>146.7522857142857</v>
      </c>
      <c r="BW242">
        <v>-26.424914285714291</v>
      </c>
      <c r="BX242">
        <v>1525.3557142857151</v>
      </c>
      <c r="BY242">
        <v>1549.471428571429</v>
      </c>
      <c r="BZ242">
        <v>2.0028157142857141</v>
      </c>
      <c r="CA242">
        <v>1501.517142857143</v>
      </c>
      <c r="CB242">
        <v>30.949185714285711</v>
      </c>
      <c r="CC242">
        <v>3.3369942857142858</v>
      </c>
      <c r="CD242">
        <v>3.134172857142858</v>
      </c>
      <c r="CE242">
        <v>25.812471428571431</v>
      </c>
      <c r="CF242">
        <v>24.75844285714286</v>
      </c>
      <c r="CG242">
        <v>1200.048571428571</v>
      </c>
      <c r="CH242">
        <v>0.49999157142857142</v>
      </c>
      <c r="CI242">
        <v>0.50000842857142858</v>
      </c>
      <c r="CJ242">
        <v>0</v>
      </c>
      <c r="CK242">
        <v>1341.45</v>
      </c>
      <c r="CL242">
        <v>4.9990899999999998</v>
      </c>
      <c r="CM242">
        <v>14411.528571428569</v>
      </c>
      <c r="CN242">
        <v>9558.2199999999993</v>
      </c>
      <c r="CO242">
        <v>41.186999999999998</v>
      </c>
      <c r="CP242">
        <v>42.75</v>
      </c>
      <c r="CQ242">
        <v>42</v>
      </c>
      <c r="CR242">
        <v>41.875</v>
      </c>
      <c r="CS242">
        <v>42.526571428571437</v>
      </c>
      <c r="CT242">
        <v>597.51428571428573</v>
      </c>
      <c r="CU242">
        <v>597.53714285714284</v>
      </c>
      <c r="CV242">
        <v>0</v>
      </c>
      <c r="CW242">
        <v>1678120499.2</v>
      </c>
      <c r="CX242">
        <v>0</v>
      </c>
      <c r="CY242">
        <v>1678116306.0999999</v>
      </c>
      <c r="CZ242" t="s">
        <v>356</v>
      </c>
      <c r="DA242">
        <v>1678116302.5999999</v>
      </c>
      <c r="DB242">
        <v>1678116306.0999999</v>
      </c>
      <c r="DC242">
        <v>12</v>
      </c>
      <c r="DD242">
        <v>3.5000000000000003E-2</v>
      </c>
      <c r="DE242">
        <v>0.05</v>
      </c>
      <c r="DF242">
        <v>-6.1040000000000001</v>
      </c>
      <c r="DG242">
        <v>0.249</v>
      </c>
      <c r="DH242">
        <v>413</v>
      </c>
      <c r="DI242">
        <v>32</v>
      </c>
      <c r="DJ242">
        <v>0.5</v>
      </c>
      <c r="DK242">
        <v>0.15</v>
      </c>
      <c r="DL242">
        <v>-26.787775</v>
      </c>
      <c r="DM242">
        <v>1.6651587242026971</v>
      </c>
      <c r="DN242">
        <v>0.18422540914596949</v>
      </c>
      <c r="DO242">
        <v>0</v>
      </c>
      <c r="DP242">
        <v>2.0165310000000001</v>
      </c>
      <c r="DQ242">
        <v>-0.1096563602251492</v>
      </c>
      <c r="DR242">
        <v>1.131058482130785E-2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363</v>
      </c>
      <c r="EA242">
        <v>3.2979099999999999</v>
      </c>
      <c r="EB242">
        <v>2.6253000000000002</v>
      </c>
      <c r="EC242">
        <v>0.23921300000000001</v>
      </c>
      <c r="ED242">
        <v>0.23936199999999999</v>
      </c>
      <c r="EE242">
        <v>0.13667499999999999</v>
      </c>
      <c r="EF242">
        <v>0.12984999999999999</v>
      </c>
      <c r="EG242">
        <v>22985.599999999999</v>
      </c>
      <c r="EH242">
        <v>23315.7</v>
      </c>
      <c r="EI242">
        <v>28112.3</v>
      </c>
      <c r="EJ242">
        <v>29504.3</v>
      </c>
      <c r="EK242">
        <v>33422.800000000003</v>
      </c>
      <c r="EL242">
        <v>35639.1</v>
      </c>
      <c r="EM242">
        <v>39697.9</v>
      </c>
      <c r="EN242">
        <v>42154.6</v>
      </c>
      <c r="EO242">
        <v>2.2473000000000001</v>
      </c>
      <c r="EP242">
        <v>2.2215199999999999</v>
      </c>
      <c r="EQ242">
        <v>0.132211</v>
      </c>
      <c r="ER242">
        <v>0</v>
      </c>
      <c r="ES242">
        <v>29.7332</v>
      </c>
      <c r="ET242">
        <v>999.9</v>
      </c>
      <c r="EU242">
        <v>74.3</v>
      </c>
      <c r="EV242">
        <v>32.6</v>
      </c>
      <c r="EW242">
        <v>36.241500000000002</v>
      </c>
      <c r="EX242">
        <v>57.147199999999998</v>
      </c>
      <c r="EY242">
        <v>-4.2588100000000004</v>
      </c>
      <c r="EZ242">
        <v>2</v>
      </c>
      <c r="FA242">
        <v>0.34889700000000001</v>
      </c>
      <c r="FB242">
        <v>-0.44455299999999998</v>
      </c>
      <c r="FC242">
        <v>20.2744</v>
      </c>
      <c r="FD242">
        <v>5.2175900000000004</v>
      </c>
      <c r="FE242">
        <v>12.0044</v>
      </c>
      <c r="FF242">
        <v>4.9870999999999999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1.8622099999999999</v>
      </c>
      <c r="FN242">
        <v>1.8642799999999999</v>
      </c>
      <c r="FO242">
        <v>1.8603499999999999</v>
      </c>
      <c r="FP242">
        <v>1.86107</v>
      </c>
      <c r="FQ242">
        <v>1.8602000000000001</v>
      </c>
      <c r="FR242">
        <v>1.8619000000000001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-8.23</v>
      </c>
      <c r="GH242">
        <v>0.25430000000000003</v>
      </c>
      <c r="GI242">
        <v>-4.4273770621571362</v>
      </c>
      <c r="GJ242">
        <v>-4.6782648166075668E-3</v>
      </c>
      <c r="GK242">
        <v>2.0645039605938809E-6</v>
      </c>
      <c r="GL242">
        <v>-4.2957140779123221E-10</v>
      </c>
      <c r="GM242">
        <v>-7.2769555290842433E-2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69.2</v>
      </c>
      <c r="GV242">
        <v>69.2</v>
      </c>
      <c r="GW242">
        <v>3.8330099999999998</v>
      </c>
      <c r="GX242">
        <v>2.49512</v>
      </c>
      <c r="GY242">
        <v>2.04834</v>
      </c>
      <c r="GZ242">
        <v>2.6208499999999999</v>
      </c>
      <c r="HA242">
        <v>2.1972700000000001</v>
      </c>
      <c r="HB242">
        <v>2.2997999999999998</v>
      </c>
      <c r="HC242">
        <v>37.505899999999997</v>
      </c>
      <c r="HD242">
        <v>14.6661</v>
      </c>
      <c r="HE242">
        <v>18</v>
      </c>
      <c r="HF242">
        <v>709.56399999999996</v>
      </c>
      <c r="HG242">
        <v>767.553</v>
      </c>
      <c r="HH242">
        <v>30.9999</v>
      </c>
      <c r="HI242">
        <v>31.8553</v>
      </c>
      <c r="HJ242">
        <v>30</v>
      </c>
      <c r="HK242">
        <v>31.810700000000001</v>
      </c>
      <c r="HL242">
        <v>31.818100000000001</v>
      </c>
      <c r="HM242">
        <v>76.652799999999999</v>
      </c>
      <c r="HN242">
        <v>18.8353</v>
      </c>
      <c r="HO242">
        <v>100</v>
      </c>
      <c r="HP242">
        <v>31</v>
      </c>
      <c r="HQ242">
        <v>1515.32</v>
      </c>
      <c r="HR242">
        <v>30.922000000000001</v>
      </c>
      <c r="HS242">
        <v>99.083500000000001</v>
      </c>
      <c r="HT242">
        <v>97.769400000000005</v>
      </c>
    </row>
    <row r="243" spans="1:228" x14ac:dyDescent="0.2">
      <c r="A243">
        <v>228</v>
      </c>
      <c r="B243">
        <v>1678120461.5999999</v>
      </c>
      <c r="C243">
        <v>906.5</v>
      </c>
      <c r="D243" t="s">
        <v>815</v>
      </c>
      <c r="E243" t="s">
        <v>816</v>
      </c>
      <c r="F243">
        <v>4</v>
      </c>
      <c r="G243">
        <v>1678120459.2874999</v>
      </c>
      <c r="H243">
        <f t="shared" si="102"/>
        <v>2.2384845720558018E-3</v>
      </c>
      <c r="I243">
        <f t="shared" si="103"/>
        <v>2.238484572055802</v>
      </c>
      <c r="J243">
        <f t="shared" si="104"/>
        <v>14.963770700045297</v>
      </c>
      <c r="K243">
        <f t="shared" si="105"/>
        <v>1480.98</v>
      </c>
      <c r="L243">
        <f t="shared" si="106"/>
        <v>1295.2946961359071</v>
      </c>
      <c r="M243">
        <f t="shared" si="107"/>
        <v>131.30147681411549</v>
      </c>
      <c r="N243">
        <f t="shared" si="108"/>
        <v>150.12403101183227</v>
      </c>
      <c r="O243">
        <f t="shared" si="109"/>
        <v>0.15998461825101398</v>
      </c>
      <c r="P243">
        <f t="shared" si="110"/>
        <v>2.7687244089335494</v>
      </c>
      <c r="Q243">
        <f t="shared" si="111"/>
        <v>0.1550206744405421</v>
      </c>
      <c r="R243">
        <f t="shared" si="112"/>
        <v>9.7321082291016908E-2</v>
      </c>
      <c r="S243">
        <f t="shared" si="113"/>
        <v>226.12406811016675</v>
      </c>
      <c r="T243">
        <f t="shared" si="114"/>
        <v>32.775810192466835</v>
      </c>
      <c r="U243">
        <f t="shared" si="115"/>
        <v>31.889275000000001</v>
      </c>
      <c r="V243">
        <f t="shared" si="116"/>
        <v>4.7452388228408084</v>
      </c>
      <c r="W243">
        <f t="shared" si="117"/>
        <v>69.995634840556718</v>
      </c>
      <c r="X243">
        <f t="shared" si="118"/>
        <v>3.339867649141723</v>
      </c>
      <c r="Y243">
        <f t="shared" si="119"/>
        <v>4.7715370490597282</v>
      </c>
      <c r="Z243">
        <f t="shared" si="120"/>
        <v>1.4053711736990855</v>
      </c>
      <c r="AA243">
        <f t="shared" si="121"/>
        <v>-98.717169627660866</v>
      </c>
      <c r="AB243">
        <f t="shared" si="122"/>
        <v>14.568505104639918</v>
      </c>
      <c r="AC243">
        <f t="shared" si="123"/>
        <v>1.1925633078876696</v>
      </c>
      <c r="AD243">
        <f t="shared" si="124"/>
        <v>143.16796689503346</v>
      </c>
      <c r="AE243">
        <f t="shared" si="125"/>
        <v>25.508879541883278</v>
      </c>
      <c r="AF243">
        <f t="shared" si="126"/>
        <v>2.2391445601703839</v>
      </c>
      <c r="AG243">
        <f t="shared" si="127"/>
        <v>14.963770700045297</v>
      </c>
      <c r="AH243">
        <v>1554.9908921993931</v>
      </c>
      <c r="AI243">
        <v>1534.497090909091</v>
      </c>
      <c r="AJ243">
        <v>1.6790217827241569</v>
      </c>
      <c r="AK243">
        <v>60.517425008819501</v>
      </c>
      <c r="AL243">
        <f t="shared" si="128"/>
        <v>2.238484572055802</v>
      </c>
      <c r="AM243">
        <v>30.948780538710501</v>
      </c>
      <c r="AN243">
        <v>32.947210909090913</v>
      </c>
      <c r="AO243">
        <v>-3.7100596844217143E-5</v>
      </c>
      <c r="AP243">
        <v>101.17215150411209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47525.072721016921</v>
      </c>
      <c r="AV243">
        <f t="shared" si="132"/>
        <v>1200.04375</v>
      </c>
      <c r="AW243">
        <f t="shared" si="133"/>
        <v>1025.9627010933507</v>
      </c>
      <c r="AX243">
        <f t="shared" si="134"/>
        <v>0.8549377479723973</v>
      </c>
      <c r="AY243">
        <f t="shared" si="135"/>
        <v>0.18842985358672693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1678120459.2874999</v>
      </c>
      <c r="BF243">
        <v>1480.98</v>
      </c>
      <c r="BG243">
        <v>1507.5875000000001</v>
      </c>
      <c r="BH243">
        <v>32.947937499999988</v>
      </c>
      <c r="BI243">
        <v>30.949149999999999</v>
      </c>
      <c r="BJ243">
        <v>1489.2149999999999</v>
      </c>
      <c r="BK243">
        <v>32.693637499999987</v>
      </c>
      <c r="BL243">
        <v>650.00487500000008</v>
      </c>
      <c r="BM243">
        <v>101.268125</v>
      </c>
      <c r="BN243">
        <v>9.9909012500000005E-2</v>
      </c>
      <c r="BO243">
        <v>31.986875000000001</v>
      </c>
      <c r="BP243">
        <v>31.889275000000001</v>
      </c>
      <c r="BQ243">
        <v>999.9</v>
      </c>
      <c r="BR243">
        <v>0</v>
      </c>
      <c r="BS243">
        <v>0</v>
      </c>
      <c r="BT243">
        <v>8996.09375</v>
      </c>
      <c r="BU243">
        <v>0</v>
      </c>
      <c r="BV243">
        <v>149.45349999999999</v>
      </c>
      <c r="BW243">
        <v>-26.6084</v>
      </c>
      <c r="BX243">
        <v>1531.4375</v>
      </c>
      <c r="BY243">
        <v>1555.7375</v>
      </c>
      <c r="BZ243">
        <v>1.9987900000000001</v>
      </c>
      <c r="CA243">
        <v>1507.5875000000001</v>
      </c>
      <c r="CB243">
        <v>30.949149999999999</v>
      </c>
      <c r="CC243">
        <v>3.3365800000000001</v>
      </c>
      <c r="CD243">
        <v>3.1341649999999999</v>
      </c>
      <c r="CE243">
        <v>25.81035</v>
      </c>
      <c r="CF243">
        <v>24.758375000000001</v>
      </c>
      <c r="CG243">
        <v>1200.04375</v>
      </c>
      <c r="CH243">
        <v>0.49999250000000001</v>
      </c>
      <c r="CI243">
        <v>0.50000750000000005</v>
      </c>
      <c r="CJ243">
        <v>0</v>
      </c>
      <c r="CK243">
        <v>1340.9224999999999</v>
      </c>
      <c r="CL243">
        <v>4.9990899999999998</v>
      </c>
      <c r="CM243">
        <v>14406.637500000001</v>
      </c>
      <c r="CN243">
        <v>9558.17</v>
      </c>
      <c r="CO243">
        <v>41.242125000000001</v>
      </c>
      <c r="CP243">
        <v>42.75</v>
      </c>
      <c r="CQ243">
        <v>42</v>
      </c>
      <c r="CR243">
        <v>41.875</v>
      </c>
      <c r="CS243">
        <v>42.515500000000003</v>
      </c>
      <c r="CT243">
        <v>597.51250000000005</v>
      </c>
      <c r="CU243">
        <v>597.53125</v>
      </c>
      <c r="CV243">
        <v>0</v>
      </c>
      <c r="CW243">
        <v>1678120503.4000001</v>
      </c>
      <c r="CX243">
        <v>0</v>
      </c>
      <c r="CY243">
        <v>1678116306.0999999</v>
      </c>
      <c r="CZ243" t="s">
        <v>356</v>
      </c>
      <c r="DA243">
        <v>1678116302.5999999</v>
      </c>
      <c r="DB243">
        <v>1678116306.0999999</v>
      </c>
      <c r="DC243">
        <v>12</v>
      </c>
      <c r="DD243">
        <v>3.5000000000000003E-2</v>
      </c>
      <c r="DE243">
        <v>0.05</v>
      </c>
      <c r="DF243">
        <v>-6.1040000000000001</v>
      </c>
      <c r="DG243">
        <v>0.249</v>
      </c>
      <c r="DH243">
        <v>413</v>
      </c>
      <c r="DI243">
        <v>32</v>
      </c>
      <c r="DJ243">
        <v>0.5</v>
      </c>
      <c r="DK243">
        <v>0.15</v>
      </c>
      <c r="DL243">
        <v>-26.7191075</v>
      </c>
      <c r="DM243">
        <v>1.774150469043217</v>
      </c>
      <c r="DN243">
        <v>0.19454513793397621</v>
      </c>
      <c r="DO243">
        <v>0</v>
      </c>
      <c r="DP243">
        <v>2.0092842499999999</v>
      </c>
      <c r="DQ243">
        <v>-7.3347804878052911E-2</v>
      </c>
      <c r="DR243">
        <v>7.2987721184799449E-3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3.2978100000000001</v>
      </c>
      <c r="EB243">
        <v>2.6250100000000001</v>
      </c>
      <c r="EC243">
        <v>0.239841</v>
      </c>
      <c r="ED243">
        <v>0.23999300000000001</v>
      </c>
      <c r="EE243">
        <v>0.13666900000000001</v>
      </c>
      <c r="EF243">
        <v>0.129856</v>
      </c>
      <c r="EG243">
        <v>22966.9</v>
      </c>
      <c r="EH243">
        <v>23296.7</v>
      </c>
      <c r="EI243">
        <v>28112.7</v>
      </c>
      <c r="EJ243">
        <v>29504.7</v>
      </c>
      <c r="EK243">
        <v>33423.4</v>
      </c>
      <c r="EL243">
        <v>35639.599999999999</v>
      </c>
      <c r="EM243">
        <v>39698.300000000003</v>
      </c>
      <c r="EN243">
        <v>42155.4</v>
      </c>
      <c r="EO243">
        <v>2.2471999999999999</v>
      </c>
      <c r="EP243">
        <v>2.2216499999999999</v>
      </c>
      <c r="EQ243">
        <v>0.13298499999999999</v>
      </c>
      <c r="ER243">
        <v>0</v>
      </c>
      <c r="ES243">
        <v>29.735199999999999</v>
      </c>
      <c r="ET243">
        <v>999.9</v>
      </c>
      <c r="EU243">
        <v>74.3</v>
      </c>
      <c r="EV243">
        <v>32.6</v>
      </c>
      <c r="EW243">
        <v>36.237099999999998</v>
      </c>
      <c r="EX243">
        <v>56.787199999999999</v>
      </c>
      <c r="EY243">
        <v>-4.2267599999999996</v>
      </c>
      <c r="EZ243">
        <v>2</v>
      </c>
      <c r="FA243">
        <v>0.348854</v>
      </c>
      <c r="FB243">
        <v>-0.44396799999999997</v>
      </c>
      <c r="FC243">
        <v>20.2745</v>
      </c>
      <c r="FD243">
        <v>5.2175900000000004</v>
      </c>
      <c r="FE243">
        <v>12.004300000000001</v>
      </c>
      <c r="FF243">
        <v>4.9869500000000002</v>
      </c>
      <c r="FG243">
        <v>3.2844799999999998</v>
      </c>
      <c r="FH243">
        <v>9999</v>
      </c>
      <c r="FI243">
        <v>9999</v>
      </c>
      <c r="FJ243">
        <v>9999</v>
      </c>
      <c r="FK243">
        <v>999.9</v>
      </c>
      <c r="FL243">
        <v>1.8658300000000001</v>
      </c>
      <c r="FM243">
        <v>1.8622099999999999</v>
      </c>
      <c r="FN243">
        <v>1.8642799999999999</v>
      </c>
      <c r="FO243">
        <v>1.8603499999999999</v>
      </c>
      <c r="FP243">
        <v>1.86107</v>
      </c>
      <c r="FQ243">
        <v>1.8602000000000001</v>
      </c>
      <c r="FR243">
        <v>1.86189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-8.24</v>
      </c>
      <c r="GH243">
        <v>0.25430000000000003</v>
      </c>
      <c r="GI243">
        <v>-4.4273770621571362</v>
      </c>
      <c r="GJ243">
        <v>-4.6782648166075668E-3</v>
      </c>
      <c r="GK243">
        <v>2.0645039605938809E-6</v>
      </c>
      <c r="GL243">
        <v>-4.2957140779123221E-10</v>
      </c>
      <c r="GM243">
        <v>-7.2769555290842433E-2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69.3</v>
      </c>
      <c r="GV243">
        <v>69.3</v>
      </c>
      <c r="GW243">
        <v>3.8464399999999999</v>
      </c>
      <c r="GX243">
        <v>2.4853499999999999</v>
      </c>
      <c r="GY243">
        <v>2.04834</v>
      </c>
      <c r="GZ243">
        <v>2.6208499999999999</v>
      </c>
      <c r="HA243">
        <v>2.1972700000000001</v>
      </c>
      <c r="HB243">
        <v>2.33643</v>
      </c>
      <c r="HC243">
        <v>37.505899999999997</v>
      </c>
      <c r="HD243">
        <v>14.674899999999999</v>
      </c>
      <c r="HE243">
        <v>18</v>
      </c>
      <c r="HF243">
        <v>709.48</v>
      </c>
      <c r="HG243">
        <v>767.71100000000001</v>
      </c>
      <c r="HH243">
        <v>31.0001</v>
      </c>
      <c r="HI243">
        <v>31.857600000000001</v>
      </c>
      <c r="HJ243">
        <v>30.0002</v>
      </c>
      <c r="HK243">
        <v>31.810700000000001</v>
      </c>
      <c r="HL243">
        <v>31.820900000000002</v>
      </c>
      <c r="HM243">
        <v>76.915300000000002</v>
      </c>
      <c r="HN243">
        <v>18.8353</v>
      </c>
      <c r="HO243">
        <v>100</v>
      </c>
      <c r="HP243">
        <v>31</v>
      </c>
      <c r="HQ243">
        <v>1522</v>
      </c>
      <c r="HR243">
        <v>30.921900000000001</v>
      </c>
      <c r="HS243">
        <v>99.084800000000001</v>
      </c>
      <c r="HT243">
        <v>97.771100000000004</v>
      </c>
    </row>
    <row r="244" spans="1:228" x14ac:dyDescent="0.2">
      <c r="A244">
        <v>229</v>
      </c>
      <c r="B244">
        <v>1678120465.5999999</v>
      </c>
      <c r="C244">
        <v>910.5</v>
      </c>
      <c r="D244" t="s">
        <v>817</v>
      </c>
      <c r="E244" t="s">
        <v>818</v>
      </c>
      <c r="F244">
        <v>4</v>
      </c>
      <c r="G244">
        <v>1678120463.5999999</v>
      </c>
      <c r="H244">
        <f t="shared" si="102"/>
        <v>2.2274664007059571E-3</v>
      </c>
      <c r="I244">
        <f t="shared" si="103"/>
        <v>2.227466400705957</v>
      </c>
      <c r="J244">
        <f t="shared" si="104"/>
        <v>14.95102082031371</v>
      </c>
      <c r="K244">
        <f t="shared" si="105"/>
        <v>1488.041428571428</v>
      </c>
      <c r="L244">
        <f t="shared" si="106"/>
        <v>1301.3390066507338</v>
      </c>
      <c r="M244">
        <f t="shared" si="107"/>
        <v>131.9150977594467</v>
      </c>
      <c r="N244">
        <f t="shared" si="108"/>
        <v>150.8408873605602</v>
      </c>
      <c r="O244">
        <f t="shared" si="109"/>
        <v>0.15897609246277999</v>
      </c>
      <c r="P244">
        <f t="shared" si="110"/>
        <v>2.7633736840565728</v>
      </c>
      <c r="Q244">
        <f t="shared" si="111"/>
        <v>0.1540643263297326</v>
      </c>
      <c r="R244">
        <f t="shared" si="112"/>
        <v>9.6718865420535621E-2</v>
      </c>
      <c r="S244">
        <f t="shared" si="113"/>
        <v>226.12480676402069</v>
      </c>
      <c r="T244">
        <f t="shared" si="114"/>
        <v>32.782864198212117</v>
      </c>
      <c r="U244">
        <f t="shared" si="115"/>
        <v>31.893942857142861</v>
      </c>
      <c r="V244">
        <f t="shared" si="116"/>
        <v>4.7464936931244539</v>
      </c>
      <c r="W244">
        <f t="shared" si="117"/>
        <v>69.974477155161125</v>
      </c>
      <c r="X244">
        <f t="shared" si="118"/>
        <v>3.3393542579953279</v>
      </c>
      <c r="Y244">
        <f t="shared" si="119"/>
        <v>4.7722461013758739</v>
      </c>
      <c r="Z244">
        <f t="shared" si="120"/>
        <v>1.407139435129126</v>
      </c>
      <c r="AA244">
        <f t="shared" si="121"/>
        <v>-98.231268271132706</v>
      </c>
      <c r="AB244">
        <f t="shared" si="122"/>
        <v>14.23600778207005</v>
      </c>
      <c r="AC244">
        <f t="shared" si="123"/>
        <v>1.1676437541979008</v>
      </c>
      <c r="AD244">
        <f t="shared" si="124"/>
        <v>143.29719002915596</v>
      </c>
      <c r="AE244">
        <f t="shared" si="125"/>
        <v>25.635221664041708</v>
      </c>
      <c r="AF244">
        <f t="shared" si="126"/>
        <v>2.2315269353786769</v>
      </c>
      <c r="AG244">
        <f t="shared" si="127"/>
        <v>14.95102082031371</v>
      </c>
      <c r="AH244">
        <v>1561.855045003839</v>
      </c>
      <c r="AI244">
        <v>1541.2957575757559</v>
      </c>
      <c r="AJ244">
        <v>1.6995505936474291</v>
      </c>
      <c r="AK244">
        <v>60.517425008819501</v>
      </c>
      <c r="AL244">
        <f t="shared" si="128"/>
        <v>2.227466400705957</v>
      </c>
      <c r="AM244">
        <v>30.95035341385195</v>
      </c>
      <c r="AN244">
        <v>32.939712121212111</v>
      </c>
      <c r="AO244">
        <v>-1.3664193379137521E-4</v>
      </c>
      <c r="AP244">
        <v>101.17215150411209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47376.973819009625</v>
      </c>
      <c r="AV244">
        <f t="shared" si="132"/>
        <v>1200.048571428571</v>
      </c>
      <c r="AW244">
        <f t="shared" si="133"/>
        <v>1025.9667351108912</v>
      </c>
      <c r="AX244">
        <f t="shared" si="134"/>
        <v>0.85493767463891246</v>
      </c>
      <c r="AY244">
        <f t="shared" si="135"/>
        <v>0.18842971205310088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1678120463.5999999</v>
      </c>
      <c r="BF244">
        <v>1488.041428571428</v>
      </c>
      <c r="BG244">
        <v>1514.7714285714289</v>
      </c>
      <c r="BH244">
        <v>32.942642857142857</v>
      </c>
      <c r="BI244">
        <v>30.950514285714291</v>
      </c>
      <c r="BJ244">
        <v>1496.285714285714</v>
      </c>
      <c r="BK244">
        <v>32.688385714285722</v>
      </c>
      <c r="BL244">
        <v>649.96242857142863</v>
      </c>
      <c r="BM244">
        <v>101.26857142857141</v>
      </c>
      <c r="BN244">
        <v>0.10017037142857139</v>
      </c>
      <c r="BO244">
        <v>31.9895</v>
      </c>
      <c r="BP244">
        <v>31.893942857142861</v>
      </c>
      <c r="BQ244">
        <v>999.89999999999986</v>
      </c>
      <c r="BR244">
        <v>0</v>
      </c>
      <c r="BS244">
        <v>0</v>
      </c>
      <c r="BT244">
        <v>8967.6814285714263</v>
      </c>
      <c r="BU244">
        <v>0</v>
      </c>
      <c r="BV244">
        <v>153.40685714285721</v>
      </c>
      <c r="BW244">
        <v>-26.730142857142859</v>
      </c>
      <c r="BX244">
        <v>1538.731428571429</v>
      </c>
      <c r="BY244">
        <v>1563.1514285714291</v>
      </c>
      <c r="BZ244">
        <v>1.9921385714285711</v>
      </c>
      <c r="CA244">
        <v>1514.7714285714289</v>
      </c>
      <c r="CB244">
        <v>30.950514285714291</v>
      </c>
      <c r="CC244">
        <v>3.336052857142858</v>
      </c>
      <c r="CD244">
        <v>3.1343100000000002</v>
      </c>
      <c r="CE244">
        <v>25.807700000000001</v>
      </c>
      <c r="CF244">
        <v>24.75918571428571</v>
      </c>
      <c r="CG244">
        <v>1200.048571428571</v>
      </c>
      <c r="CH244">
        <v>0.49999371428571432</v>
      </c>
      <c r="CI244">
        <v>0.50000628571428574</v>
      </c>
      <c r="CJ244">
        <v>0</v>
      </c>
      <c r="CK244">
        <v>1340.514285714286</v>
      </c>
      <c r="CL244">
        <v>4.9990899999999998</v>
      </c>
      <c r="CM244">
        <v>14400.04285714286</v>
      </c>
      <c r="CN244">
        <v>9558.2185714285715</v>
      </c>
      <c r="CO244">
        <v>41.25</v>
      </c>
      <c r="CP244">
        <v>42.75</v>
      </c>
      <c r="CQ244">
        <v>42</v>
      </c>
      <c r="CR244">
        <v>41.875</v>
      </c>
      <c r="CS244">
        <v>42.508857142857153</v>
      </c>
      <c r="CT244">
        <v>597.51857142857159</v>
      </c>
      <c r="CU244">
        <v>597.53142857142848</v>
      </c>
      <c r="CV244">
        <v>0</v>
      </c>
      <c r="CW244">
        <v>1678120507.5999999</v>
      </c>
      <c r="CX244">
        <v>0</v>
      </c>
      <c r="CY244">
        <v>1678116306.0999999</v>
      </c>
      <c r="CZ244" t="s">
        <v>356</v>
      </c>
      <c r="DA244">
        <v>1678116302.5999999</v>
      </c>
      <c r="DB244">
        <v>1678116306.0999999</v>
      </c>
      <c r="DC244">
        <v>12</v>
      </c>
      <c r="DD244">
        <v>3.5000000000000003E-2</v>
      </c>
      <c r="DE244">
        <v>0.05</v>
      </c>
      <c r="DF244">
        <v>-6.1040000000000001</v>
      </c>
      <c r="DG244">
        <v>0.249</v>
      </c>
      <c r="DH244">
        <v>413</v>
      </c>
      <c r="DI244">
        <v>32</v>
      </c>
      <c r="DJ244">
        <v>0.5</v>
      </c>
      <c r="DK244">
        <v>0.15</v>
      </c>
      <c r="DL244">
        <v>-26.664002499999999</v>
      </c>
      <c r="DM244">
        <v>0.74503227016886264</v>
      </c>
      <c r="DN244">
        <v>0.1503574149942393</v>
      </c>
      <c r="DO244">
        <v>0</v>
      </c>
      <c r="DP244">
        <v>2.0041600000000002</v>
      </c>
      <c r="DQ244">
        <v>-6.7746416510321178E-2</v>
      </c>
      <c r="DR244">
        <v>6.6492928195410594E-3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3.2980499999999999</v>
      </c>
      <c r="EB244">
        <v>2.6252800000000001</v>
      </c>
      <c r="EC244">
        <v>0.24046799999999999</v>
      </c>
      <c r="ED244">
        <v>0.24062600000000001</v>
      </c>
      <c r="EE244">
        <v>0.136652</v>
      </c>
      <c r="EF244">
        <v>0.129858</v>
      </c>
      <c r="EG244">
        <v>22947.5</v>
      </c>
      <c r="EH244">
        <v>23277.3</v>
      </c>
      <c r="EI244">
        <v>28112.2</v>
      </c>
      <c r="EJ244">
        <v>29504.799999999999</v>
      </c>
      <c r="EK244">
        <v>33423.599999999999</v>
      </c>
      <c r="EL244">
        <v>35639.599999999999</v>
      </c>
      <c r="EM244">
        <v>39697.699999999997</v>
      </c>
      <c r="EN244">
        <v>42155.5</v>
      </c>
      <c r="EO244">
        <v>2.2472300000000001</v>
      </c>
      <c r="EP244">
        <v>2.2216</v>
      </c>
      <c r="EQ244">
        <v>0.13251599999999999</v>
      </c>
      <c r="ER244">
        <v>0</v>
      </c>
      <c r="ES244">
        <v>29.736499999999999</v>
      </c>
      <c r="ET244">
        <v>999.9</v>
      </c>
      <c r="EU244">
        <v>74.3</v>
      </c>
      <c r="EV244">
        <v>32.6</v>
      </c>
      <c r="EW244">
        <v>36.241799999999998</v>
      </c>
      <c r="EX244">
        <v>57.117199999999997</v>
      </c>
      <c r="EY244">
        <v>-4.41106</v>
      </c>
      <c r="EZ244">
        <v>2</v>
      </c>
      <c r="FA244">
        <v>0.34900900000000001</v>
      </c>
      <c r="FB244">
        <v>-0.44341000000000003</v>
      </c>
      <c r="FC244">
        <v>20.2746</v>
      </c>
      <c r="FD244">
        <v>5.2171399999999997</v>
      </c>
      <c r="FE244">
        <v>12.0046</v>
      </c>
      <c r="FF244">
        <v>4.9869000000000003</v>
      </c>
      <c r="FG244">
        <v>3.28443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1.8622000000000001</v>
      </c>
      <c r="FN244">
        <v>1.86429</v>
      </c>
      <c r="FO244">
        <v>1.8603499999999999</v>
      </c>
      <c r="FP244">
        <v>1.86107</v>
      </c>
      <c r="FQ244">
        <v>1.8602000000000001</v>
      </c>
      <c r="FR244">
        <v>1.86191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-8.25</v>
      </c>
      <c r="GH244">
        <v>0.25419999999999998</v>
      </c>
      <c r="GI244">
        <v>-4.4273770621571362</v>
      </c>
      <c r="GJ244">
        <v>-4.6782648166075668E-3</v>
      </c>
      <c r="GK244">
        <v>2.0645039605938809E-6</v>
      </c>
      <c r="GL244">
        <v>-4.2957140779123221E-10</v>
      </c>
      <c r="GM244">
        <v>-7.2769555290842433E-2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69.400000000000006</v>
      </c>
      <c r="GV244">
        <v>69.3</v>
      </c>
      <c r="GW244">
        <v>3.8598599999999998</v>
      </c>
      <c r="GX244">
        <v>2.4865699999999999</v>
      </c>
      <c r="GY244">
        <v>2.04834</v>
      </c>
      <c r="GZ244">
        <v>2.6208499999999999</v>
      </c>
      <c r="HA244">
        <v>2.1972700000000001</v>
      </c>
      <c r="HB244">
        <v>2.34985</v>
      </c>
      <c r="HC244">
        <v>37.505899999999997</v>
      </c>
      <c r="HD244">
        <v>14.6661</v>
      </c>
      <c r="HE244">
        <v>18</v>
      </c>
      <c r="HF244">
        <v>709.50199999999995</v>
      </c>
      <c r="HG244">
        <v>767.66300000000001</v>
      </c>
      <c r="HH244">
        <v>31.0002</v>
      </c>
      <c r="HI244">
        <v>31.8581</v>
      </c>
      <c r="HJ244">
        <v>30.0002</v>
      </c>
      <c r="HK244">
        <v>31.8108</v>
      </c>
      <c r="HL244">
        <v>31.820900000000002</v>
      </c>
      <c r="HM244">
        <v>77.179400000000001</v>
      </c>
      <c r="HN244">
        <v>18.8353</v>
      </c>
      <c r="HO244">
        <v>100</v>
      </c>
      <c r="HP244">
        <v>31</v>
      </c>
      <c r="HQ244">
        <v>1528.68</v>
      </c>
      <c r="HR244">
        <v>30.921900000000001</v>
      </c>
      <c r="HS244">
        <v>99.083200000000005</v>
      </c>
      <c r="HT244">
        <v>97.7714</v>
      </c>
    </row>
    <row r="245" spans="1:228" x14ac:dyDescent="0.2">
      <c r="A245">
        <v>230</v>
      </c>
      <c r="B245">
        <v>1678120469.5999999</v>
      </c>
      <c r="C245">
        <v>914.5</v>
      </c>
      <c r="D245" t="s">
        <v>819</v>
      </c>
      <c r="E245" t="s">
        <v>820</v>
      </c>
      <c r="F245">
        <v>4</v>
      </c>
      <c r="G245">
        <v>1678120467.2874999</v>
      </c>
      <c r="H245">
        <f t="shared" si="102"/>
        <v>2.2234755194609846E-3</v>
      </c>
      <c r="I245">
        <f t="shared" si="103"/>
        <v>2.2234755194609845</v>
      </c>
      <c r="J245">
        <f t="shared" si="104"/>
        <v>15.040926455652297</v>
      </c>
      <c r="K245">
        <f t="shared" si="105"/>
        <v>1494.1312499999999</v>
      </c>
      <c r="L245">
        <f t="shared" si="106"/>
        <v>1306.2258293038144</v>
      </c>
      <c r="M245">
        <f t="shared" si="107"/>
        <v>132.41120238328713</v>
      </c>
      <c r="N245">
        <f t="shared" si="108"/>
        <v>151.4590439819946</v>
      </c>
      <c r="O245">
        <f t="shared" si="109"/>
        <v>0.15879089688566153</v>
      </c>
      <c r="P245">
        <f t="shared" si="110"/>
        <v>2.7679800347407184</v>
      </c>
      <c r="Q245">
        <f t="shared" si="111"/>
        <v>0.15389826266643442</v>
      </c>
      <c r="R245">
        <f t="shared" si="112"/>
        <v>9.6613440390288172E-2</v>
      </c>
      <c r="S245">
        <f t="shared" si="113"/>
        <v>226.11484228683398</v>
      </c>
      <c r="T245">
        <f t="shared" si="114"/>
        <v>32.784121404193598</v>
      </c>
      <c r="U245">
        <f t="shared" si="115"/>
        <v>31.888787499999999</v>
      </c>
      <c r="V245">
        <f t="shared" si="116"/>
        <v>4.7451077838047357</v>
      </c>
      <c r="W245">
        <f t="shared" si="117"/>
        <v>69.960322449880039</v>
      </c>
      <c r="X245">
        <f t="shared" si="118"/>
        <v>3.3389527996291686</v>
      </c>
      <c r="Y245">
        <f t="shared" si="119"/>
        <v>4.7726378076962304</v>
      </c>
      <c r="Z245">
        <f t="shared" si="120"/>
        <v>1.4061549841755672</v>
      </c>
      <c r="AA245">
        <f t="shared" si="121"/>
        <v>-98.055270408229418</v>
      </c>
      <c r="AB245">
        <f t="shared" si="122"/>
        <v>15.245438085250719</v>
      </c>
      <c r="AC245">
        <f t="shared" si="123"/>
        <v>1.2483340090472155</v>
      </c>
      <c r="AD245">
        <f t="shared" si="124"/>
        <v>144.5533439729025</v>
      </c>
      <c r="AE245">
        <f t="shared" si="125"/>
        <v>25.651897067295543</v>
      </c>
      <c r="AF245">
        <f t="shared" si="126"/>
        <v>2.2260867731083165</v>
      </c>
      <c r="AG245">
        <f t="shared" si="127"/>
        <v>15.040926455652297</v>
      </c>
      <c r="AH245">
        <v>1568.715154081837</v>
      </c>
      <c r="AI245">
        <v>1548.0859999999991</v>
      </c>
      <c r="AJ245">
        <v>1.6959052241764021</v>
      </c>
      <c r="AK245">
        <v>60.517425008819501</v>
      </c>
      <c r="AL245">
        <f t="shared" si="128"/>
        <v>2.2234755194609845</v>
      </c>
      <c r="AM245">
        <v>30.951389590420099</v>
      </c>
      <c r="AN245">
        <v>32.936505454545447</v>
      </c>
      <c r="AO245">
        <v>-6.1186323115936845E-5</v>
      </c>
      <c r="AP245">
        <v>101.17215150411209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47503.891213270632</v>
      </c>
      <c r="AV245">
        <f t="shared" si="132"/>
        <v>1200</v>
      </c>
      <c r="AW245">
        <f t="shared" si="133"/>
        <v>1025.9247887496549</v>
      </c>
      <c r="AX245">
        <f t="shared" si="134"/>
        <v>0.85493732395804578</v>
      </c>
      <c r="AY245">
        <f t="shared" si="135"/>
        <v>0.18842903523902832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1678120467.2874999</v>
      </c>
      <c r="BF245">
        <v>1494.1312499999999</v>
      </c>
      <c r="BG245">
        <v>1520.8787500000001</v>
      </c>
      <c r="BH245">
        <v>32.938499999999998</v>
      </c>
      <c r="BI245">
        <v>30.951437500000001</v>
      </c>
      <c r="BJ245">
        <v>1502.38375</v>
      </c>
      <c r="BK245">
        <v>32.684275</v>
      </c>
      <c r="BL245">
        <v>650.03375000000005</v>
      </c>
      <c r="BM245">
        <v>101.269375</v>
      </c>
      <c r="BN245">
        <v>9.9928387499999993E-2</v>
      </c>
      <c r="BO245">
        <v>31.990950000000002</v>
      </c>
      <c r="BP245">
        <v>31.888787499999999</v>
      </c>
      <c r="BQ245">
        <v>999.9</v>
      </c>
      <c r="BR245">
        <v>0</v>
      </c>
      <c r="BS245">
        <v>0</v>
      </c>
      <c r="BT245">
        <v>8992.0324999999993</v>
      </c>
      <c r="BU245">
        <v>0</v>
      </c>
      <c r="BV245">
        <v>157.0745</v>
      </c>
      <c r="BW245">
        <v>-26.746549999999999</v>
      </c>
      <c r="BX245">
        <v>1545.02125</v>
      </c>
      <c r="BY245">
        <v>1569.4549999999999</v>
      </c>
      <c r="BZ245">
        <v>1.9870675</v>
      </c>
      <c r="CA245">
        <v>1520.8787500000001</v>
      </c>
      <c r="CB245">
        <v>30.951437500000001</v>
      </c>
      <c r="CC245">
        <v>3.3356625000000002</v>
      </c>
      <c r="CD245">
        <v>3.13443125</v>
      </c>
      <c r="CE245">
        <v>25.805724999999999</v>
      </c>
      <c r="CF245">
        <v>24.75985</v>
      </c>
      <c r="CG245">
        <v>1200</v>
      </c>
      <c r="CH245">
        <v>0.500006375</v>
      </c>
      <c r="CI245">
        <v>0.499993625</v>
      </c>
      <c r="CJ245">
        <v>0</v>
      </c>
      <c r="CK245">
        <v>1340.0325</v>
      </c>
      <c r="CL245">
        <v>4.9990899999999998</v>
      </c>
      <c r="CM245">
        <v>14393.762500000001</v>
      </c>
      <c r="CN245">
        <v>9557.8650000000016</v>
      </c>
      <c r="CO245">
        <v>41.25</v>
      </c>
      <c r="CP245">
        <v>42.75</v>
      </c>
      <c r="CQ245">
        <v>42</v>
      </c>
      <c r="CR245">
        <v>41.875</v>
      </c>
      <c r="CS245">
        <v>42.523249999999997</v>
      </c>
      <c r="CT245">
        <v>597.50874999999996</v>
      </c>
      <c r="CU245">
        <v>597.49375000000009</v>
      </c>
      <c r="CV245">
        <v>0</v>
      </c>
      <c r="CW245">
        <v>1678120511.2</v>
      </c>
      <c r="CX245">
        <v>0</v>
      </c>
      <c r="CY245">
        <v>1678116306.0999999</v>
      </c>
      <c r="CZ245" t="s">
        <v>356</v>
      </c>
      <c r="DA245">
        <v>1678116302.5999999</v>
      </c>
      <c r="DB245">
        <v>1678116306.0999999</v>
      </c>
      <c r="DC245">
        <v>12</v>
      </c>
      <c r="DD245">
        <v>3.5000000000000003E-2</v>
      </c>
      <c r="DE245">
        <v>0.05</v>
      </c>
      <c r="DF245">
        <v>-6.1040000000000001</v>
      </c>
      <c r="DG245">
        <v>0.249</v>
      </c>
      <c r="DH245">
        <v>413</v>
      </c>
      <c r="DI245">
        <v>32</v>
      </c>
      <c r="DJ245">
        <v>0.5</v>
      </c>
      <c r="DK245">
        <v>0.15</v>
      </c>
      <c r="DL245">
        <v>-26.638792500000001</v>
      </c>
      <c r="DM245">
        <v>-0.42275009380858181</v>
      </c>
      <c r="DN245">
        <v>0.1199334302592481</v>
      </c>
      <c r="DO245">
        <v>0</v>
      </c>
      <c r="DP245">
        <v>1.9992965</v>
      </c>
      <c r="DQ245">
        <v>-7.7523602251409432E-2</v>
      </c>
      <c r="DR245">
        <v>7.5763772840322704E-3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3.29786</v>
      </c>
      <c r="EB245">
        <v>2.6252</v>
      </c>
      <c r="EC245">
        <v>0.24111099999999999</v>
      </c>
      <c r="ED245">
        <v>0.241254</v>
      </c>
      <c r="EE245">
        <v>0.13664200000000001</v>
      </c>
      <c r="EF245">
        <v>0.12986300000000001</v>
      </c>
      <c r="EG245">
        <v>22927.9</v>
      </c>
      <c r="EH245">
        <v>23258</v>
      </c>
      <c r="EI245">
        <v>28112.1</v>
      </c>
      <c r="EJ245">
        <v>29504.799999999999</v>
      </c>
      <c r="EK245">
        <v>33423.9</v>
      </c>
      <c r="EL245">
        <v>35639.4</v>
      </c>
      <c r="EM245">
        <v>39697.599999999999</v>
      </c>
      <c r="EN245">
        <v>42155.4</v>
      </c>
      <c r="EO245">
        <v>2.24695</v>
      </c>
      <c r="EP245">
        <v>2.22187</v>
      </c>
      <c r="EQ245">
        <v>0.132628</v>
      </c>
      <c r="ER245">
        <v>0</v>
      </c>
      <c r="ES245">
        <v>29.7378</v>
      </c>
      <c r="ET245">
        <v>999.9</v>
      </c>
      <c r="EU245">
        <v>74.3</v>
      </c>
      <c r="EV245">
        <v>32.6</v>
      </c>
      <c r="EW245">
        <v>36.241900000000001</v>
      </c>
      <c r="EX245">
        <v>57.027200000000001</v>
      </c>
      <c r="EY245">
        <v>-4.3910299999999998</v>
      </c>
      <c r="EZ245">
        <v>2</v>
      </c>
      <c r="FA245">
        <v>0.34898899999999999</v>
      </c>
      <c r="FB245">
        <v>-0.441193</v>
      </c>
      <c r="FC245">
        <v>20.2745</v>
      </c>
      <c r="FD245">
        <v>5.2172900000000002</v>
      </c>
      <c r="FE245">
        <v>12.0046</v>
      </c>
      <c r="FF245">
        <v>4.9870000000000001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1.8622000000000001</v>
      </c>
      <c r="FN245">
        <v>1.8643099999999999</v>
      </c>
      <c r="FO245">
        <v>1.8603499999999999</v>
      </c>
      <c r="FP245">
        <v>1.8610500000000001</v>
      </c>
      <c r="FQ245">
        <v>1.8602000000000001</v>
      </c>
      <c r="FR245">
        <v>1.8619000000000001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-8.25</v>
      </c>
      <c r="GH245">
        <v>0.25430000000000003</v>
      </c>
      <c r="GI245">
        <v>-4.4273770621571362</v>
      </c>
      <c r="GJ245">
        <v>-4.6782648166075668E-3</v>
      </c>
      <c r="GK245">
        <v>2.0645039605938809E-6</v>
      </c>
      <c r="GL245">
        <v>-4.2957140779123221E-10</v>
      </c>
      <c r="GM245">
        <v>-7.2769555290842433E-2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69.5</v>
      </c>
      <c r="GV245">
        <v>69.400000000000006</v>
      </c>
      <c r="GW245">
        <v>3.8732899999999999</v>
      </c>
      <c r="GX245">
        <v>2.4865699999999999</v>
      </c>
      <c r="GY245">
        <v>2.04834</v>
      </c>
      <c r="GZ245">
        <v>2.6208499999999999</v>
      </c>
      <c r="HA245">
        <v>2.1972700000000001</v>
      </c>
      <c r="HB245">
        <v>2.3095699999999999</v>
      </c>
      <c r="HC245">
        <v>37.505899999999997</v>
      </c>
      <c r="HD245">
        <v>14.657400000000001</v>
      </c>
      <c r="HE245">
        <v>18</v>
      </c>
      <c r="HF245">
        <v>709.303</v>
      </c>
      <c r="HG245">
        <v>767.94</v>
      </c>
      <c r="HH245">
        <v>31.000399999999999</v>
      </c>
      <c r="HI245">
        <v>31.8581</v>
      </c>
      <c r="HJ245">
        <v>30.0002</v>
      </c>
      <c r="HK245">
        <v>31.813500000000001</v>
      </c>
      <c r="HL245">
        <v>31.8216</v>
      </c>
      <c r="HM245">
        <v>77.447400000000002</v>
      </c>
      <c r="HN245">
        <v>18.8353</v>
      </c>
      <c r="HO245">
        <v>100</v>
      </c>
      <c r="HP245">
        <v>31</v>
      </c>
      <c r="HQ245">
        <v>1535.36</v>
      </c>
      <c r="HR245">
        <v>30.921900000000001</v>
      </c>
      <c r="HS245">
        <v>99.082700000000003</v>
      </c>
      <c r="HT245">
        <v>97.771199999999993</v>
      </c>
    </row>
    <row r="246" spans="1:228" x14ac:dyDescent="0.2">
      <c r="A246">
        <v>231</v>
      </c>
      <c r="B246">
        <v>1678120473.5999999</v>
      </c>
      <c r="C246">
        <v>918.5</v>
      </c>
      <c r="D246" t="s">
        <v>821</v>
      </c>
      <c r="E246" t="s">
        <v>822</v>
      </c>
      <c r="F246">
        <v>4</v>
      </c>
      <c r="G246">
        <v>1678120471.5999999</v>
      </c>
      <c r="H246">
        <f t="shared" si="102"/>
        <v>2.2228770002849256E-3</v>
      </c>
      <c r="I246">
        <f t="shared" si="103"/>
        <v>2.2228770002849254</v>
      </c>
      <c r="J246">
        <f t="shared" si="104"/>
        <v>14.612598323043922</v>
      </c>
      <c r="K246">
        <f t="shared" si="105"/>
        <v>1501.3957142857139</v>
      </c>
      <c r="L246">
        <f t="shared" si="106"/>
        <v>1317.3046112633092</v>
      </c>
      <c r="M246">
        <f t="shared" si="107"/>
        <v>133.53512999728571</v>
      </c>
      <c r="N246">
        <f t="shared" si="108"/>
        <v>152.19643973783653</v>
      </c>
      <c r="O246">
        <f t="shared" si="109"/>
        <v>0.1584113939511447</v>
      </c>
      <c r="P246">
        <f t="shared" si="110"/>
        <v>2.7746192944885824</v>
      </c>
      <c r="Q246">
        <f t="shared" si="111"/>
        <v>0.15355299980703901</v>
      </c>
      <c r="R246">
        <f t="shared" si="112"/>
        <v>9.6394720298153103E-2</v>
      </c>
      <c r="S246">
        <f t="shared" si="113"/>
        <v>226.09608609326378</v>
      </c>
      <c r="T246">
        <f t="shared" si="114"/>
        <v>32.784534242824016</v>
      </c>
      <c r="U246">
        <f t="shared" si="115"/>
        <v>31.89892857142857</v>
      </c>
      <c r="V246">
        <f t="shared" si="116"/>
        <v>4.7478343327196768</v>
      </c>
      <c r="W246">
        <f t="shared" si="117"/>
        <v>69.950956682102273</v>
      </c>
      <c r="X246">
        <f t="shared" si="118"/>
        <v>3.3389067209716616</v>
      </c>
      <c r="Y246">
        <f t="shared" si="119"/>
        <v>4.7732109456995575</v>
      </c>
      <c r="Z246">
        <f t="shared" si="120"/>
        <v>1.4089276117480152</v>
      </c>
      <c r="AA246">
        <f t="shared" si="121"/>
        <v>-98.028875712565224</v>
      </c>
      <c r="AB246">
        <f t="shared" si="122"/>
        <v>14.082385213078172</v>
      </c>
      <c r="AC246">
        <f t="shared" si="123"/>
        <v>1.1504105591602447</v>
      </c>
      <c r="AD246">
        <f t="shared" si="124"/>
        <v>143.30000615293696</v>
      </c>
      <c r="AE246">
        <f t="shared" si="125"/>
        <v>25.542896696432265</v>
      </c>
      <c r="AF246">
        <f t="shared" si="126"/>
        <v>2.223000343057381</v>
      </c>
      <c r="AG246">
        <f t="shared" si="127"/>
        <v>14.612598323043922</v>
      </c>
      <c r="AH246">
        <v>1575.5614587176381</v>
      </c>
      <c r="AI246">
        <v>1555.1386060606051</v>
      </c>
      <c r="AJ246">
        <v>1.7499538862423281</v>
      </c>
      <c r="AK246">
        <v>60.517425008819501</v>
      </c>
      <c r="AL246">
        <f t="shared" si="128"/>
        <v>2.2228770002849254</v>
      </c>
      <c r="AM246">
        <v>30.953505445304529</v>
      </c>
      <c r="AN246">
        <v>32.937617575757592</v>
      </c>
      <c r="AO246">
        <v>2.6381828209835501E-5</v>
      </c>
      <c r="AP246">
        <v>101.17215150411209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47687.005386818855</v>
      </c>
      <c r="AV246">
        <f t="shared" si="132"/>
        <v>1199.8885714285709</v>
      </c>
      <c r="AW246">
        <f t="shared" si="133"/>
        <v>1025.830685022416</v>
      </c>
      <c r="AX246">
        <f t="shared" si="134"/>
        <v>0.85493829131239751</v>
      </c>
      <c r="AY246">
        <f t="shared" si="135"/>
        <v>0.18843090223292724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1678120471.5999999</v>
      </c>
      <c r="BF246">
        <v>1501.3957142857139</v>
      </c>
      <c r="BG246">
        <v>1528.0542857142859</v>
      </c>
      <c r="BH246">
        <v>32.937828571428568</v>
      </c>
      <c r="BI246">
        <v>30.953442857142861</v>
      </c>
      <c r="BJ246">
        <v>1509.6571428571431</v>
      </c>
      <c r="BK246">
        <v>32.683599999999998</v>
      </c>
      <c r="BL246">
        <v>650.00857142857137</v>
      </c>
      <c r="BM246">
        <v>101.2701428571429</v>
      </c>
      <c r="BN246">
        <v>9.9827957142857124E-2</v>
      </c>
      <c r="BO246">
        <v>31.993071428571429</v>
      </c>
      <c r="BP246">
        <v>31.89892857142857</v>
      </c>
      <c r="BQ246">
        <v>999.89999999999986</v>
      </c>
      <c r="BR246">
        <v>0</v>
      </c>
      <c r="BS246">
        <v>0</v>
      </c>
      <c r="BT246">
        <v>9027.232857142857</v>
      </c>
      <c r="BU246">
        <v>0</v>
      </c>
      <c r="BV246">
        <v>161.47814285714281</v>
      </c>
      <c r="BW246">
        <v>-26.65907142857143</v>
      </c>
      <c r="BX246">
        <v>1552.532857142857</v>
      </c>
      <c r="BY246">
        <v>1576.8614285714291</v>
      </c>
      <c r="BZ246">
        <v>1.984395714285714</v>
      </c>
      <c r="CA246">
        <v>1528.0542857142859</v>
      </c>
      <c r="CB246">
        <v>30.953442857142861</v>
      </c>
      <c r="CC246">
        <v>3.33562</v>
      </c>
      <c r="CD246">
        <v>3.1346599999999998</v>
      </c>
      <c r="CE246">
        <v>25.805485714285719</v>
      </c>
      <c r="CF246">
        <v>24.761028571428572</v>
      </c>
      <c r="CG246">
        <v>1199.8885714285709</v>
      </c>
      <c r="CH246">
        <v>0.49997171428571419</v>
      </c>
      <c r="CI246">
        <v>0.50002828571428581</v>
      </c>
      <c r="CJ246">
        <v>0</v>
      </c>
      <c r="CK246">
        <v>1339.3242857142859</v>
      </c>
      <c r="CL246">
        <v>4.9990899999999998</v>
      </c>
      <c r="CM246">
        <v>14384.642857142861</v>
      </c>
      <c r="CN246">
        <v>9556.8714285714268</v>
      </c>
      <c r="CO246">
        <v>41.25</v>
      </c>
      <c r="CP246">
        <v>42.75</v>
      </c>
      <c r="CQ246">
        <v>42</v>
      </c>
      <c r="CR246">
        <v>41.875</v>
      </c>
      <c r="CS246">
        <v>42.526571428571437</v>
      </c>
      <c r="CT246">
        <v>597.41285714285721</v>
      </c>
      <c r="CU246">
        <v>597.47571428571439</v>
      </c>
      <c r="CV246">
        <v>0</v>
      </c>
      <c r="CW246">
        <v>1678120515.4000001</v>
      </c>
      <c r="CX246">
        <v>0</v>
      </c>
      <c r="CY246">
        <v>1678116306.0999999</v>
      </c>
      <c r="CZ246" t="s">
        <v>356</v>
      </c>
      <c r="DA246">
        <v>1678116302.5999999</v>
      </c>
      <c r="DB246">
        <v>1678116306.0999999</v>
      </c>
      <c r="DC246">
        <v>12</v>
      </c>
      <c r="DD246">
        <v>3.5000000000000003E-2</v>
      </c>
      <c r="DE246">
        <v>0.05</v>
      </c>
      <c r="DF246">
        <v>-6.1040000000000001</v>
      </c>
      <c r="DG246">
        <v>0.249</v>
      </c>
      <c r="DH246">
        <v>413</v>
      </c>
      <c r="DI246">
        <v>32</v>
      </c>
      <c r="DJ246">
        <v>0.5</v>
      </c>
      <c r="DK246">
        <v>0.15</v>
      </c>
      <c r="DL246">
        <v>-26.634947499999999</v>
      </c>
      <c r="DM246">
        <v>-0.87707504690424054</v>
      </c>
      <c r="DN246">
        <v>0.1168463306815835</v>
      </c>
      <c r="DO246">
        <v>0</v>
      </c>
      <c r="DP246">
        <v>1.9944539999999999</v>
      </c>
      <c r="DQ246">
        <v>-7.8835046904322525E-2</v>
      </c>
      <c r="DR246">
        <v>7.6672954162468514E-3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3.2978900000000002</v>
      </c>
      <c r="EB246">
        <v>2.6252499999999999</v>
      </c>
      <c r="EC246">
        <v>0.241754</v>
      </c>
      <c r="ED246">
        <v>0.24188200000000001</v>
      </c>
      <c r="EE246">
        <v>0.13664899999999999</v>
      </c>
      <c r="EF246">
        <v>0.12987199999999999</v>
      </c>
      <c r="EG246">
        <v>22908.6</v>
      </c>
      <c r="EH246">
        <v>23238.400000000001</v>
      </c>
      <c r="EI246">
        <v>28112.3</v>
      </c>
      <c r="EJ246">
        <v>29504.400000000001</v>
      </c>
      <c r="EK246">
        <v>33423.599999999999</v>
      </c>
      <c r="EL246">
        <v>35639.300000000003</v>
      </c>
      <c r="EM246">
        <v>39697.5</v>
      </c>
      <c r="EN246">
        <v>42155.7</v>
      </c>
      <c r="EO246">
        <v>2.2472300000000001</v>
      </c>
      <c r="EP246">
        <v>2.2217199999999999</v>
      </c>
      <c r="EQ246">
        <v>0.13317899999999999</v>
      </c>
      <c r="ER246">
        <v>0</v>
      </c>
      <c r="ES246">
        <v>29.7378</v>
      </c>
      <c r="ET246">
        <v>999.9</v>
      </c>
      <c r="EU246">
        <v>74.3</v>
      </c>
      <c r="EV246">
        <v>32.6</v>
      </c>
      <c r="EW246">
        <v>36.2423</v>
      </c>
      <c r="EX246">
        <v>56.877200000000002</v>
      </c>
      <c r="EY246">
        <v>-4.33894</v>
      </c>
      <c r="EZ246">
        <v>2</v>
      </c>
      <c r="FA246">
        <v>0.34918399999999999</v>
      </c>
      <c r="FB246">
        <v>-0.44061</v>
      </c>
      <c r="FC246">
        <v>20.2745</v>
      </c>
      <c r="FD246">
        <v>5.2178899999999997</v>
      </c>
      <c r="FE246">
        <v>12.004300000000001</v>
      </c>
      <c r="FF246">
        <v>4.9871499999999997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1.86219</v>
      </c>
      <c r="FN246">
        <v>1.8643099999999999</v>
      </c>
      <c r="FO246">
        <v>1.8603499999999999</v>
      </c>
      <c r="FP246">
        <v>1.8610599999999999</v>
      </c>
      <c r="FQ246">
        <v>1.8602000000000001</v>
      </c>
      <c r="FR246">
        <v>1.86191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-8.27</v>
      </c>
      <c r="GH246">
        <v>0.25419999999999998</v>
      </c>
      <c r="GI246">
        <v>-4.4273770621571362</v>
      </c>
      <c r="GJ246">
        <v>-4.6782648166075668E-3</v>
      </c>
      <c r="GK246">
        <v>2.0645039605938809E-6</v>
      </c>
      <c r="GL246">
        <v>-4.2957140779123221E-10</v>
      </c>
      <c r="GM246">
        <v>-7.2769555290842433E-2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69.5</v>
      </c>
      <c r="GV246">
        <v>69.5</v>
      </c>
      <c r="GW246">
        <v>3.88672</v>
      </c>
      <c r="GX246">
        <v>2.49634</v>
      </c>
      <c r="GY246">
        <v>2.04834</v>
      </c>
      <c r="GZ246">
        <v>2.6208499999999999</v>
      </c>
      <c r="HA246">
        <v>2.1972700000000001</v>
      </c>
      <c r="HB246">
        <v>2.2753899999999998</v>
      </c>
      <c r="HC246">
        <v>37.505899999999997</v>
      </c>
      <c r="HD246">
        <v>14.6486</v>
      </c>
      <c r="HE246">
        <v>18</v>
      </c>
      <c r="HF246">
        <v>709.53399999999999</v>
      </c>
      <c r="HG246">
        <v>767.822</v>
      </c>
      <c r="HH246">
        <v>31.000299999999999</v>
      </c>
      <c r="HI246">
        <v>31.8581</v>
      </c>
      <c r="HJ246">
        <v>30.000299999999999</v>
      </c>
      <c r="HK246">
        <v>31.813500000000001</v>
      </c>
      <c r="HL246">
        <v>31.823699999999999</v>
      </c>
      <c r="HM246">
        <v>77.713499999999996</v>
      </c>
      <c r="HN246">
        <v>18.8353</v>
      </c>
      <c r="HO246">
        <v>100</v>
      </c>
      <c r="HP246">
        <v>31</v>
      </c>
      <c r="HQ246">
        <v>1542.03</v>
      </c>
      <c r="HR246">
        <v>30.921900000000001</v>
      </c>
      <c r="HS246">
        <v>99.082999999999998</v>
      </c>
      <c r="HT246">
        <v>97.771000000000001</v>
      </c>
    </row>
    <row r="247" spans="1:228" x14ac:dyDescent="0.2">
      <c r="A247">
        <v>232</v>
      </c>
      <c r="B247">
        <v>1678120477.5999999</v>
      </c>
      <c r="C247">
        <v>922.5</v>
      </c>
      <c r="D247" t="s">
        <v>823</v>
      </c>
      <c r="E247" t="s">
        <v>824</v>
      </c>
      <c r="F247">
        <v>4</v>
      </c>
      <c r="G247">
        <v>1678120475.2874999</v>
      </c>
      <c r="H247">
        <f t="shared" si="102"/>
        <v>2.2223084888939862E-3</v>
      </c>
      <c r="I247">
        <f t="shared" si="103"/>
        <v>2.2223084888939861</v>
      </c>
      <c r="J247">
        <f t="shared" si="104"/>
        <v>14.308582155417051</v>
      </c>
      <c r="K247">
        <f t="shared" si="105"/>
        <v>1507.6</v>
      </c>
      <c r="L247">
        <f t="shared" si="106"/>
        <v>1326.2258719017568</v>
      </c>
      <c r="M247">
        <f t="shared" si="107"/>
        <v>134.43997852599662</v>
      </c>
      <c r="N247">
        <f t="shared" si="108"/>
        <v>152.82593705938999</v>
      </c>
      <c r="O247">
        <f t="shared" si="109"/>
        <v>0.15817114719820663</v>
      </c>
      <c r="P247">
        <f t="shared" si="110"/>
        <v>2.7728661211932524</v>
      </c>
      <c r="Q247">
        <f t="shared" si="111"/>
        <v>0.15332427423886932</v>
      </c>
      <c r="R247">
        <f t="shared" si="112"/>
        <v>9.6250771728305221E-2</v>
      </c>
      <c r="S247">
        <f t="shared" si="113"/>
        <v>226.09964661040175</v>
      </c>
      <c r="T247">
        <f t="shared" si="114"/>
        <v>32.78706383070962</v>
      </c>
      <c r="U247">
        <f t="shared" si="115"/>
        <v>31.9056</v>
      </c>
      <c r="V247">
        <f t="shared" si="116"/>
        <v>4.7496287701623077</v>
      </c>
      <c r="W247">
        <f t="shared" si="117"/>
        <v>69.944757570470401</v>
      </c>
      <c r="X247">
        <f t="shared" si="118"/>
        <v>3.3389682097157847</v>
      </c>
      <c r="Y247">
        <f t="shared" si="119"/>
        <v>4.773721899531532</v>
      </c>
      <c r="Z247">
        <f t="shared" si="120"/>
        <v>1.410660560446523</v>
      </c>
      <c r="AA247">
        <f t="shared" si="121"/>
        <v>-98.003804360224791</v>
      </c>
      <c r="AB247">
        <f t="shared" si="122"/>
        <v>13.35886789088668</v>
      </c>
      <c r="AC247">
        <f t="shared" si="123"/>
        <v>1.0920413552695394</v>
      </c>
      <c r="AD247">
        <f t="shared" si="124"/>
        <v>142.54675149633317</v>
      </c>
      <c r="AE247">
        <f t="shared" si="125"/>
        <v>25.473618643706637</v>
      </c>
      <c r="AF247">
        <f t="shared" si="126"/>
        <v>2.2215785050477415</v>
      </c>
      <c r="AG247">
        <f t="shared" si="127"/>
        <v>14.308582155417051</v>
      </c>
      <c r="AH247">
        <v>1582.431456413223</v>
      </c>
      <c r="AI247">
        <v>1562.1923636363631</v>
      </c>
      <c r="AJ247">
        <v>1.7785071699309221</v>
      </c>
      <c r="AK247">
        <v>60.517425008819501</v>
      </c>
      <c r="AL247">
        <f t="shared" si="128"/>
        <v>2.2223084888939861</v>
      </c>
      <c r="AM247">
        <v>30.955179366905561</v>
      </c>
      <c r="AN247">
        <v>32.938895151515162</v>
      </c>
      <c r="AO247">
        <v>3.563294289600101E-6</v>
      </c>
      <c r="AP247">
        <v>101.17215150411209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47638.250169615159</v>
      </c>
      <c r="AV247">
        <f t="shared" si="132"/>
        <v>1199.9124999999999</v>
      </c>
      <c r="AW247">
        <f t="shared" si="133"/>
        <v>1025.8506510934724</v>
      </c>
      <c r="AX247">
        <f t="shared" si="134"/>
        <v>0.85493788179844143</v>
      </c>
      <c r="AY247">
        <f t="shared" si="135"/>
        <v>0.18843011187099207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1678120475.2874999</v>
      </c>
      <c r="BF247">
        <v>1507.6</v>
      </c>
      <c r="BG247">
        <v>1534.2049999999999</v>
      </c>
      <c r="BH247">
        <v>32.938312499999988</v>
      </c>
      <c r="BI247">
        <v>30.955224999999999</v>
      </c>
      <c r="BJ247">
        <v>1515.8712499999999</v>
      </c>
      <c r="BK247">
        <v>32.684087499999997</v>
      </c>
      <c r="BL247">
        <v>650.01774999999998</v>
      </c>
      <c r="BM247">
        <v>101.270375</v>
      </c>
      <c r="BN247">
        <v>9.9973275E-2</v>
      </c>
      <c r="BO247">
        <v>31.9949625</v>
      </c>
      <c r="BP247">
        <v>31.9056</v>
      </c>
      <c r="BQ247">
        <v>999.9</v>
      </c>
      <c r="BR247">
        <v>0</v>
      </c>
      <c r="BS247">
        <v>0</v>
      </c>
      <c r="BT247">
        <v>9017.8912500000006</v>
      </c>
      <c r="BU247">
        <v>0</v>
      </c>
      <c r="BV247">
        <v>165.11487500000001</v>
      </c>
      <c r="BW247">
        <v>-26.605812499999999</v>
      </c>
      <c r="BX247">
        <v>1558.94875</v>
      </c>
      <c r="BY247">
        <v>1583.2149999999999</v>
      </c>
      <c r="BZ247">
        <v>1.9830862499999999</v>
      </c>
      <c r="CA247">
        <v>1534.2049999999999</v>
      </c>
      <c r="CB247">
        <v>30.955224999999999</v>
      </c>
      <c r="CC247">
        <v>3.3356775000000001</v>
      </c>
      <c r="CD247">
        <v>3.1348487500000002</v>
      </c>
      <c r="CE247">
        <v>25.805800000000001</v>
      </c>
      <c r="CF247">
        <v>24.762049999999999</v>
      </c>
      <c r="CG247">
        <v>1199.9124999999999</v>
      </c>
      <c r="CH247">
        <v>0.49998550000000003</v>
      </c>
      <c r="CI247">
        <v>0.50001450000000003</v>
      </c>
      <c r="CJ247">
        <v>0</v>
      </c>
      <c r="CK247">
        <v>1338.7662499999999</v>
      </c>
      <c r="CL247">
        <v>4.9990899999999998</v>
      </c>
      <c r="CM247">
        <v>14379.35</v>
      </c>
      <c r="CN247">
        <v>9557.1075000000001</v>
      </c>
      <c r="CO247">
        <v>41.25</v>
      </c>
      <c r="CP247">
        <v>42.75</v>
      </c>
      <c r="CQ247">
        <v>42</v>
      </c>
      <c r="CR247">
        <v>41.875</v>
      </c>
      <c r="CS247">
        <v>42.561999999999998</v>
      </c>
      <c r="CT247">
        <v>597.44124999999997</v>
      </c>
      <c r="CU247">
        <v>597.47125000000005</v>
      </c>
      <c r="CV247">
        <v>0</v>
      </c>
      <c r="CW247">
        <v>1678120519.5999999</v>
      </c>
      <c r="CX247">
        <v>0</v>
      </c>
      <c r="CY247">
        <v>1678116306.0999999</v>
      </c>
      <c r="CZ247" t="s">
        <v>356</v>
      </c>
      <c r="DA247">
        <v>1678116302.5999999</v>
      </c>
      <c r="DB247">
        <v>1678116306.0999999</v>
      </c>
      <c r="DC247">
        <v>12</v>
      </c>
      <c r="DD247">
        <v>3.5000000000000003E-2</v>
      </c>
      <c r="DE247">
        <v>0.05</v>
      </c>
      <c r="DF247">
        <v>-6.1040000000000001</v>
      </c>
      <c r="DG247">
        <v>0.249</v>
      </c>
      <c r="DH247">
        <v>413</v>
      </c>
      <c r="DI247">
        <v>32</v>
      </c>
      <c r="DJ247">
        <v>0.5</v>
      </c>
      <c r="DK247">
        <v>0.15</v>
      </c>
      <c r="DL247">
        <v>-26.662782499999999</v>
      </c>
      <c r="DM247">
        <v>-0.17924690431521481</v>
      </c>
      <c r="DN247">
        <v>8.5186471600542324E-2</v>
      </c>
      <c r="DO247">
        <v>0</v>
      </c>
      <c r="DP247">
        <v>1.990076</v>
      </c>
      <c r="DQ247">
        <v>-6.2956097560977572E-2</v>
      </c>
      <c r="DR247">
        <v>6.2761547941394677E-3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3.298</v>
      </c>
      <c r="EB247">
        <v>2.62554</v>
      </c>
      <c r="EC247">
        <v>0.2424</v>
      </c>
      <c r="ED247">
        <v>0.24252099999999999</v>
      </c>
      <c r="EE247">
        <v>0.13664100000000001</v>
      </c>
      <c r="EF247">
        <v>0.12987199999999999</v>
      </c>
      <c r="EG247">
        <v>22888.799999999999</v>
      </c>
      <c r="EH247">
        <v>23218.5</v>
      </c>
      <c r="EI247">
        <v>28112.1</v>
      </c>
      <c r="EJ247">
        <v>29504.1</v>
      </c>
      <c r="EK247">
        <v>33423.9</v>
      </c>
      <c r="EL247">
        <v>35638.5</v>
      </c>
      <c r="EM247">
        <v>39697.4</v>
      </c>
      <c r="EN247">
        <v>42154.7</v>
      </c>
      <c r="EO247">
        <v>2.24695</v>
      </c>
      <c r="EP247">
        <v>2.2217500000000001</v>
      </c>
      <c r="EQ247">
        <v>0.13392399999999999</v>
      </c>
      <c r="ER247">
        <v>0</v>
      </c>
      <c r="ES247">
        <v>29.7378</v>
      </c>
      <c r="ET247">
        <v>999.9</v>
      </c>
      <c r="EU247">
        <v>74.3</v>
      </c>
      <c r="EV247">
        <v>32.6</v>
      </c>
      <c r="EW247">
        <v>36.240600000000001</v>
      </c>
      <c r="EX247">
        <v>57.057200000000002</v>
      </c>
      <c r="EY247">
        <v>-4.2427900000000003</v>
      </c>
      <c r="EZ247">
        <v>2</v>
      </c>
      <c r="FA247">
        <v>0.34923799999999999</v>
      </c>
      <c r="FB247">
        <v>-0.44139400000000001</v>
      </c>
      <c r="FC247">
        <v>20.2745</v>
      </c>
      <c r="FD247">
        <v>5.2178899999999997</v>
      </c>
      <c r="FE247">
        <v>12.004300000000001</v>
      </c>
      <c r="FF247">
        <v>4.9874999999999998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1.8622000000000001</v>
      </c>
      <c r="FN247">
        <v>1.86429</v>
      </c>
      <c r="FO247">
        <v>1.8603400000000001</v>
      </c>
      <c r="FP247">
        <v>1.86103</v>
      </c>
      <c r="FQ247">
        <v>1.8602000000000001</v>
      </c>
      <c r="FR247">
        <v>1.86189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-8.2799999999999994</v>
      </c>
      <c r="GH247">
        <v>0.25419999999999998</v>
      </c>
      <c r="GI247">
        <v>-4.4273770621571362</v>
      </c>
      <c r="GJ247">
        <v>-4.6782648166075668E-3</v>
      </c>
      <c r="GK247">
        <v>2.0645039605938809E-6</v>
      </c>
      <c r="GL247">
        <v>-4.2957140779123221E-10</v>
      </c>
      <c r="GM247">
        <v>-7.2769555290842433E-2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69.599999999999994</v>
      </c>
      <c r="GV247">
        <v>69.5</v>
      </c>
      <c r="GW247">
        <v>3.89893</v>
      </c>
      <c r="GX247">
        <v>2.49146</v>
      </c>
      <c r="GY247">
        <v>2.04834</v>
      </c>
      <c r="GZ247">
        <v>2.6220699999999999</v>
      </c>
      <c r="HA247">
        <v>2.1972700000000001</v>
      </c>
      <c r="HB247">
        <v>2.31934</v>
      </c>
      <c r="HC247">
        <v>37.505899999999997</v>
      </c>
      <c r="HD247">
        <v>14.6661</v>
      </c>
      <c r="HE247">
        <v>18</v>
      </c>
      <c r="HF247">
        <v>709.31200000000001</v>
      </c>
      <c r="HG247">
        <v>767.846</v>
      </c>
      <c r="HH247">
        <v>31</v>
      </c>
      <c r="HI247">
        <v>31.860299999999999</v>
      </c>
      <c r="HJ247">
        <v>30.000299999999999</v>
      </c>
      <c r="HK247">
        <v>31.814299999999999</v>
      </c>
      <c r="HL247">
        <v>31.823699999999999</v>
      </c>
      <c r="HM247">
        <v>77.974100000000007</v>
      </c>
      <c r="HN247">
        <v>18.8353</v>
      </c>
      <c r="HO247">
        <v>100</v>
      </c>
      <c r="HP247">
        <v>31</v>
      </c>
      <c r="HQ247">
        <v>1548.73</v>
      </c>
      <c r="HR247">
        <v>30.921900000000001</v>
      </c>
      <c r="HS247">
        <v>99.082499999999996</v>
      </c>
      <c r="HT247">
        <v>97.769300000000001</v>
      </c>
    </row>
    <row r="248" spans="1:228" x14ac:dyDescent="0.2">
      <c r="A248">
        <v>233</v>
      </c>
      <c r="B248">
        <v>1678120481.5999999</v>
      </c>
      <c r="C248">
        <v>926.5</v>
      </c>
      <c r="D248" t="s">
        <v>825</v>
      </c>
      <c r="E248" t="s">
        <v>826</v>
      </c>
      <c r="F248">
        <v>4</v>
      </c>
      <c r="G248">
        <v>1678120479.5999999</v>
      </c>
      <c r="H248">
        <f t="shared" si="102"/>
        <v>2.2164107390459454E-3</v>
      </c>
      <c r="I248">
        <f t="shared" si="103"/>
        <v>2.2164107390459455</v>
      </c>
      <c r="J248">
        <f t="shared" si="104"/>
        <v>14.754036753136374</v>
      </c>
      <c r="K248">
        <f t="shared" si="105"/>
        <v>1514.8942857142849</v>
      </c>
      <c r="L248">
        <f t="shared" si="106"/>
        <v>1328.0026432541022</v>
      </c>
      <c r="M248">
        <f t="shared" si="107"/>
        <v>134.61975607995194</v>
      </c>
      <c r="N248">
        <f t="shared" si="108"/>
        <v>153.56497990851426</v>
      </c>
      <c r="O248">
        <f t="shared" si="109"/>
        <v>0.15742294132653348</v>
      </c>
      <c r="P248">
        <f t="shared" si="110"/>
        <v>2.7666650876332533</v>
      </c>
      <c r="Q248">
        <f t="shared" si="111"/>
        <v>0.15261065704036644</v>
      </c>
      <c r="R248">
        <f t="shared" si="112"/>
        <v>9.5801771331931365E-2</v>
      </c>
      <c r="S248">
        <f t="shared" si="113"/>
        <v>226.12290094910327</v>
      </c>
      <c r="T248">
        <f t="shared" si="114"/>
        <v>32.791711486215178</v>
      </c>
      <c r="U248">
        <f t="shared" si="115"/>
        <v>31.914871428571431</v>
      </c>
      <c r="V248">
        <f t="shared" si="116"/>
        <v>4.7521235191180722</v>
      </c>
      <c r="W248">
        <f t="shared" si="117"/>
        <v>69.933079888862906</v>
      </c>
      <c r="X248">
        <f t="shared" si="118"/>
        <v>3.3386472980647679</v>
      </c>
      <c r="Y248">
        <f t="shared" si="119"/>
        <v>4.7740601491747823</v>
      </c>
      <c r="Z248">
        <f t="shared" si="120"/>
        <v>1.4134762210533043</v>
      </c>
      <c r="AA248">
        <f t="shared" si="121"/>
        <v>-97.743713591926195</v>
      </c>
      <c r="AB248">
        <f t="shared" si="122"/>
        <v>12.132811658232287</v>
      </c>
      <c r="AC248">
        <f t="shared" si="123"/>
        <v>0.99408993380899802</v>
      </c>
      <c r="AD248">
        <f t="shared" si="124"/>
        <v>141.50608894921837</v>
      </c>
      <c r="AE248">
        <f t="shared" si="125"/>
        <v>25.498762073554897</v>
      </c>
      <c r="AF248">
        <f t="shared" si="126"/>
        <v>2.2164822169288549</v>
      </c>
      <c r="AG248">
        <f t="shared" si="127"/>
        <v>14.754036753136374</v>
      </c>
      <c r="AH248">
        <v>1589.495745645266</v>
      </c>
      <c r="AI248">
        <v>1569.0589090909091</v>
      </c>
      <c r="AJ248">
        <v>1.7179119794448141</v>
      </c>
      <c r="AK248">
        <v>60.517425008819501</v>
      </c>
      <c r="AL248">
        <f t="shared" si="128"/>
        <v>2.2164107390459455</v>
      </c>
      <c r="AM248">
        <v>30.956663240189322</v>
      </c>
      <c r="AN248">
        <v>32.935252727272712</v>
      </c>
      <c r="AO248">
        <v>-3.8478778400889508E-5</v>
      </c>
      <c r="AP248">
        <v>101.17215150411209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47466.77193851125</v>
      </c>
      <c r="AV248">
        <f t="shared" si="132"/>
        <v>1200.04</v>
      </c>
      <c r="AW248">
        <f t="shared" si="133"/>
        <v>1025.9592564503125</v>
      </c>
      <c r="AX248">
        <f t="shared" si="134"/>
        <v>0.85493754912362308</v>
      </c>
      <c r="AY248">
        <f t="shared" si="135"/>
        <v>0.18842946980859243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1678120479.5999999</v>
      </c>
      <c r="BF248">
        <v>1514.8942857142849</v>
      </c>
      <c r="BG248">
        <v>1541.528571428571</v>
      </c>
      <c r="BH248">
        <v>32.935228571428567</v>
      </c>
      <c r="BI248">
        <v>30.95681428571428</v>
      </c>
      <c r="BJ248">
        <v>1523.1771428571431</v>
      </c>
      <c r="BK248">
        <v>32.68102857142857</v>
      </c>
      <c r="BL248">
        <v>650.06057142857139</v>
      </c>
      <c r="BM248">
        <v>101.27</v>
      </c>
      <c r="BN248">
        <v>0.1000964857142857</v>
      </c>
      <c r="BO248">
        <v>31.996214285714281</v>
      </c>
      <c r="BP248">
        <v>31.914871428571431</v>
      </c>
      <c r="BQ248">
        <v>999.89999999999986</v>
      </c>
      <c r="BR248">
        <v>0</v>
      </c>
      <c r="BS248">
        <v>0</v>
      </c>
      <c r="BT248">
        <v>8985.0014285714278</v>
      </c>
      <c r="BU248">
        <v>0</v>
      </c>
      <c r="BV248">
        <v>169.14742857142861</v>
      </c>
      <c r="BW248">
        <v>-26.634171428571431</v>
      </c>
      <c r="BX248">
        <v>1566.488571428572</v>
      </c>
      <c r="BY248">
        <v>1590.771428571428</v>
      </c>
      <c r="BZ248">
        <v>1.9784428571428569</v>
      </c>
      <c r="CA248">
        <v>1541.528571428571</v>
      </c>
      <c r="CB248">
        <v>30.95681428571428</v>
      </c>
      <c r="CC248">
        <v>3.3353514285714292</v>
      </c>
      <c r="CD248">
        <v>3.1349957142857141</v>
      </c>
      <c r="CE248">
        <v>25.80415714285715</v>
      </c>
      <c r="CF248">
        <v>24.762842857142861</v>
      </c>
      <c r="CG248">
        <v>1200.04</v>
      </c>
      <c r="CH248">
        <v>0.49999957142857138</v>
      </c>
      <c r="CI248">
        <v>0.50000042857142846</v>
      </c>
      <c r="CJ248">
        <v>0</v>
      </c>
      <c r="CK248">
        <v>1338.341428571428</v>
      </c>
      <c r="CL248">
        <v>4.9990899999999998</v>
      </c>
      <c r="CM248">
        <v>14373.985714285711</v>
      </c>
      <c r="CN248">
        <v>9558.1742857142854</v>
      </c>
      <c r="CO248">
        <v>41.25</v>
      </c>
      <c r="CP248">
        <v>42.75</v>
      </c>
      <c r="CQ248">
        <v>42</v>
      </c>
      <c r="CR248">
        <v>41.875</v>
      </c>
      <c r="CS248">
        <v>42.553142857142859</v>
      </c>
      <c r="CT248">
        <v>597.51857142857148</v>
      </c>
      <c r="CU248">
        <v>597.52142857142849</v>
      </c>
      <c r="CV248">
        <v>0</v>
      </c>
      <c r="CW248">
        <v>1678120523.2</v>
      </c>
      <c r="CX248">
        <v>0</v>
      </c>
      <c r="CY248">
        <v>1678116306.0999999</v>
      </c>
      <c r="CZ248" t="s">
        <v>356</v>
      </c>
      <c r="DA248">
        <v>1678116302.5999999</v>
      </c>
      <c r="DB248">
        <v>1678116306.0999999</v>
      </c>
      <c r="DC248">
        <v>12</v>
      </c>
      <c r="DD248">
        <v>3.5000000000000003E-2</v>
      </c>
      <c r="DE248">
        <v>0.05</v>
      </c>
      <c r="DF248">
        <v>-6.1040000000000001</v>
      </c>
      <c r="DG248">
        <v>0.249</v>
      </c>
      <c r="DH248">
        <v>413</v>
      </c>
      <c r="DI248">
        <v>32</v>
      </c>
      <c r="DJ248">
        <v>0.5</v>
      </c>
      <c r="DK248">
        <v>0.15</v>
      </c>
      <c r="DL248">
        <v>-26.675299999999989</v>
      </c>
      <c r="DM248">
        <v>0.38396172607880152</v>
      </c>
      <c r="DN248">
        <v>6.4721936003182073E-2</v>
      </c>
      <c r="DO248">
        <v>0</v>
      </c>
      <c r="DP248">
        <v>1.9861152500000001</v>
      </c>
      <c r="DQ248">
        <v>-5.191238273921471E-2</v>
      </c>
      <c r="DR248">
        <v>5.2235351953921136E-3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3.2979799999999999</v>
      </c>
      <c r="EB248">
        <v>2.6251099999999998</v>
      </c>
      <c r="EC248">
        <v>0.243035</v>
      </c>
      <c r="ED248">
        <v>0.243145</v>
      </c>
      <c r="EE248">
        <v>0.13663800000000001</v>
      </c>
      <c r="EF248">
        <v>0.12987899999999999</v>
      </c>
      <c r="EG248">
        <v>22869.7</v>
      </c>
      <c r="EH248">
        <v>23199.1</v>
      </c>
      <c r="EI248">
        <v>28112.2</v>
      </c>
      <c r="EJ248">
        <v>29503.9</v>
      </c>
      <c r="EK248">
        <v>33424.400000000001</v>
      </c>
      <c r="EL248">
        <v>35638</v>
      </c>
      <c r="EM248">
        <v>39697.800000000003</v>
      </c>
      <c r="EN248">
        <v>42154.5</v>
      </c>
      <c r="EO248">
        <v>2.2471999999999999</v>
      </c>
      <c r="EP248">
        <v>2.2216499999999999</v>
      </c>
      <c r="EQ248">
        <v>0.13358100000000001</v>
      </c>
      <c r="ER248">
        <v>0</v>
      </c>
      <c r="ES248">
        <v>29.7378</v>
      </c>
      <c r="ET248">
        <v>999.9</v>
      </c>
      <c r="EU248">
        <v>74.3</v>
      </c>
      <c r="EV248">
        <v>32.6</v>
      </c>
      <c r="EW248">
        <v>36.239600000000003</v>
      </c>
      <c r="EX248">
        <v>56.997199999999999</v>
      </c>
      <c r="EY248">
        <v>-4.3589700000000002</v>
      </c>
      <c r="EZ248">
        <v>2</v>
      </c>
      <c r="FA248">
        <v>0.34949400000000003</v>
      </c>
      <c r="FB248">
        <v>-0.44340099999999999</v>
      </c>
      <c r="FC248">
        <v>20.2745</v>
      </c>
      <c r="FD248">
        <v>5.2175900000000004</v>
      </c>
      <c r="FE248">
        <v>12.004300000000001</v>
      </c>
      <c r="FF248">
        <v>4.9870000000000001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1.8622099999999999</v>
      </c>
      <c r="FN248">
        <v>1.86429</v>
      </c>
      <c r="FO248">
        <v>1.8603499999999999</v>
      </c>
      <c r="FP248">
        <v>1.8610599999999999</v>
      </c>
      <c r="FQ248">
        <v>1.8602000000000001</v>
      </c>
      <c r="FR248">
        <v>1.86189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-8.2899999999999991</v>
      </c>
      <c r="GH248">
        <v>0.25419999999999998</v>
      </c>
      <c r="GI248">
        <v>-4.4273770621571362</v>
      </c>
      <c r="GJ248">
        <v>-4.6782648166075668E-3</v>
      </c>
      <c r="GK248">
        <v>2.0645039605938809E-6</v>
      </c>
      <c r="GL248">
        <v>-4.2957140779123221E-10</v>
      </c>
      <c r="GM248">
        <v>-7.2769555290842433E-2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69.7</v>
      </c>
      <c r="GV248">
        <v>69.599999999999994</v>
      </c>
      <c r="GW248">
        <v>3.91235</v>
      </c>
      <c r="GX248">
        <v>2.4853499999999999</v>
      </c>
      <c r="GY248">
        <v>2.04834</v>
      </c>
      <c r="GZ248">
        <v>2.6220699999999999</v>
      </c>
      <c r="HA248">
        <v>2.1972700000000001</v>
      </c>
      <c r="HB248">
        <v>2.3339799999999999</v>
      </c>
      <c r="HC248">
        <v>37.505899999999997</v>
      </c>
      <c r="HD248">
        <v>14.6661</v>
      </c>
      <c r="HE248">
        <v>18</v>
      </c>
      <c r="HF248">
        <v>709.54499999999996</v>
      </c>
      <c r="HG248">
        <v>767.774</v>
      </c>
      <c r="HH248">
        <v>30.999700000000001</v>
      </c>
      <c r="HI248">
        <v>31.860900000000001</v>
      </c>
      <c r="HJ248">
        <v>30.000299999999999</v>
      </c>
      <c r="HK248">
        <v>31.816299999999998</v>
      </c>
      <c r="HL248">
        <v>31.825800000000001</v>
      </c>
      <c r="HM248">
        <v>78.238399999999999</v>
      </c>
      <c r="HN248">
        <v>18.8353</v>
      </c>
      <c r="HO248">
        <v>100</v>
      </c>
      <c r="HP248">
        <v>31</v>
      </c>
      <c r="HQ248">
        <v>1555.42</v>
      </c>
      <c r="HR248">
        <v>30.921900000000001</v>
      </c>
      <c r="HS248">
        <v>99.083299999999994</v>
      </c>
      <c r="HT248">
        <v>97.768699999999995</v>
      </c>
    </row>
    <row r="249" spans="1:228" x14ac:dyDescent="0.2">
      <c r="A249">
        <v>234</v>
      </c>
      <c r="B249">
        <v>1678120485.5999999</v>
      </c>
      <c r="C249">
        <v>930.5</v>
      </c>
      <c r="D249" t="s">
        <v>827</v>
      </c>
      <c r="E249" t="s">
        <v>828</v>
      </c>
      <c r="F249">
        <v>4</v>
      </c>
      <c r="G249">
        <v>1678120483.2874999</v>
      </c>
      <c r="H249">
        <f t="shared" si="102"/>
        <v>2.2069270711041981E-3</v>
      </c>
      <c r="I249">
        <f t="shared" si="103"/>
        <v>2.2069270711041979</v>
      </c>
      <c r="J249">
        <f t="shared" si="104"/>
        <v>14.740841958936119</v>
      </c>
      <c r="K249">
        <f t="shared" si="105"/>
        <v>1521.0274999999999</v>
      </c>
      <c r="L249">
        <f t="shared" si="106"/>
        <v>1333.7009554833535</v>
      </c>
      <c r="M249">
        <f t="shared" si="107"/>
        <v>135.19780087148581</v>
      </c>
      <c r="N249">
        <f t="shared" si="108"/>
        <v>154.18716783518161</v>
      </c>
      <c r="O249">
        <f t="shared" si="109"/>
        <v>0.1569127902057284</v>
      </c>
      <c r="P249">
        <f t="shared" si="110"/>
        <v>2.7746776070668289</v>
      </c>
      <c r="Q249">
        <f t="shared" si="111"/>
        <v>0.15214449165483171</v>
      </c>
      <c r="R249">
        <f t="shared" si="112"/>
        <v>9.5506649949842759E-2</v>
      </c>
      <c r="S249">
        <f t="shared" si="113"/>
        <v>226.10499411070606</v>
      </c>
      <c r="T249">
        <f t="shared" si="114"/>
        <v>32.794046373566452</v>
      </c>
      <c r="U249">
        <f t="shared" si="115"/>
        <v>31.9076375</v>
      </c>
      <c r="V249">
        <f t="shared" si="116"/>
        <v>4.7501769213389817</v>
      </c>
      <c r="W249">
        <f t="shared" si="117"/>
        <v>69.920380377697384</v>
      </c>
      <c r="X249">
        <f t="shared" si="118"/>
        <v>3.3384162155127775</v>
      </c>
      <c r="Y249">
        <f t="shared" si="119"/>
        <v>4.7745967591698593</v>
      </c>
      <c r="Z249">
        <f t="shared" si="120"/>
        <v>1.4117607058262043</v>
      </c>
      <c r="AA249">
        <f t="shared" si="121"/>
        <v>-97.325483835695138</v>
      </c>
      <c r="AB249">
        <f t="shared" si="122"/>
        <v>13.547101209470041</v>
      </c>
      <c r="AC249">
        <f t="shared" si="123"/>
        <v>1.1067344961011536</v>
      </c>
      <c r="AD249">
        <f t="shared" si="124"/>
        <v>143.43334598058212</v>
      </c>
      <c r="AE249">
        <f t="shared" si="125"/>
        <v>25.495478218341599</v>
      </c>
      <c r="AF249">
        <f t="shared" si="126"/>
        <v>2.2115934822720189</v>
      </c>
      <c r="AG249">
        <f t="shared" si="127"/>
        <v>14.740841958936119</v>
      </c>
      <c r="AH249">
        <v>1596.3421959041029</v>
      </c>
      <c r="AI249">
        <v>1575.9286060606059</v>
      </c>
      <c r="AJ249">
        <v>1.714143437889581</v>
      </c>
      <c r="AK249">
        <v>60.517425008819501</v>
      </c>
      <c r="AL249">
        <f t="shared" si="128"/>
        <v>2.2069270711041979</v>
      </c>
      <c r="AM249">
        <v>30.959109058055841</v>
      </c>
      <c r="AN249">
        <v>32.92963515151515</v>
      </c>
      <c r="AO249">
        <v>-4.9960049895264328E-5</v>
      </c>
      <c r="AP249">
        <v>101.17215150411209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47687.819277039809</v>
      </c>
      <c r="AV249">
        <f t="shared" si="132"/>
        <v>1199.93875</v>
      </c>
      <c r="AW249">
        <f t="shared" si="133"/>
        <v>1025.8733010936301</v>
      </c>
      <c r="AX249">
        <f t="shared" si="134"/>
        <v>0.85493805504125109</v>
      </c>
      <c r="AY249">
        <f t="shared" si="135"/>
        <v>0.18843044622961469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1678120483.2874999</v>
      </c>
      <c r="BF249">
        <v>1521.0274999999999</v>
      </c>
      <c r="BG249">
        <v>1547.66875</v>
      </c>
      <c r="BH249">
        <v>32.932850000000002</v>
      </c>
      <c r="BI249">
        <v>30.958475</v>
      </c>
      <c r="BJ249">
        <v>1529.3162500000001</v>
      </c>
      <c r="BK249">
        <v>32.678649999999998</v>
      </c>
      <c r="BL249">
        <v>649.955375</v>
      </c>
      <c r="BM249">
        <v>101.270625</v>
      </c>
      <c r="BN249">
        <v>9.9776149999999994E-2</v>
      </c>
      <c r="BO249">
        <v>31.998200000000001</v>
      </c>
      <c r="BP249">
        <v>31.9076375</v>
      </c>
      <c r="BQ249">
        <v>999.9</v>
      </c>
      <c r="BR249">
        <v>0</v>
      </c>
      <c r="BS249">
        <v>0</v>
      </c>
      <c r="BT249">
        <v>9027.5</v>
      </c>
      <c r="BU249">
        <v>0</v>
      </c>
      <c r="BV249">
        <v>172.62812500000001</v>
      </c>
      <c r="BW249">
        <v>-26.6421375</v>
      </c>
      <c r="BX249">
        <v>1572.825</v>
      </c>
      <c r="BY249">
        <v>1597.1125</v>
      </c>
      <c r="BZ249">
        <v>1.9743787500000001</v>
      </c>
      <c r="CA249">
        <v>1547.66875</v>
      </c>
      <c r="CB249">
        <v>30.958475</v>
      </c>
      <c r="CC249">
        <v>3.33512875</v>
      </c>
      <c r="CD249">
        <v>3.1351837499999999</v>
      </c>
      <c r="CE249">
        <v>25.803025000000002</v>
      </c>
      <c r="CF249">
        <v>24.763837500000001</v>
      </c>
      <c r="CG249">
        <v>1199.93875</v>
      </c>
      <c r="CH249">
        <v>0.49998025000000001</v>
      </c>
      <c r="CI249">
        <v>0.5000197500000001</v>
      </c>
      <c r="CJ249">
        <v>0</v>
      </c>
      <c r="CK249">
        <v>1338.0337500000001</v>
      </c>
      <c r="CL249">
        <v>4.9990899999999998</v>
      </c>
      <c r="CM249">
        <v>14367.9375</v>
      </c>
      <c r="CN249">
        <v>9557.28125</v>
      </c>
      <c r="CO249">
        <v>41.25</v>
      </c>
      <c r="CP249">
        <v>42.75</v>
      </c>
      <c r="CQ249">
        <v>42</v>
      </c>
      <c r="CR249">
        <v>41.875</v>
      </c>
      <c r="CS249">
        <v>42.546499999999988</v>
      </c>
      <c r="CT249">
        <v>597.44749999999999</v>
      </c>
      <c r="CU249">
        <v>597.49125000000004</v>
      </c>
      <c r="CV249">
        <v>0</v>
      </c>
      <c r="CW249">
        <v>1678120527.4000001</v>
      </c>
      <c r="CX249">
        <v>0</v>
      </c>
      <c r="CY249">
        <v>1678116306.0999999</v>
      </c>
      <c r="CZ249" t="s">
        <v>356</v>
      </c>
      <c r="DA249">
        <v>1678116302.5999999</v>
      </c>
      <c r="DB249">
        <v>1678116306.0999999</v>
      </c>
      <c r="DC249">
        <v>12</v>
      </c>
      <c r="DD249">
        <v>3.5000000000000003E-2</v>
      </c>
      <c r="DE249">
        <v>0.05</v>
      </c>
      <c r="DF249">
        <v>-6.1040000000000001</v>
      </c>
      <c r="DG249">
        <v>0.249</v>
      </c>
      <c r="DH249">
        <v>413</v>
      </c>
      <c r="DI249">
        <v>32</v>
      </c>
      <c r="DJ249">
        <v>0.5</v>
      </c>
      <c r="DK249">
        <v>0.15</v>
      </c>
      <c r="DL249">
        <v>-26.661512195121951</v>
      </c>
      <c r="DM249">
        <v>0.42852125435541971</v>
      </c>
      <c r="DN249">
        <v>6.4106862747127125E-2</v>
      </c>
      <c r="DO249">
        <v>0</v>
      </c>
      <c r="DP249">
        <v>1.9821043902439019</v>
      </c>
      <c r="DQ249">
        <v>-4.5753449477345637E-2</v>
      </c>
      <c r="DR249">
        <v>4.6348310405600413E-3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3.2977599999999998</v>
      </c>
      <c r="EB249">
        <v>2.62548</v>
      </c>
      <c r="EC249">
        <v>0.24366599999999999</v>
      </c>
      <c r="ED249">
        <v>0.24378</v>
      </c>
      <c r="EE249">
        <v>0.13662299999999999</v>
      </c>
      <c r="EF249">
        <v>0.12987699999999999</v>
      </c>
      <c r="EG249">
        <v>22850.1</v>
      </c>
      <c r="EH249">
        <v>23179.3</v>
      </c>
      <c r="EI249">
        <v>28111.599999999999</v>
      </c>
      <c r="EJ249">
        <v>29503.599999999999</v>
      </c>
      <c r="EK249">
        <v>33424.300000000003</v>
      </c>
      <c r="EL249">
        <v>35637.5</v>
      </c>
      <c r="EM249">
        <v>39697</v>
      </c>
      <c r="EN249">
        <v>42153.7</v>
      </c>
      <c r="EO249">
        <v>2.2467800000000002</v>
      </c>
      <c r="EP249">
        <v>2.2218300000000002</v>
      </c>
      <c r="EQ249">
        <v>0.13347000000000001</v>
      </c>
      <c r="ER249">
        <v>0</v>
      </c>
      <c r="ES249">
        <v>29.7378</v>
      </c>
      <c r="ET249">
        <v>999.9</v>
      </c>
      <c r="EU249">
        <v>74.3</v>
      </c>
      <c r="EV249">
        <v>32.6</v>
      </c>
      <c r="EW249">
        <v>36.243299999999998</v>
      </c>
      <c r="EX249">
        <v>57.327199999999998</v>
      </c>
      <c r="EY249">
        <v>-4.3709899999999999</v>
      </c>
      <c r="EZ249">
        <v>2</v>
      </c>
      <c r="FA249">
        <v>0.34948699999999999</v>
      </c>
      <c r="FB249">
        <v>-0.44514199999999998</v>
      </c>
      <c r="FC249">
        <v>20.2744</v>
      </c>
      <c r="FD249">
        <v>5.2178899999999997</v>
      </c>
      <c r="FE249">
        <v>12.004300000000001</v>
      </c>
      <c r="FF249">
        <v>4.9874000000000001</v>
      </c>
      <c r="FG249">
        <v>3.2845800000000001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1.8622300000000001</v>
      </c>
      <c r="FN249">
        <v>1.8642799999999999</v>
      </c>
      <c r="FO249">
        <v>1.8603499999999999</v>
      </c>
      <c r="FP249">
        <v>1.86103</v>
      </c>
      <c r="FQ249">
        <v>1.8602000000000001</v>
      </c>
      <c r="FR249">
        <v>1.86189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-8.3000000000000007</v>
      </c>
      <c r="GH249">
        <v>0.25409999999999999</v>
      </c>
      <c r="GI249">
        <v>-4.4273770621571362</v>
      </c>
      <c r="GJ249">
        <v>-4.6782648166075668E-3</v>
      </c>
      <c r="GK249">
        <v>2.0645039605938809E-6</v>
      </c>
      <c r="GL249">
        <v>-4.2957140779123221E-10</v>
      </c>
      <c r="GM249">
        <v>-7.2769555290842433E-2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69.7</v>
      </c>
      <c r="GV249">
        <v>69.7</v>
      </c>
      <c r="GW249">
        <v>3.92578</v>
      </c>
      <c r="GX249">
        <v>2.49146</v>
      </c>
      <c r="GY249">
        <v>2.04834</v>
      </c>
      <c r="GZ249">
        <v>2.6220699999999999</v>
      </c>
      <c r="HA249">
        <v>2.1972700000000001</v>
      </c>
      <c r="HB249">
        <v>2.3290999999999999</v>
      </c>
      <c r="HC249">
        <v>37.505899999999997</v>
      </c>
      <c r="HD249">
        <v>14.6486</v>
      </c>
      <c r="HE249">
        <v>18</v>
      </c>
      <c r="HF249">
        <v>709.18899999999996</v>
      </c>
      <c r="HG249">
        <v>767.95500000000004</v>
      </c>
      <c r="HH249">
        <v>30.999600000000001</v>
      </c>
      <c r="HI249">
        <v>31.860900000000001</v>
      </c>
      <c r="HJ249">
        <v>30</v>
      </c>
      <c r="HK249">
        <v>31.816299999999998</v>
      </c>
      <c r="HL249">
        <v>31.826499999999999</v>
      </c>
      <c r="HM249">
        <v>78.500900000000001</v>
      </c>
      <c r="HN249">
        <v>18.8353</v>
      </c>
      <c r="HO249">
        <v>100</v>
      </c>
      <c r="HP249">
        <v>31</v>
      </c>
      <c r="HQ249">
        <v>1562.1</v>
      </c>
      <c r="HR249">
        <v>30.921900000000001</v>
      </c>
      <c r="HS249">
        <v>99.081199999999995</v>
      </c>
      <c r="HT249">
        <v>97.767300000000006</v>
      </c>
    </row>
    <row r="250" spans="1:228" x14ac:dyDescent="0.2">
      <c r="A250">
        <v>235</v>
      </c>
      <c r="B250">
        <v>1678120489.0999999</v>
      </c>
      <c r="C250">
        <v>934</v>
      </c>
      <c r="D250" t="s">
        <v>829</v>
      </c>
      <c r="E250" t="s">
        <v>830</v>
      </c>
      <c r="F250">
        <v>4</v>
      </c>
      <c r="G250">
        <v>1678120486.7249999</v>
      </c>
      <c r="H250">
        <f t="shared" si="102"/>
        <v>2.1995555597480215E-3</v>
      </c>
      <c r="I250">
        <f t="shared" si="103"/>
        <v>2.1995555597480214</v>
      </c>
      <c r="J250">
        <f t="shared" si="104"/>
        <v>14.711172089709686</v>
      </c>
      <c r="K250">
        <f t="shared" si="105"/>
        <v>1526.7550000000001</v>
      </c>
      <c r="L250">
        <f t="shared" si="106"/>
        <v>1339.205875799742</v>
      </c>
      <c r="M250">
        <f t="shared" si="107"/>
        <v>135.75855924018146</v>
      </c>
      <c r="N250">
        <f t="shared" si="108"/>
        <v>154.77087045258557</v>
      </c>
      <c r="O250">
        <f t="shared" si="109"/>
        <v>0.15648404532890453</v>
      </c>
      <c r="P250">
        <f t="shared" si="110"/>
        <v>2.7661848676680698</v>
      </c>
      <c r="Q250">
        <f t="shared" si="111"/>
        <v>0.15172726028308925</v>
      </c>
      <c r="R250">
        <f t="shared" si="112"/>
        <v>9.5244871204138229E-2</v>
      </c>
      <c r="S250">
        <f t="shared" si="113"/>
        <v>226.1051193613369</v>
      </c>
      <c r="T250">
        <f t="shared" si="114"/>
        <v>32.796483703739035</v>
      </c>
      <c r="U250">
        <f t="shared" si="115"/>
        <v>31.902049999999999</v>
      </c>
      <c r="V250">
        <f t="shared" si="116"/>
        <v>4.748673840777152</v>
      </c>
      <c r="W250">
        <f t="shared" si="117"/>
        <v>69.912943998163726</v>
      </c>
      <c r="X250">
        <f t="shared" si="118"/>
        <v>3.3377139993023599</v>
      </c>
      <c r="Y250">
        <f t="shared" si="119"/>
        <v>4.7741002000860178</v>
      </c>
      <c r="Z250">
        <f t="shared" si="120"/>
        <v>1.4109598414747921</v>
      </c>
      <c r="AA250">
        <f t="shared" si="121"/>
        <v>-97.000400184887752</v>
      </c>
      <c r="AB250">
        <f t="shared" si="122"/>
        <v>14.064875806615946</v>
      </c>
      <c r="AC250">
        <f t="shared" si="123"/>
        <v>1.1525199202235716</v>
      </c>
      <c r="AD250">
        <f t="shared" si="124"/>
        <v>144.32211490328868</v>
      </c>
      <c r="AE250">
        <f t="shared" si="125"/>
        <v>25.548562265372325</v>
      </c>
      <c r="AF250">
        <f t="shared" si="126"/>
        <v>2.2045297210165438</v>
      </c>
      <c r="AG250">
        <f t="shared" si="127"/>
        <v>14.711172089709686</v>
      </c>
      <c r="AH250">
        <v>1602.4375477622541</v>
      </c>
      <c r="AI250">
        <v>1581.9851515151511</v>
      </c>
      <c r="AJ250">
        <v>1.732568169412152</v>
      </c>
      <c r="AK250">
        <v>60.517425008819501</v>
      </c>
      <c r="AL250">
        <f t="shared" si="128"/>
        <v>2.1995555597480214</v>
      </c>
      <c r="AM250">
        <v>30.95658788453084</v>
      </c>
      <c r="AN250">
        <v>32.920769090909083</v>
      </c>
      <c r="AO250">
        <v>-1.086252764180778E-4</v>
      </c>
      <c r="AP250">
        <v>101.17215150411209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47453.507570373149</v>
      </c>
      <c r="AV250">
        <f t="shared" si="132"/>
        <v>1199.9349999999999</v>
      </c>
      <c r="AW250">
        <f t="shared" si="133"/>
        <v>1025.8705260939569</v>
      </c>
      <c r="AX250">
        <f t="shared" si="134"/>
        <v>0.85493841424240224</v>
      </c>
      <c r="AY250">
        <f t="shared" si="135"/>
        <v>0.18843113948783635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1678120486.7249999</v>
      </c>
      <c r="BF250">
        <v>1526.7550000000001</v>
      </c>
      <c r="BG250">
        <v>1553.4449999999999</v>
      </c>
      <c r="BH250">
        <v>32.925262500000002</v>
      </c>
      <c r="BI250">
        <v>30.957325000000001</v>
      </c>
      <c r="BJ250">
        <v>1535.05125</v>
      </c>
      <c r="BK250">
        <v>32.6711375</v>
      </c>
      <c r="BL250">
        <v>650.00387499999999</v>
      </c>
      <c r="BM250">
        <v>101.272125</v>
      </c>
      <c r="BN250">
        <v>0.1003089875</v>
      </c>
      <c r="BO250">
        <v>31.9963625</v>
      </c>
      <c r="BP250">
        <v>31.902049999999999</v>
      </c>
      <c r="BQ250">
        <v>999.9</v>
      </c>
      <c r="BR250">
        <v>0</v>
      </c>
      <c r="BS250">
        <v>0</v>
      </c>
      <c r="BT250">
        <v>8982.2662500000006</v>
      </c>
      <c r="BU250">
        <v>0</v>
      </c>
      <c r="BV250">
        <v>175.67724999999999</v>
      </c>
      <c r="BW250">
        <v>-26.690762500000002</v>
      </c>
      <c r="BX250">
        <v>1578.7362499999999</v>
      </c>
      <c r="BY250">
        <v>1603.0725</v>
      </c>
      <c r="BZ250">
        <v>1.9679487499999999</v>
      </c>
      <c r="CA250">
        <v>1553.4449999999999</v>
      </c>
      <c r="CB250">
        <v>30.957325000000001</v>
      </c>
      <c r="CC250">
        <v>3.33441375</v>
      </c>
      <c r="CD250">
        <v>3.1351149999999999</v>
      </c>
      <c r="CE250">
        <v>25.799399999999999</v>
      </c>
      <c r="CF250">
        <v>24.763475</v>
      </c>
      <c r="CG250">
        <v>1199.9349999999999</v>
      </c>
      <c r="CH250">
        <v>0.49996825</v>
      </c>
      <c r="CI250">
        <v>0.50003175</v>
      </c>
      <c r="CJ250">
        <v>0</v>
      </c>
      <c r="CK250">
        <v>1337.6187500000001</v>
      </c>
      <c r="CL250">
        <v>4.9990899999999998</v>
      </c>
      <c r="CM250">
        <v>14362.5625</v>
      </c>
      <c r="CN250">
        <v>9557.2337499999994</v>
      </c>
      <c r="CO250">
        <v>41.25</v>
      </c>
      <c r="CP250">
        <v>42.75</v>
      </c>
      <c r="CQ250">
        <v>42</v>
      </c>
      <c r="CR250">
        <v>41.875</v>
      </c>
      <c r="CS250">
        <v>42.546499999999988</v>
      </c>
      <c r="CT250">
        <v>597.43125000000009</v>
      </c>
      <c r="CU250">
        <v>597.50375000000008</v>
      </c>
      <c r="CV250">
        <v>0</v>
      </c>
      <c r="CW250">
        <v>1678120531</v>
      </c>
      <c r="CX250">
        <v>0</v>
      </c>
      <c r="CY250">
        <v>1678116306.0999999</v>
      </c>
      <c r="CZ250" t="s">
        <v>356</v>
      </c>
      <c r="DA250">
        <v>1678116302.5999999</v>
      </c>
      <c r="DB250">
        <v>1678116306.0999999</v>
      </c>
      <c r="DC250">
        <v>12</v>
      </c>
      <c r="DD250">
        <v>3.5000000000000003E-2</v>
      </c>
      <c r="DE250">
        <v>0.05</v>
      </c>
      <c r="DF250">
        <v>-6.1040000000000001</v>
      </c>
      <c r="DG250">
        <v>0.249</v>
      </c>
      <c r="DH250">
        <v>413</v>
      </c>
      <c r="DI250">
        <v>32</v>
      </c>
      <c r="DJ250">
        <v>0.5</v>
      </c>
      <c r="DK250">
        <v>0.15</v>
      </c>
      <c r="DL250">
        <v>-26.650282499999999</v>
      </c>
      <c r="DM250">
        <v>-9.9478424014721803E-3</v>
      </c>
      <c r="DN250">
        <v>5.252701156309951E-2</v>
      </c>
      <c r="DO250">
        <v>1</v>
      </c>
      <c r="DP250">
        <v>1.9785159999999999</v>
      </c>
      <c r="DQ250">
        <v>-5.88141838649133E-2</v>
      </c>
      <c r="DR250">
        <v>5.9583532960038217E-3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658</v>
      </c>
      <c r="EA250">
        <v>3.2978800000000001</v>
      </c>
      <c r="EB250">
        <v>2.6252900000000001</v>
      </c>
      <c r="EC250">
        <v>0.244223</v>
      </c>
      <c r="ED250">
        <v>0.24432899999999999</v>
      </c>
      <c r="EE250">
        <v>0.1366</v>
      </c>
      <c r="EF250">
        <v>0.129882</v>
      </c>
      <c r="EG250">
        <v>22833.1</v>
      </c>
      <c r="EH250">
        <v>23162.3</v>
      </c>
      <c r="EI250">
        <v>28111.5</v>
      </c>
      <c r="EJ250">
        <v>29503.4</v>
      </c>
      <c r="EK250">
        <v>33425.1</v>
      </c>
      <c r="EL250">
        <v>35637</v>
      </c>
      <c r="EM250">
        <v>39696.9</v>
      </c>
      <c r="EN250">
        <v>42153.3</v>
      </c>
      <c r="EO250">
        <v>2.24695</v>
      </c>
      <c r="EP250">
        <v>2.2216200000000002</v>
      </c>
      <c r="EQ250">
        <v>0.13297100000000001</v>
      </c>
      <c r="ER250">
        <v>0</v>
      </c>
      <c r="ES250">
        <v>29.735299999999999</v>
      </c>
      <c r="ET250">
        <v>999.9</v>
      </c>
      <c r="EU250">
        <v>74.3</v>
      </c>
      <c r="EV250">
        <v>32.6</v>
      </c>
      <c r="EW250">
        <v>36.239199999999997</v>
      </c>
      <c r="EX250">
        <v>57.237200000000001</v>
      </c>
      <c r="EY250">
        <v>-4.4150600000000004</v>
      </c>
      <c r="EZ250">
        <v>2</v>
      </c>
      <c r="FA250">
        <v>0.34951199999999999</v>
      </c>
      <c r="FB250">
        <v>-0.44758999999999999</v>
      </c>
      <c r="FC250">
        <v>20.2745</v>
      </c>
      <c r="FD250">
        <v>5.2174399999999999</v>
      </c>
      <c r="FE250">
        <v>12.0044</v>
      </c>
      <c r="FF250">
        <v>4.9870999999999999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1.86222</v>
      </c>
      <c r="FN250">
        <v>1.8642700000000001</v>
      </c>
      <c r="FO250">
        <v>1.8603499999999999</v>
      </c>
      <c r="FP250">
        <v>1.8610100000000001</v>
      </c>
      <c r="FQ250">
        <v>1.8602000000000001</v>
      </c>
      <c r="FR250">
        <v>1.86189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-8.31</v>
      </c>
      <c r="GH250">
        <v>0.25409999999999999</v>
      </c>
      <c r="GI250">
        <v>-4.4273770621571362</v>
      </c>
      <c r="GJ250">
        <v>-4.6782648166075668E-3</v>
      </c>
      <c r="GK250">
        <v>2.0645039605938809E-6</v>
      </c>
      <c r="GL250">
        <v>-4.2957140779123221E-10</v>
      </c>
      <c r="GM250">
        <v>-7.2769555290842433E-2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69.8</v>
      </c>
      <c r="GV250">
        <v>69.7</v>
      </c>
      <c r="GW250">
        <v>3.9379900000000001</v>
      </c>
      <c r="GX250">
        <v>2.4853499999999999</v>
      </c>
      <c r="GY250">
        <v>2.04834</v>
      </c>
      <c r="GZ250">
        <v>2.6208499999999999</v>
      </c>
      <c r="HA250">
        <v>2.1972700000000001</v>
      </c>
      <c r="HB250">
        <v>2.3095699999999999</v>
      </c>
      <c r="HC250">
        <v>37.53</v>
      </c>
      <c r="HD250">
        <v>14.6486</v>
      </c>
      <c r="HE250">
        <v>18</v>
      </c>
      <c r="HF250">
        <v>709.34</v>
      </c>
      <c r="HG250">
        <v>767.76</v>
      </c>
      <c r="HH250">
        <v>30.999400000000001</v>
      </c>
      <c r="HI250">
        <v>31.861999999999998</v>
      </c>
      <c r="HJ250">
        <v>30.0001</v>
      </c>
      <c r="HK250">
        <v>31.816700000000001</v>
      </c>
      <c r="HL250">
        <v>31.826499999999999</v>
      </c>
      <c r="HM250">
        <v>78.736699999999999</v>
      </c>
      <c r="HN250">
        <v>18.8353</v>
      </c>
      <c r="HO250">
        <v>100</v>
      </c>
      <c r="HP250">
        <v>31</v>
      </c>
      <c r="HQ250">
        <v>1568.78</v>
      </c>
      <c r="HR250">
        <v>30.921900000000001</v>
      </c>
      <c r="HS250">
        <v>99.080799999999996</v>
      </c>
      <c r="HT250">
        <v>97.766400000000004</v>
      </c>
    </row>
    <row r="251" spans="1:228" x14ac:dyDescent="0.2">
      <c r="A251">
        <v>236</v>
      </c>
      <c r="B251">
        <v>1678120493.0999999</v>
      </c>
      <c r="C251">
        <v>938</v>
      </c>
      <c r="D251" t="s">
        <v>831</v>
      </c>
      <c r="E251" t="s">
        <v>832</v>
      </c>
      <c r="F251">
        <v>4</v>
      </c>
      <c r="G251">
        <v>1678120491.0999999</v>
      </c>
      <c r="H251">
        <f t="shared" si="102"/>
        <v>2.1918622395455984E-3</v>
      </c>
      <c r="I251">
        <f t="shared" si="103"/>
        <v>2.1918622395455984</v>
      </c>
      <c r="J251">
        <f t="shared" si="104"/>
        <v>14.817394220740242</v>
      </c>
      <c r="K251">
        <f t="shared" si="105"/>
        <v>1534.051428571428</v>
      </c>
      <c r="L251">
        <f t="shared" si="106"/>
        <v>1344.8984659394364</v>
      </c>
      <c r="M251">
        <f t="shared" si="107"/>
        <v>136.33591092536881</v>
      </c>
      <c r="N251">
        <f t="shared" si="108"/>
        <v>155.51084651922511</v>
      </c>
      <c r="O251">
        <f t="shared" si="109"/>
        <v>0.15608454454733658</v>
      </c>
      <c r="P251">
        <f t="shared" si="110"/>
        <v>2.774916476049119</v>
      </c>
      <c r="Q251">
        <f t="shared" si="111"/>
        <v>0.15136602911330493</v>
      </c>
      <c r="R251">
        <f t="shared" si="112"/>
        <v>9.5015826092916894E-2</v>
      </c>
      <c r="S251">
        <f t="shared" si="113"/>
        <v>226.11013509289447</v>
      </c>
      <c r="T251">
        <f t="shared" si="114"/>
        <v>32.792309336057222</v>
      </c>
      <c r="U251">
        <f t="shared" si="115"/>
        <v>31.893428571428579</v>
      </c>
      <c r="V251">
        <f t="shared" si="116"/>
        <v>4.7463554224064382</v>
      </c>
      <c r="W251">
        <f t="shared" si="117"/>
        <v>69.912673851440871</v>
      </c>
      <c r="X251">
        <f t="shared" si="118"/>
        <v>3.3369498781943729</v>
      </c>
      <c r="Y251">
        <f t="shared" si="119"/>
        <v>4.773025682417952</v>
      </c>
      <c r="Z251">
        <f t="shared" si="120"/>
        <v>1.4094055442120652</v>
      </c>
      <c r="AA251">
        <f t="shared" si="121"/>
        <v>-96.661124763960885</v>
      </c>
      <c r="AB251">
        <f t="shared" si="122"/>
        <v>14.804116924459494</v>
      </c>
      <c r="AC251">
        <f t="shared" si="123"/>
        <v>1.2092035655053617</v>
      </c>
      <c r="AD251">
        <f t="shared" si="124"/>
        <v>145.46233081889844</v>
      </c>
      <c r="AE251">
        <f t="shared" si="125"/>
        <v>25.570812941952976</v>
      </c>
      <c r="AF251">
        <f t="shared" si="126"/>
        <v>2.195256563665235</v>
      </c>
      <c r="AG251">
        <f t="shared" si="127"/>
        <v>14.817394220740242</v>
      </c>
      <c r="AH251">
        <v>1609.3246606744419</v>
      </c>
      <c r="AI251">
        <v>1588.8382424242429</v>
      </c>
      <c r="AJ251">
        <v>1.7146303420154321</v>
      </c>
      <c r="AK251">
        <v>60.517425008819501</v>
      </c>
      <c r="AL251">
        <f t="shared" si="128"/>
        <v>2.1918622395455984</v>
      </c>
      <c r="AM251">
        <v>30.9581886313625</v>
      </c>
      <c r="AN251">
        <v>32.915104848484837</v>
      </c>
      <c r="AO251">
        <v>-5.2588382128343337E-5</v>
      </c>
      <c r="AP251">
        <v>101.17215150411209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47695.349357143328</v>
      </c>
      <c r="AV251">
        <f t="shared" si="132"/>
        <v>1199.9657142857141</v>
      </c>
      <c r="AW251">
        <f t="shared" si="133"/>
        <v>1025.8963850222249</v>
      </c>
      <c r="AX251">
        <f t="shared" si="134"/>
        <v>0.85493808098750157</v>
      </c>
      <c r="AY251">
        <f t="shared" si="135"/>
        <v>0.18843049630587796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1678120491.0999999</v>
      </c>
      <c r="BF251">
        <v>1534.051428571428</v>
      </c>
      <c r="BG251">
        <v>1560.762857142857</v>
      </c>
      <c r="BH251">
        <v>32.917657142857138</v>
      </c>
      <c r="BI251">
        <v>30.958042857142861</v>
      </c>
      <c r="BJ251">
        <v>1542.3585714285709</v>
      </c>
      <c r="BK251">
        <v>32.663557142857137</v>
      </c>
      <c r="BL251">
        <v>650.024</v>
      </c>
      <c r="BM251">
        <v>101.27285714285711</v>
      </c>
      <c r="BN251">
        <v>9.9785014285714291E-2</v>
      </c>
      <c r="BO251">
        <v>31.992385714285721</v>
      </c>
      <c r="BP251">
        <v>31.893428571428579</v>
      </c>
      <c r="BQ251">
        <v>999.89999999999986</v>
      </c>
      <c r="BR251">
        <v>0</v>
      </c>
      <c r="BS251">
        <v>0</v>
      </c>
      <c r="BT251">
        <v>9028.5714285714294</v>
      </c>
      <c r="BU251">
        <v>0</v>
      </c>
      <c r="BV251">
        <v>178.39585714285721</v>
      </c>
      <c r="BW251">
        <v>-26.711899999999989</v>
      </c>
      <c r="BX251">
        <v>1586.267142857143</v>
      </c>
      <c r="BY251">
        <v>1610.6242857142861</v>
      </c>
      <c r="BZ251">
        <v>1.9595742857142859</v>
      </c>
      <c r="CA251">
        <v>1560.762857142857</v>
      </c>
      <c r="CB251">
        <v>30.958042857142861</v>
      </c>
      <c r="CC251">
        <v>3.3336599999999992</v>
      </c>
      <c r="CD251">
        <v>3.135211428571429</v>
      </c>
      <c r="CE251">
        <v>25.79561428571429</v>
      </c>
      <c r="CF251">
        <v>24.76398571428572</v>
      </c>
      <c r="CG251">
        <v>1199.9657142857141</v>
      </c>
      <c r="CH251">
        <v>0.49997957142857141</v>
      </c>
      <c r="CI251">
        <v>0.50002042857142859</v>
      </c>
      <c r="CJ251">
        <v>0</v>
      </c>
      <c r="CK251">
        <v>1337.15</v>
      </c>
      <c r="CL251">
        <v>4.9990899999999998</v>
      </c>
      <c r="CM251">
        <v>14354.471428571431</v>
      </c>
      <c r="CN251">
        <v>9557.4900000000016</v>
      </c>
      <c r="CO251">
        <v>41.232000000000014</v>
      </c>
      <c r="CP251">
        <v>42.75</v>
      </c>
      <c r="CQ251">
        <v>42</v>
      </c>
      <c r="CR251">
        <v>41.875</v>
      </c>
      <c r="CS251">
        <v>42.561999999999998</v>
      </c>
      <c r="CT251">
        <v>597.46</v>
      </c>
      <c r="CU251">
        <v>597.50571428571425</v>
      </c>
      <c r="CV251">
        <v>0</v>
      </c>
      <c r="CW251">
        <v>1678120535.2</v>
      </c>
      <c r="CX251">
        <v>0</v>
      </c>
      <c r="CY251">
        <v>1678116306.0999999</v>
      </c>
      <c r="CZ251" t="s">
        <v>356</v>
      </c>
      <c r="DA251">
        <v>1678116302.5999999</v>
      </c>
      <c r="DB251">
        <v>1678116306.0999999</v>
      </c>
      <c r="DC251">
        <v>12</v>
      </c>
      <c r="DD251">
        <v>3.5000000000000003E-2</v>
      </c>
      <c r="DE251">
        <v>0.05</v>
      </c>
      <c r="DF251">
        <v>-6.1040000000000001</v>
      </c>
      <c r="DG251">
        <v>0.249</v>
      </c>
      <c r="DH251">
        <v>413</v>
      </c>
      <c r="DI251">
        <v>32</v>
      </c>
      <c r="DJ251">
        <v>0.5</v>
      </c>
      <c r="DK251">
        <v>0.15</v>
      </c>
      <c r="DL251">
        <v>-26.652457500000001</v>
      </c>
      <c r="DM251">
        <v>-0.35724765478421378</v>
      </c>
      <c r="DN251">
        <v>5.198062565754643E-2</v>
      </c>
      <c r="DO251">
        <v>0</v>
      </c>
      <c r="DP251">
        <v>1.97373675</v>
      </c>
      <c r="DQ251">
        <v>-8.4080037523459716E-2</v>
      </c>
      <c r="DR251">
        <v>8.2945257210704677E-3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3.2978499999999999</v>
      </c>
      <c r="EB251">
        <v>2.62527</v>
      </c>
      <c r="EC251">
        <v>0.24485199999999999</v>
      </c>
      <c r="ED251">
        <v>0.244952</v>
      </c>
      <c r="EE251">
        <v>0.13658200000000001</v>
      </c>
      <c r="EF251">
        <v>0.129882</v>
      </c>
      <c r="EG251">
        <v>22814</v>
      </c>
      <c r="EH251">
        <v>23143.4</v>
      </c>
      <c r="EI251">
        <v>28111.5</v>
      </c>
      <c r="EJ251">
        <v>29503.8</v>
      </c>
      <c r="EK251">
        <v>33425.699999999997</v>
      </c>
      <c r="EL251">
        <v>35637.699999999997</v>
      </c>
      <c r="EM251">
        <v>39696.699999999997</v>
      </c>
      <c r="EN251">
        <v>42154.1</v>
      </c>
      <c r="EO251">
        <v>2.24688</v>
      </c>
      <c r="EP251">
        <v>2.2220200000000001</v>
      </c>
      <c r="EQ251">
        <v>0.133239</v>
      </c>
      <c r="ER251">
        <v>0</v>
      </c>
      <c r="ES251">
        <v>29.7317</v>
      </c>
      <c r="ET251">
        <v>999.9</v>
      </c>
      <c r="EU251">
        <v>74.3</v>
      </c>
      <c r="EV251">
        <v>32.6</v>
      </c>
      <c r="EW251">
        <v>36.238599999999998</v>
      </c>
      <c r="EX251">
        <v>57.3872</v>
      </c>
      <c r="EY251">
        <v>-4.2708399999999997</v>
      </c>
      <c r="EZ251">
        <v>2</v>
      </c>
      <c r="FA251">
        <v>0.34965400000000002</v>
      </c>
      <c r="FB251">
        <v>-0.44985799999999998</v>
      </c>
      <c r="FC251">
        <v>20.2744</v>
      </c>
      <c r="FD251">
        <v>5.2171399999999997</v>
      </c>
      <c r="FE251">
        <v>12.004099999999999</v>
      </c>
      <c r="FF251">
        <v>4.9866000000000001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1.8622300000000001</v>
      </c>
      <c r="FN251">
        <v>1.8642799999999999</v>
      </c>
      <c r="FO251">
        <v>1.8603499999999999</v>
      </c>
      <c r="FP251">
        <v>1.86103</v>
      </c>
      <c r="FQ251">
        <v>1.8602000000000001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-8.32</v>
      </c>
      <c r="GH251">
        <v>0.254</v>
      </c>
      <c r="GI251">
        <v>-4.4273770621571362</v>
      </c>
      <c r="GJ251">
        <v>-4.6782648166075668E-3</v>
      </c>
      <c r="GK251">
        <v>2.0645039605938809E-6</v>
      </c>
      <c r="GL251">
        <v>-4.2957140779123221E-10</v>
      </c>
      <c r="GM251">
        <v>-7.2769555290842433E-2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69.8</v>
      </c>
      <c r="GV251">
        <v>69.8</v>
      </c>
      <c r="GW251">
        <v>3.9514200000000002</v>
      </c>
      <c r="GX251">
        <v>2.5</v>
      </c>
      <c r="GY251">
        <v>2.04834</v>
      </c>
      <c r="GZ251">
        <v>2.6208499999999999</v>
      </c>
      <c r="HA251">
        <v>2.1972700000000001</v>
      </c>
      <c r="HB251">
        <v>2.2888199999999999</v>
      </c>
      <c r="HC251">
        <v>37.505899999999997</v>
      </c>
      <c r="HD251">
        <v>14.6486</v>
      </c>
      <c r="HE251">
        <v>18</v>
      </c>
      <c r="HF251">
        <v>709.30499999999995</v>
      </c>
      <c r="HG251">
        <v>768.173</v>
      </c>
      <c r="HH251">
        <v>30.999400000000001</v>
      </c>
      <c r="HI251">
        <v>31.863700000000001</v>
      </c>
      <c r="HJ251">
        <v>30.0002</v>
      </c>
      <c r="HK251">
        <v>31.819099999999999</v>
      </c>
      <c r="HL251">
        <v>31.828199999999999</v>
      </c>
      <c r="HM251">
        <v>79.002399999999994</v>
      </c>
      <c r="HN251">
        <v>18.8353</v>
      </c>
      <c r="HO251">
        <v>100</v>
      </c>
      <c r="HP251">
        <v>31</v>
      </c>
      <c r="HQ251">
        <v>1575.46</v>
      </c>
      <c r="HR251">
        <v>30.921900000000001</v>
      </c>
      <c r="HS251">
        <v>99.080600000000004</v>
      </c>
      <c r="HT251">
        <v>97.768000000000001</v>
      </c>
    </row>
    <row r="252" spans="1:228" x14ac:dyDescent="0.2">
      <c r="A252">
        <v>237</v>
      </c>
      <c r="B252">
        <v>1678120497</v>
      </c>
      <c r="C252">
        <v>941.90000009536743</v>
      </c>
      <c r="D252" t="s">
        <v>833</v>
      </c>
      <c r="E252" t="s">
        <v>834</v>
      </c>
      <c r="F252">
        <v>4</v>
      </c>
      <c r="G252">
        <v>1678120494.7874999</v>
      </c>
      <c r="H252">
        <f t="shared" si="102"/>
        <v>2.1893561846220572E-3</v>
      </c>
      <c r="I252">
        <f t="shared" si="103"/>
        <v>2.1893561846220573</v>
      </c>
      <c r="J252">
        <f t="shared" si="104"/>
        <v>14.65822284417392</v>
      </c>
      <c r="K252">
        <f t="shared" si="105"/>
        <v>1540.2262499999999</v>
      </c>
      <c r="L252">
        <f t="shared" si="106"/>
        <v>1352.0695248083828</v>
      </c>
      <c r="M252">
        <f t="shared" si="107"/>
        <v>137.0644937383241</v>
      </c>
      <c r="N252">
        <f t="shared" si="108"/>
        <v>156.13866544965299</v>
      </c>
      <c r="O252">
        <f t="shared" si="109"/>
        <v>0.15560859730635845</v>
      </c>
      <c r="P252">
        <f t="shared" si="110"/>
        <v>2.7724710244097128</v>
      </c>
      <c r="Q252">
        <f t="shared" si="111"/>
        <v>0.15091434614438504</v>
      </c>
      <c r="R252">
        <f t="shared" si="112"/>
        <v>9.4731430126604385E-2</v>
      </c>
      <c r="S252">
        <f t="shared" si="113"/>
        <v>226.13030173632148</v>
      </c>
      <c r="T252">
        <f t="shared" si="114"/>
        <v>32.793334317034514</v>
      </c>
      <c r="U252">
        <f t="shared" si="115"/>
        <v>31.901812499999998</v>
      </c>
      <c r="V252">
        <f t="shared" si="116"/>
        <v>4.7486099606220176</v>
      </c>
      <c r="W252">
        <f t="shared" si="117"/>
        <v>69.907039080967508</v>
      </c>
      <c r="X252">
        <f t="shared" si="118"/>
        <v>3.3365986372955199</v>
      </c>
      <c r="Y252">
        <f t="shared" si="119"/>
        <v>4.7729079662936593</v>
      </c>
      <c r="Z252">
        <f t="shared" si="120"/>
        <v>1.4120113233264977</v>
      </c>
      <c r="AA252">
        <f t="shared" si="121"/>
        <v>-96.550607741832721</v>
      </c>
      <c r="AB252">
        <f t="shared" si="122"/>
        <v>13.472803258574856</v>
      </c>
      <c r="AC252">
        <f t="shared" si="123"/>
        <v>1.1014752867296862</v>
      </c>
      <c r="AD252">
        <f t="shared" si="124"/>
        <v>144.1539725397933</v>
      </c>
      <c r="AE252">
        <f t="shared" si="125"/>
        <v>25.440475475331617</v>
      </c>
      <c r="AF252">
        <f t="shared" si="126"/>
        <v>2.1899110523209688</v>
      </c>
      <c r="AG252">
        <f t="shared" si="127"/>
        <v>14.65822284417392</v>
      </c>
      <c r="AH252">
        <v>1616.1070097370221</v>
      </c>
      <c r="AI252">
        <v>1595.7511515151509</v>
      </c>
      <c r="AJ252">
        <v>1.719711951098331</v>
      </c>
      <c r="AK252">
        <v>60.517425008819501</v>
      </c>
      <c r="AL252">
        <f t="shared" si="128"/>
        <v>2.1893561846220573</v>
      </c>
      <c r="AM252">
        <v>30.958703587909401</v>
      </c>
      <c r="AN252">
        <v>32.913308484848457</v>
      </c>
      <c r="AO252">
        <v>-7.9279837178894975E-6</v>
      </c>
      <c r="AP252">
        <v>101.17215150411209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47627.828124132633</v>
      </c>
      <c r="AV252">
        <f t="shared" si="132"/>
        <v>1200.0687499999999</v>
      </c>
      <c r="AW252">
        <f t="shared" si="133"/>
        <v>1025.9848635939488</v>
      </c>
      <c r="AX252">
        <f t="shared" si="134"/>
        <v>0.85493840548214328</v>
      </c>
      <c r="AY252">
        <f t="shared" si="135"/>
        <v>0.18843112258053674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1678120494.7874999</v>
      </c>
      <c r="BF252">
        <v>1540.2262499999999</v>
      </c>
      <c r="BG252">
        <v>1566.825</v>
      </c>
      <c r="BH252">
        <v>32.913800000000002</v>
      </c>
      <c r="BI252">
        <v>30.958749999999998</v>
      </c>
      <c r="BJ252">
        <v>1548.54375</v>
      </c>
      <c r="BK252">
        <v>32.659762499999999</v>
      </c>
      <c r="BL252">
        <v>649.95762500000001</v>
      </c>
      <c r="BM252">
        <v>101.274</v>
      </c>
      <c r="BN252">
        <v>9.9850400000000006E-2</v>
      </c>
      <c r="BO252">
        <v>31.991949999999999</v>
      </c>
      <c r="BP252">
        <v>31.901812499999998</v>
      </c>
      <c r="BQ252">
        <v>999.9</v>
      </c>
      <c r="BR252">
        <v>0</v>
      </c>
      <c r="BS252">
        <v>0</v>
      </c>
      <c r="BT252">
        <v>9015.46875</v>
      </c>
      <c r="BU252">
        <v>0</v>
      </c>
      <c r="BV252">
        <v>178.778875</v>
      </c>
      <c r="BW252">
        <v>-26.59845</v>
      </c>
      <c r="BX252">
        <v>1592.64625</v>
      </c>
      <c r="BY252">
        <v>1616.88375</v>
      </c>
      <c r="BZ252">
        <v>1.9550425</v>
      </c>
      <c r="CA252">
        <v>1566.825</v>
      </c>
      <c r="CB252">
        <v>30.958749999999998</v>
      </c>
      <c r="CC252">
        <v>3.3333137499999999</v>
      </c>
      <c r="CD252">
        <v>3.1353187500000002</v>
      </c>
      <c r="CE252">
        <v>25.793837499999999</v>
      </c>
      <c r="CF252">
        <v>24.764575000000001</v>
      </c>
      <c r="CG252">
        <v>1200.0687499999999</v>
      </c>
      <c r="CH252">
        <v>0.49997150000000001</v>
      </c>
      <c r="CI252">
        <v>0.50002849999999999</v>
      </c>
      <c r="CJ252">
        <v>0</v>
      </c>
      <c r="CK252">
        <v>1336.5250000000001</v>
      </c>
      <c r="CL252">
        <v>4.9990899999999998</v>
      </c>
      <c r="CM252">
        <v>14346.862499999999</v>
      </c>
      <c r="CN252">
        <v>9558.3050000000003</v>
      </c>
      <c r="CO252">
        <v>41.25</v>
      </c>
      <c r="CP252">
        <v>42.75</v>
      </c>
      <c r="CQ252">
        <v>42</v>
      </c>
      <c r="CR252">
        <v>41.875</v>
      </c>
      <c r="CS252">
        <v>42.546499999999988</v>
      </c>
      <c r="CT252">
        <v>597.49875000000009</v>
      </c>
      <c r="CU252">
        <v>597.56999999999994</v>
      </c>
      <c r="CV252">
        <v>0</v>
      </c>
      <c r="CW252">
        <v>1678120538.8</v>
      </c>
      <c r="CX252">
        <v>0</v>
      </c>
      <c r="CY252">
        <v>1678116306.0999999</v>
      </c>
      <c r="CZ252" t="s">
        <v>356</v>
      </c>
      <c r="DA252">
        <v>1678116302.5999999</v>
      </c>
      <c r="DB252">
        <v>1678116306.0999999</v>
      </c>
      <c r="DC252">
        <v>12</v>
      </c>
      <c r="DD252">
        <v>3.5000000000000003E-2</v>
      </c>
      <c r="DE252">
        <v>0.05</v>
      </c>
      <c r="DF252">
        <v>-6.1040000000000001</v>
      </c>
      <c r="DG252">
        <v>0.249</v>
      </c>
      <c r="DH252">
        <v>413</v>
      </c>
      <c r="DI252">
        <v>32</v>
      </c>
      <c r="DJ252">
        <v>0.5</v>
      </c>
      <c r="DK252">
        <v>0.15</v>
      </c>
      <c r="DL252">
        <v>-26.650757500000001</v>
      </c>
      <c r="DM252">
        <v>-8.0074671669819811E-2</v>
      </c>
      <c r="DN252">
        <v>6.030437748414285E-2</v>
      </c>
      <c r="DO252">
        <v>1</v>
      </c>
      <c r="DP252">
        <v>1.9681377499999999</v>
      </c>
      <c r="DQ252">
        <v>-9.5319512195129213E-2</v>
      </c>
      <c r="DR252">
        <v>9.2755683080606912E-3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658</v>
      </c>
      <c r="EA252">
        <v>3.29786</v>
      </c>
      <c r="EB252">
        <v>2.6253199999999999</v>
      </c>
      <c r="EC252">
        <v>0.24548700000000001</v>
      </c>
      <c r="ED252">
        <v>0.24557000000000001</v>
      </c>
      <c r="EE252">
        <v>0.13658400000000001</v>
      </c>
      <c r="EF252">
        <v>0.12989100000000001</v>
      </c>
      <c r="EG252">
        <v>22795.1</v>
      </c>
      <c r="EH252">
        <v>23124.2</v>
      </c>
      <c r="EI252">
        <v>28111.9</v>
      </c>
      <c r="EJ252">
        <v>29503.599999999999</v>
      </c>
      <c r="EK252">
        <v>33426.300000000003</v>
      </c>
      <c r="EL252">
        <v>35637.1</v>
      </c>
      <c r="EM252">
        <v>39697.4</v>
      </c>
      <c r="EN252">
        <v>42153.7</v>
      </c>
      <c r="EO252">
        <v>2.24688</v>
      </c>
      <c r="EP252">
        <v>2.2219500000000001</v>
      </c>
      <c r="EQ252">
        <v>0.13397999999999999</v>
      </c>
      <c r="ER252">
        <v>0</v>
      </c>
      <c r="ES252">
        <v>29.728400000000001</v>
      </c>
      <c r="ET252">
        <v>999.9</v>
      </c>
      <c r="EU252">
        <v>74.3</v>
      </c>
      <c r="EV252">
        <v>32.6</v>
      </c>
      <c r="EW252">
        <v>36.238799999999998</v>
      </c>
      <c r="EX252">
        <v>57.477200000000003</v>
      </c>
      <c r="EY252">
        <v>-4.1987199999999998</v>
      </c>
      <c r="EZ252">
        <v>2</v>
      </c>
      <c r="FA252">
        <v>0.349657</v>
      </c>
      <c r="FB252">
        <v>-0.452206</v>
      </c>
      <c r="FC252">
        <v>20.2745</v>
      </c>
      <c r="FD252">
        <v>5.2187900000000003</v>
      </c>
      <c r="FE252">
        <v>12.0044</v>
      </c>
      <c r="FF252">
        <v>4.9870999999999999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1.8658300000000001</v>
      </c>
      <c r="FM252">
        <v>1.86222</v>
      </c>
      <c r="FN252">
        <v>1.8643099999999999</v>
      </c>
      <c r="FO252">
        <v>1.8603499999999999</v>
      </c>
      <c r="FP252">
        <v>1.86103</v>
      </c>
      <c r="FQ252">
        <v>1.8602000000000001</v>
      </c>
      <c r="FR252">
        <v>1.86189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-8.32</v>
      </c>
      <c r="GH252">
        <v>0.254</v>
      </c>
      <c r="GI252">
        <v>-4.4273770621571362</v>
      </c>
      <c r="GJ252">
        <v>-4.6782648166075668E-3</v>
      </c>
      <c r="GK252">
        <v>2.0645039605938809E-6</v>
      </c>
      <c r="GL252">
        <v>-4.2957140779123221E-10</v>
      </c>
      <c r="GM252">
        <v>-7.2769555290842433E-2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69.900000000000006</v>
      </c>
      <c r="GV252">
        <v>69.8</v>
      </c>
      <c r="GW252">
        <v>3.9636200000000001</v>
      </c>
      <c r="GX252">
        <v>2.4902299999999999</v>
      </c>
      <c r="GY252">
        <v>2.04834</v>
      </c>
      <c r="GZ252">
        <v>2.6208499999999999</v>
      </c>
      <c r="HA252">
        <v>2.1972700000000001</v>
      </c>
      <c r="HB252">
        <v>2.3071299999999999</v>
      </c>
      <c r="HC252">
        <v>37.53</v>
      </c>
      <c r="HD252">
        <v>14.657400000000001</v>
      </c>
      <c r="HE252">
        <v>18</v>
      </c>
      <c r="HF252">
        <v>709.30499999999995</v>
      </c>
      <c r="HG252">
        <v>768.11500000000001</v>
      </c>
      <c r="HH252">
        <v>30.999400000000001</v>
      </c>
      <c r="HI252">
        <v>31.863700000000001</v>
      </c>
      <c r="HJ252">
        <v>30.0002</v>
      </c>
      <c r="HK252">
        <v>31.819099999999999</v>
      </c>
      <c r="HL252">
        <v>31.8293</v>
      </c>
      <c r="HM252">
        <v>79.2654</v>
      </c>
      <c r="HN252">
        <v>18.8353</v>
      </c>
      <c r="HO252">
        <v>100</v>
      </c>
      <c r="HP252">
        <v>31</v>
      </c>
      <c r="HQ252">
        <v>1582.14</v>
      </c>
      <c r="HR252">
        <v>30.921900000000001</v>
      </c>
      <c r="HS252">
        <v>99.0822</v>
      </c>
      <c r="HT252">
        <v>97.767200000000003</v>
      </c>
    </row>
    <row r="253" spans="1:228" x14ac:dyDescent="0.2">
      <c r="A253">
        <v>238</v>
      </c>
      <c r="B253">
        <v>1678120501</v>
      </c>
      <c r="C253">
        <v>945.90000009536743</v>
      </c>
      <c r="D253" t="s">
        <v>835</v>
      </c>
      <c r="E253" t="s">
        <v>836</v>
      </c>
      <c r="F253">
        <v>4</v>
      </c>
      <c r="G253">
        <v>1678120498.7125001</v>
      </c>
      <c r="H253">
        <f t="shared" si="102"/>
        <v>2.1863287929192597E-3</v>
      </c>
      <c r="I253">
        <f t="shared" si="103"/>
        <v>2.1863287929192596</v>
      </c>
      <c r="J253">
        <f t="shared" si="104"/>
        <v>14.380511457274574</v>
      </c>
      <c r="K253">
        <f t="shared" si="105"/>
        <v>1546.9037499999999</v>
      </c>
      <c r="L253">
        <f t="shared" si="106"/>
        <v>1361.0597941461331</v>
      </c>
      <c r="M253">
        <f t="shared" si="107"/>
        <v>137.97889636819343</v>
      </c>
      <c r="N253">
        <f t="shared" si="108"/>
        <v>156.81902671052185</v>
      </c>
      <c r="O253">
        <f t="shared" si="109"/>
        <v>0.15519857727188491</v>
      </c>
      <c r="P253">
        <f t="shared" si="110"/>
        <v>2.7683241458821377</v>
      </c>
      <c r="Q253">
        <f t="shared" si="111"/>
        <v>0.15052186356047034</v>
      </c>
      <c r="R253">
        <f t="shared" si="112"/>
        <v>9.4484609893609045E-2</v>
      </c>
      <c r="S253">
        <f t="shared" si="113"/>
        <v>226.12174944810633</v>
      </c>
      <c r="T253">
        <f t="shared" si="114"/>
        <v>32.796117199838996</v>
      </c>
      <c r="U253">
        <f t="shared" si="115"/>
        <v>31.90795</v>
      </c>
      <c r="V253">
        <f t="shared" si="116"/>
        <v>4.7502609984765165</v>
      </c>
      <c r="W253">
        <f t="shared" si="117"/>
        <v>69.901505742428299</v>
      </c>
      <c r="X253">
        <f t="shared" si="118"/>
        <v>3.3365045045308745</v>
      </c>
      <c r="Y253">
        <f t="shared" si="119"/>
        <v>4.7731511204138588</v>
      </c>
      <c r="Z253">
        <f t="shared" si="120"/>
        <v>1.413756493945642</v>
      </c>
      <c r="AA253">
        <f t="shared" si="121"/>
        <v>-96.417099767739359</v>
      </c>
      <c r="AB253">
        <f t="shared" si="122"/>
        <v>12.670976175852697</v>
      </c>
      <c r="AC253">
        <f t="shared" si="123"/>
        <v>1.0375092368674861</v>
      </c>
      <c r="AD253">
        <f t="shared" si="124"/>
        <v>143.41313509308716</v>
      </c>
      <c r="AE253">
        <f t="shared" si="125"/>
        <v>25.499641624962546</v>
      </c>
      <c r="AF253">
        <f t="shared" si="126"/>
        <v>2.1874313773939513</v>
      </c>
      <c r="AG253">
        <f t="shared" si="127"/>
        <v>14.380511457274574</v>
      </c>
      <c r="AH253">
        <v>1623.049621252989</v>
      </c>
      <c r="AI253">
        <v>1602.745019144262</v>
      </c>
      <c r="AJ253">
        <v>1.77749350022848</v>
      </c>
      <c r="AK253">
        <v>60.517425008819501</v>
      </c>
      <c r="AL253">
        <f t="shared" si="128"/>
        <v>2.1863287929192596</v>
      </c>
      <c r="AM253">
        <v>30.95942525670111</v>
      </c>
      <c r="AN253">
        <v>32.911247472965961</v>
      </c>
      <c r="AO253">
        <v>-1.8855075972658579E-5</v>
      </c>
      <c r="AP253">
        <v>101.17215150411209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47513.14295910512</v>
      </c>
      <c r="AV253">
        <f t="shared" si="132"/>
        <v>1200.0362500000001</v>
      </c>
      <c r="AW253">
        <f t="shared" si="133"/>
        <v>1025.9558199212988</v>
      </c>
      <c r="AX253">
        <f t="shared" si="134"/>
        <v>0.85493735703508844</v>
      </c>
      <c r="AY253">
        <f t="shared" si="135"/>
        <v>0.18842909907772062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1678120498.7125001</v>
      </c>
      <c r="BF253">
        <v>1546.9037499999999</v>
      </c>
      <c r="BG253">
        <v>1573.5650000000001</v>
      </c>
      <c r="BH253">
        <v>32.912149999999997</v>
      </c>
      <c r="BI253">
        <v>30.959462500000001</v>
      </c>
      <c r="BJ253">
        <v>1555.23</v>
      </c>
      <c r="BK253">
        <v>32.658124999999998</v>
      </c>
      <c r="BL253">
        <v>650.00825000000009</v>
      </c>
      <c r="BM253">
        <v>101.275875</v>
      </c>
      <c r="BN253">
        <v>0.10019749999999999</v>
      </c>
      <c r="BO253">
        <v>31.992850000000001</v>
      </c>
      <c r="BP253">
        <v>31.90795</v>
      </c>
      <c r="BQ253">
        <v>999.9</v>
      </c>
      <c r="BR253">
        <v>0</v>
      </c>
      <c r="BS253">
        <v>0</v>
      </c>
      <c r="BT253">
        <v>8993.28125</v>
      </c>
      <c r="BU253">
        <v>0</v>
      </c>
      <c r="BV253">
        <v>177.67699999999999</v>
      </c>
      <c r="BW253">
        <v>-26.661449999999999</v>
      </c>
      <c r="BX253">
        <v>1599.5487499999999</v>
      </c>
      <c r="BY253">
        <v>1623.84</v>
      </c>
      <c r="BZ253">
        <v>1.9526812499999999</v>
      </c>
      <c r="CA253">
        <v>1573.5650000000001</v>
      </c>
      <c r="CB253">
        <v>30.959462500000001</v>
      </c>
      <c r="CC253">
        <v>3.3332112500000002</v>
      </c>
      <c r="CD253">
        <v>3.1354500000000001</v>
      </c>
      <c r="CE253">
        <v>25.793312499999999</v>
      </c>
      <c r="CF253">
        <v>24.765262499999999</v>
      </c>
      <c r="CG253">
        <v>1200.0362500000001</v>
      </c>
      <c r="CH253">
        <v>0.50000624999999999</v>
      </c>
      <c r="CI253">
        <v>0.49999375000000001</v>
      </c>
      <c r="CJ253">
        <v>0</v>
      </c>
      <c r="CK253">
        <v>1336.2049999999999</v>
      </c>
      <c r="CL253">
        <v>4.9990899999999998</v>
      </c>
      <c r="CM253">
        <v>14337.475</v>
      </c>
      <c r="CN253">
        <v>9558.1662499999984</v>
      </c>
      <c r="CO253">
        <v>41.25</v>
      </c>
      <c r="CP253">
        <v>42.75</v>
      </c>
      <c r="CQ253">
        <v>42</v>
      </c>
      <c r="CR253">
        <v>41.890500000000003</v>
      </c>
      <c r="CS253">
        <v>42.561999999999998</v>
      </c>
      <c r="CT253">
        <v>597.52500000000009</v>
      </c>
      <c r="CU253">
        <v>597.51250000000005</v>
      </c>
      <c r="CV253">
        <v>0</v>
      </c>
      <c r="CW253">
        <v>1678120543</v>
      </c>
      <c r="CX253">
        <v>0</v>
      </c>
      <c r="CY253">
        <v>1678116306.0999999</v>
      </c>
      <c r="CZ253" t="s">
        <v>356</v>
      </c>
      <c r="DA253">
        <v>1678116302.5999999</v>
      </c>
      <c r="DB253">
        <v>1678116306.0999999</v>
      </c>
      <c r="DC253">
        <v>12</v>
      </c>
      <c r="DD253">
        <v>3.5000000000000003E-2</v>
      </c>
      <c r="DE253">
        <v>0.05</v>
      </c>
      <c r="DF253">
        <v>-6.1040000000000001</v>
      </c>
      <c r="DG253">
        <v>0.249</v>
      </c>
      <c r="DH253">
        <v>413</v>
      </c>
      <c r="DI253">
        <v>32</v>
      </c>
      <c r="DJ253">
        <v>0.5</v>
      </c>
      <c r="DK253">
        <v>0.15</v>
      </c>
      <c r="DL253">
        <v>-26.657936585365849</v>
      </c>
      <c r="DM253">
        <v>3.189446070467971E-2</v>
      </c>
      <c r="DN253">
        <v>5.8198921941643653E-2</v>
      </c>
      <c r="DO253">
        <v>1</v>
      </c>
      <c r="DP253">
        <v>1.963133170731707</v>
      </c>
      <c r="DQ253">
        <v>-8.8867902262613208E-2</v>
      </c>
      <c r="DR253">
        <v>8.9234616598739998E-3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658</v>
      </c>
      <c r="EA253">
        <v>3.2980100000000001</v>
      </c>
      <c r="EB253">
        <v>2.6255000000000002</v>
      </c>
      <c r="EC253">
        <v>0.24612300000000001</v>
      </c>
      <c r="ED253">
        <v>0.24620500000000001</v>
      </c>
      <c r="EE253">
        <v>0.136576</v>
      </c>
      <c r="EF253">
        <v>0.12989200000000001</v>
      </c>
      <c r="EG253">
        <v>22775.9</v>
      </c>
      <c r="EH253">
        <v>23104.799999999999</v>
      </c>
      <c r="EI253">
        <v>28112.1</v>
      </c>
      <c r="EJ253">
        <v>29503.599999999999</v>
      </c>
      <c r="EK253">
        <v>33426.6</v>
      </c>
      <c r="EL253">
        <v>35637</v>
      </c>
      <c r="EM253">
        <v>39697.300000000003</v>
      </c>
      <c r="EN253">
        <v>42153.7</v>
      </c>
      <c r="EO253">
        <v>2.2470300000000001</v>
      </c>
      <c r="EP253">
        <v>2.2218300000000002</v>
      </c>
      <c r="EQ253">
        <v>0.134073</v>
      </c>
      <c r="ER253">
        <v>0</v>
      </c>
      <c r="ES253">
        <v>29.725100000000001</v>
      </c>
      <c r="ET253">
        <v>999.9</v>
      </c>
      <c r="EU253">
        <v>74.3</v>
      </c>
      <c r="EV253">
        <v>32.6</v>
      </c>
      <c r="EW253">
        <v>36.242199999999997</v>
      </c>
      <c r="EX253">
        <v>57.057200000000002</v>
      </c>
      <c r="EY253">
        <v>-4.2668299999999997</v>
      </c>
      <c r="EZ253">
        <v>2</v>
      </c>
      <c r="FA253">
        <v>0.34978700000000001</v>
      </c>
      <c r="FB253">
        <v>-0.45409300000000002</v>
      </c>
      <c r="FC253">
        <v>20.2743</v>
      </c>
      <c r="FD253">
        <v>5.2183400000000004</v>
      </c>
      <c r="FE253">
        <v>12.004099999999999</v>
      </c>
      <c r="FF253">
        <v>4.9871499999999997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1.8622300000000001</v>
      </c>
      <c r="FN253">
        <v>1.8643099999999999</v>
      </c>
      <c r="FO253">
        <v>1.8603499999999999</v>
      </c>
      <c r="FP253">
        <v>1.8610599999999999</v>
      </c>
      <c r="FQ253">
        <v>1.8602000000000001</v>
      </c>
      <c r="FR253">
        <v>1.86188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-8.33</v>
      </c>
      <c r="GH253">
        <v>0.254</v>
      </c>
      <c r="GI253">
        <v>-4.4273770621571362</v>
      </c>
      <c r="GJ253">
        <v>-4.6782648166075668E-3</v>
      </c>
      <c r="GK253">
        <v>2.0645039605938809E-6</v>
      </c>
      <c r="GL253">
        <v>-4.2957140779123221E-10</v>
      </c>
      <c r="GM253">
        <v>-7.2769555290842433E-2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70</v>
      </c>
      <c r="GV253">
        <v>69.900000000000006</v>
      </c>
      <c r="GW253">
        <v>3.9770500000000002</v>
      </c>
      <c r="GX253">
        <v>2.48047</v>
      </c>
      <c r="GY253">
        <v>2.04834</v>
      </c>
      <c r="GZ253">
        <v>2.6208499999999999</v>
      </c>
      <c r="HA253">
        <v>2.1972700000000001</v>
      </c>
      <c r="HB253">
        <v>2.33643</v>
      </c>
      <c r="HC253">
        <v>37.53</v>
      </c>
      <c r="HD253">
        <v>14.6661</v>
      </c>
      <c r="HE253">
        <v>18</v>
      </c>
      <c r="HF253">
        <v>709.43499999999995</v>
      </c>
      <c r="HG253">
        <v>767.99199999999996</v>
      </c>
      <c r="HH253">
        <v>30.999500000000001</v>
      </c>
      <c r="HI253">
        <v>31.8644</v>
      </c>
      <c r="HJ253">
        <v>30.000299999999999</v>
      </c>
      <c r="HK253">
        <v>31.819500000000001</v>
      </c>
      <c r="HL253">
        <v>31.8293</v>
      </c>
      <c r="HM253">
        <v>79.522499999999994</v>
      </c>
      <c r="HN253">
        <v>18.8353</v>
      </c>
      <c r="HO253">
        <v>100</v>
      </c>
      <c r="HP253">
        <v>31</v>
      </c>
      <c r="HQ253">
        <v>1588.81</v>
      </c>
      <c r="HR253">
        <v>30.921900000000001</v>
      </c>
      <c r="HS253">
        <v>99.082400000000007</v>
      </c>
      <c r="HT253">
        <v>97.767200000000003</v>
      </c>
    </row>
    <row r="254" spans="1:228" x14ac:dyDescent="0.2">
      <c r="A254">
        <v>239</v>
      </c>
      <c r="B254">
        <v>1678120505</v>
      </c>
      <c r="C254">
        <v>949.90000009536743</v>
      </c>
      <c r="D254" t="s">
        <v>837</v>
      </c>
      <c r="E254" t="s">
        <v>838</v>
      </c>
      <c r="F254">
        <v>4</v>
      </c>
      <c r="G254">
        <v>1678120502.6875</v>
      </c>
      <c r="H254">
        <f t="shared" si="102"/>
        <v>2.185660601403413E-3</v>
      </c>
      <c r="I254">
        <f t="shared" si="103"/>
        <v>2.1856606014034132</v>
      </c>
      <c r="J254">
        <f t="shared" si="104"/>
        <v>14.637275964899375</v>
      </c>
      <c r="K254">
        <f t="shared" si="105"/>
        <v>1553.6724999999999</v>
      </c>
      <c r="L254">
        <f t="shared" si="106"/>
        <v>1365.2057115699236</v>
      </c>
      <c r="M254">
        <f t="shared" si="107"/>
        <v>138.39763720031692</v>
      </c>
      <c r="N254">
        <f t="shared" si="108"/>
        <v>157.50344520302437</v>
      </c>
      <c r="O254">
        <f t="shared" si="109"/>
        <v>0.15536427908029771</v>
      </c>
      <c r="P254">
        <f t="shared" si="110"/>
        <v>2.7766454545058301</v>
      </c>
      <c r="Q254">
        <f t="shared" si="111"/>
        <v>0.15069132622498857</v>
      </c>
      <c r="R254">
        <f t="shared" si="112"/>
        <v>9.459021755005427E-2</v>
      </c>
      <c r="S254">
        <f t="shared" si="113"/>
        <v>226.11103573403605</v>
      </c>
      <c r="T254">
        <f t="shared" si="114"/>
        <v>32.796356074898036</v>
      </c>
      <c r="U254">
        <f t="shared" si="115"/>
        <v>31.899487499999999</v>
      </c>
      <c r="V254">
        <f t="shared" si="116"/>
        <v>4.7479846470333351</v>
      </c>
      <c r="W254">
        <f t="shared" si="117"/>
        <v>69.886830245908769</v>
      </c>
      <c r="X254">
        <f t="shared" si="118"/>
        <v>3.3362477696158406</v>
      </c>
      <c r="Y254">
        <f t="shared" si="119"/>
        <v>4.7737860736803803</v>
      </c>
      <c r="Z254">
        <f t="shared" si="120"/>
        <v>1.4117368774174945</v>
      </c>
      <c r="AA254">
        <f t="shared" si="121"/>
        <v>-96.387632521890509</v>
      </c>
      <c r="AB254">
        <f t="shared" si="122"/>
        <v>14.327635763807534</v>
      </c>
      <c r="AC254">
        <f t="shared" si="123"/>
        <v>1.1696068046725796</v>
      </c>
      <c r="AD254">
        <f t="shared" si="124"/>
        <v>145.22064578062566</v>
      </c>
      <c r="AE254">
        <f t="shared" si="125"/>
        <v>25.499759553767024</v>
      </c>
      <c r="AF254">
        <f t="shared" si="126"/>
        <v>2.1845920689418921</v>
      </c>
      <c r="AG254">
        <f t="shared" si="127"/>
        <v>14.637275964899375</v>
      </c>
      <c r="AH254">
        <v>1630.0909881927539</v>
      </c>
      <c r="AI254">
        <v>1609.6924848484839</v>
      </c>
      <c r="AJ254">
        <v>1.73717452419095</v>
      </c>
      <c r="AK254">
        <v>60.517425008819501</v>
      </c>
      <c r="AL254">
        <f t="shared" si="128"/>
        <v>2.1856606014034132</v>
      </c>
      <c r="AM254">
        <v>30.95984992337506</v>
      </c>
      <c r="AN254">
        <v>32.910970303030297</v>
      </c>
      <c r="AO254">
        <v>-1.304189388878637E-5</v>
      </c>
      <c r="AP254">
        <v>101.17215150411209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47742.736808067108</v>
      </c>
      <c r="AV254">
        <f t="shared" si="132"/>
        <v>1199.9825000000001</v>
      </c>
      <c r="AW254">
        <f t="shared" si="133"/>
        <v>1025.9095635927649</v>
      </c>
      <c r="AX254">
        <f t="shared" si="134"/>
        <v>0.85493710416007307</v>
      </c>
      <c r="AY254">
        <f t="shared" si="135"/>
        <v>0.18842861102894087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1678120502.6875</v>
      </c>
      <c r="BF254">
        <v>1553.6724999999999</v>
      </c>
      <c r="BG254">
        <v>1580.3425</v>
      </c>
      <c r="BH254">
        <v>32.9099875</v>
      </c>
      <c r="BI254">
        <v>30.959900000000001</v>
      </c>
      <c r="BJ254">
        <v>1562.0074999999999</v>
      </c>
      <c r="BK254">
        <v>32.655962500000001</v>
      </c>
      <c r="BL254">
        <v>650.03150000000005</v>
      </c>
      <c r="BM254">
        <v>101.27500000000001</v>
      </c>
      <c r="BN254">
        <v>9.9932750000000015E-2</v>
      </c>
      <c r="BO254">
        <v>31.995200000000001</v>
      </c>
      <c r="BP254">
        <v>31.899487499999999</v>
      </c>
      <c r="BQ254">
        <v>999.9</v>
      </c>
      <c r="BR254">
        <v>0</v>
      </c>
      <c r="BS254">
        <v>0</v>
      </c>
      <c r="BT254">
        <v>9037.5787500000006</v>
      </c>
      <c r="BU254">
        <v>0</v>
      </c>
      <c r="BV254">
        <v>175.1995</v>
      </c>
      <c r="BW254">
        <v>-26.670124999999999</v>
      </c>
      <c r="BX254">
        <v>1606.54375</v>
      </c>
      <c r="BY254">
        <v>1630.8325</v>
      </c>
      <c r="BZ254">
        <v>1.9500712499999999</v>
      </c>
      <c r="CA254">
        <v>1580.3425</v>
      </c>
      <c r="CB254">
        <v>30.959900000000001</v>
      </c>
      <c r="CC254">
        <v>3.3329550000000001</v>
      </c>
      <c r="CD254">
        <v>3.1354612500000001</v>
      </c>
      <c r="CE254">
        <v>25.792012499999998</v>
      </c>
      <c r="CF254">
        <v>24.7653125</v>
      </c>
      <c r="CG254">
        <v>1199.9825000000001</v>
      </c>
      <c r="CH254">
        <v>0.5000135</v>
      </c>
      <c r="CI254">
        <v>0.4999865</v>
      </c>
      <c r="CJ254">
        <v>0</v>
      </c>
      <c r="CK254">
        <v>1335.7025000000001</v>
      </c>
      <c r="CL254">
        <v>4.9990899999999998</v>
      </c>
      <c r="CM254">
        <v>14327.15</v>
      </c>
      <c r="CN254">
        <v>9557.7625000000007</v>
      </c>
      <c r="CO254">
        <v>41.234250000000003</v>
      </c>
      <c r="CP254">
        <v>42.75</v>
      </c>
      <c r="CQ254">
        <v>42</v>
      </c>
      <c r="CR254">
        <v>41.905999999999999</v>
      </c>
      <c r="CS254">
        <v>42.561999999999998</v>
      </c>
      <c r="CT254">
        <v>597.50750000000005</v>
      </c>
      <c r="CU254">
        <v>597.47500000000002</v>
      </c>
      <c r="CV254">
        <v>0</v>
      </c>
      <c r="CW254">
        <v>1678120547.2</v>
      </c>
      <c r="CX254">
        <v>0</v>
      </c>
      <c r="CY254">
        <v>1678116306.0999999</v>
      </c>
      <c r="CZ254" t="s">
        <v>356</v>
      </c>
      <c r="DA254">
        <v>1678116302.5999999</v>
      </c>
      <c r="DB254">
        <v>1678116306.0999999</v>
      </c>
      <c r="DC254">
        <v>12</v>
      </c>
      <c r="DD254">
        <v>3.5000000000000003E-2</v>
      </c>
      <c r="DE254">
        <v>0.05</v>
      </c>
      <c r="DF254">
        <v>-6.1040000000000001</v>
      </c>
      <c r="DG254">
        <v>0.249</v>
      </c>
      <c r="DH254">
        <v>413</v>
      </c>
      <c r="DI254">
        <v>32</v>
      </c>
      <c r="DJ254">
        <v>0.5</v>
      </c>
      <c r="DK254">
        <v>0.15</v>
      </c>
      <c r="DL254">
        <v>-26.667497560975612</v>
      </c>
      <c r="DM254">
        <v>0.1402462027063909</v>
      </c>
      <c r="DN254">
        <v>5.4671236865399521E-2</v>
      </c>
      <c r="DO254">
        <v>0</v>
      </c>
      <c r="DP254">
        <v>1.9580060975609761</v>
      </c>
      <c r="DQ254">
        <v>-7.0713478076988759E-2</v>
      </c>
      <c r="DR254">
        <v>7.2418764843700922E-3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3.2980499999999999</v>
      </c>
      <c r="EB254">
        <v>2.6255999999999999</v>
      </c>
      <c r="EC254">
        <v>0.24674399999999999</v>
      </c>
      <c r="ED254">
        <v>0.24681400000000001</v>
      </c>
      <c r="EE254">
        <v>0.136573</v>
      </c>
      <c r="EF254">
        <v>0.12989200000000001</v>
      </c>
      <c r="EG254">
        <v>22757.1</v>
      </c>
      <c r="EH254">
        <v>23085.9</v>
      </c>
      <c r="EI254">
        <v>28112</v>
      </c>
      <c r="EJ254">
        <v>29503.4</v>
      </c>
      <c r="EK254">
        <v>33427</v>
      </c>
      <c r="EL254">
        <v>35636.800000000003</v>
      </c>
      <c r="EM254">
        <v>39697.599999999999</v>
      </c>
      <c r="EN254">
        <v>42153.4</v>
      </c>
      <c r="EO254">
        <v>2.2471700000000001</v>
      </c>
      <c r="EP254">
        <v>2.2216999999999998</v>
      </c>
      <c r="EQ254">
        <v>0.133879</v>
      </c>
      <c r="ER254">
        <v>0</v>
      </c>
      <c r="ES254">
        <v>29.721499999999999</v>
      </c>
      <c r="ET254">
        <v>999.9</v>
      </c>
      <c r="EU254">
        <v>74.3</v>
      </c>
      <c r="EV254">
        <v>32.6</v>
      </c>
      <c r="EW254">
        <v>36.241999999999997</v>
      </c>
      <c r="EX254">
        <v>56.907200000000003</v>
      </c>
      <c r="EY254">
        <v>-4.4310900000000002</v>
      </c>
      <c r="EZ254">
        <v>2</v>
      </c>
      <c r="FA254">
        <v>0.34977900000000001</v>
      </c>
      <c r="FB254">
        <v>-0.45522600000000002</v>
      </c>
      <c r="FC254">
        <v>20.2743</v>
      </c>
      <c r="FD254">
        <v>5.2184900000000001</v>
      </c>
      <c r="FE254">
        <v>12.0044</v>
      </c>
      <c r="FF254">
        <v>4.9867999999999997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1.8622300000000001</v>
      </c>
      <c r="FN254">
        <v>1.8643099999999999</v>
      </c>
      <c r="FO254">
        <v>1.8603499999999999</v>
      </c>
      <c r="FP254">
        <v>1.86104</v>
      </c>
      <c r="FQ254">
        <v>1.8602000000000001</v>
      </c>
      <c r="FR254">
        <v>1.86189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-8.34</v>
      </c>
      <c r="GH254">
        <v>0.25409999999999999</v>
      </c>
      <c r="GI254">
        <v>-4.4273770621571362</v>
      </c>
      <c r="GJ254">
        <v>-4.6782648166075668E-3</v>
      </c>
      <c r="GK254">
        <v>2.0645039605938809E-6</v>
      </c>
      <c r="GL254">
        <v>-4.2957140779123221E-10</v>
      </c>
      <c r="GM254">
        <v>-7.2769555290842433E-2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70</v>
      </c>
      <c r="GV254">
        <v>70</v>
      </c>
      <c r="GW254">
        <v>3.9904799999999998</v>
      </c>
      <c r="GX254">
        <v>2.4841299999999999</v>
      </c>
      <c r="GY254">
        <v>2.04834</v>
      </c>
      <c r="GZ254">
        <v>2.6208499999999999</v>
      </c>
      <c r="HA254">
        <v>2.1972700000000001</v>
      </c>
      <c r="HB254">
        <v>2.3107899999999999</v>
      </c>
      <c r="HC254">
        <v>37.53</v>
      </c>
      <c r="HD254">
        <v>14.657400000000001</v>
      </c>
      <c r="HE254">
        <v>18</v>
      </c>
      <c r="HF254">
        <v>709.58799999999997</v>
      </c>
      <c r="HG254">
        <v>767.9</v>
      </c>
      <c r="HH254">
        <v>30.999600000000001</v>
      </c>
      <c r="HI254">
        <v>31.866299999999999</v>
      </c>
      <c r="HJ254">
        <v>30.0002</v>
      </c>
      <c r="HK254">
        <v>31.8218</v>
      </c>
      <c r="HL254">
        <v>31.831700000000001</v>
      </c>
      <c r="HM254">
        <v>79.784099999999995</v>
      </c>
      <c r="HN254">
        <v>18.8353</v>
      </c>
      <c r="HO254">
        <v>100</v>
      </c>
      <c r="HP254">
        <v>31</v>
      </c>
      <c r="HQ254">
        <v>1595.49</v>
      </c>
      <c r="HR254">
        <v>30.921900000000001</v>
      </c>
      <c r="HS254">
        <v>99.082700000000003</v>
      </c>
      <c r="HT254">
        <v>97.766499999999994</v>
      </c>
    </row>
    <row r="255" spans="1:228" x14ac:dyDescent="0.2">
      <c r="A255">
        <v>240</v>
      </c>
      <c r="B255">
        <v>1678120509</v>
      </c>
      <c r="C255">
        <v>953.90000009536743</v>
      </c>
      <c r="D255" t="s">
        <v>839</v>
      </c>
      <c r="E255" t="s">
        <v>840</v>
      </c>
      <c r="F255">
        <v>4</v>
      </c>
      <c r="G255">
        <v>1678120507</v>
      </c>
      <c r="H255">
        <f t="shared" si="102"/>
        <v>2.1812697233019617E-3</v>
      </c>
      <c r="I255">
        <f t="shared" si="103"/>
        <v>2.1812697233019618</v>
      </c>
      <c r="J255">
        <f t="shared" si="104"/>
        <v>14.489852510103232</v>
      </c>
      <c r="K255">
        <f t="shared" si="105"/>
        <v>1560.974285714286</v>
      </c>
      <c r="L255">
        <f t="shared" si="106"/>
        <v>1373.7314078577353</v>
      </c>
      <c r="M255">
        <f t="shared" si="107"/>
        <v>139.25917929979397</v>
      </c>
      <c r="N255">
        <f t="shared" si="108"/>
        <v>158.24053864768706</v>
      </c>
      <c r="O255">
        <f t="shared" si="109"/>
        <v>0.15518388678067768</v>
      </c>
      <c r="P255">
        <f t="shared" si="110"/>
        <v>2.7719942658149184</v>
      </c>
      <c r="Q255">
        <f t="shared" si="111"/>
        <v>0.15051403428954938</v>
      </c>
      <c r="R255">
        <f t="shared" si="112"/>
        <v>9.4479133469372645E-2</v>
      </c>
      <c r="S255">
        <f t="shared" si="113"/>
        <v>226.1060332354989</v>
      </c>
      <c r="T255">
        <f t="shared" si="114"/>
        <v>32.799493626367131</v>
      </c>
      <c r="U255">
        <f t="shared" si="115"/>
        <v>31.89535714285714</v>
      </c>
      <c r="V255">
        <f t="shared" si="116"/>
        <v>4.7468739556814805</v>
      </c>
      <c r="W255">
        <f t="shared" si="117"/>
        <v>69.88578007138932</v>
      </c>
      <c r="X255">
        <f t="shared" si="118"/>
        <v>3.3363352204871557</v>
      </c>
      <c r="Y255">
        <f t="shared" si="119"/>
        <v>4.7739829434243157</v>
      </c>
      <c r="Z255">
        <f t="shared" si="120"/>
        <v>1.4105387351943248</v>
      </c>
      <c r="AA255">
        <f t="shared" si="121"/>
        <v>-96.193994797616512</v>
      </c>
      <c r="AB255">
        <f t="shared" si="122"/>
        <v>15.02977191720956</v>
      </c>
      <c r="AC255">
        <f t="shared" si="123"/>
        <v>1.2289623533075134</v>
      </c>
      <c r="AD255">
        <f t="shared" si="124"/>
        <v>146.17077270839945</v>
      </c>
      <c r="AE255">
        <f t="shared" si="125"/>
        <v>25.335319112989218</v>
      </c>
      <c r="AF255">
        <f t="shared" si="126"/>
        <v>2.1833185701416218</v>
      </c>
      <c r="AG255">
        <f t="shared" si="127"/>
        <v>14.489852510103232</v>
      </c>
      <c r="AH255">
        <v>1636.983232576596</v>
      </c>
      <c r="AI255">
        <v>1616.6975151515151</v>
      </c>
      <c r="AJ255">
        <v>1.74457561227414</v>
      </c>
      <c r="AK255">
        <v>60.517425008819501</v>
      </c>
      <c r="AL255">
        <f t="shared" si="128"/>
        <v>2.1812697233019618</v>
      </c>
      <c r="AM255">
        <v>30.962605013263229</v>
      </c>
      <c r="AN255">
        <v>32.909735151515143</v>
      </c>
      <c r="AO255">
        <v>2.560791411410996E-6</v>
      </c>
      <c r="AP255">
        <v>101.17215150411209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47614.023585680225</v>
      </c>
      <c r="AV255">
        <f t="shared" si="132"/>
        <v>1199.9457142857141</v>
      </c>
      <c r="AW255">
        <f t="shared" si="133"/>
        <v>1025.8791135935226</v>
      </c>
      <c r="AX255">
        <f t="shared" si="134"/>
        <v>0.85493793709175647</v>
      </c>
      <c r="AY255">
        <f t="shared" si="135"/>
        <v>0.18843021858708997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1678120507</v>
      </c>
      <c r="BF255">
        <v>1560.974285714286</v>
      </c>
      <c r="BG255">
        <v>1587.505714285714</v>
      </c>
      <c r="BH255">
        <v>32.911499999999997</v>
      </c>
      <c r="BI255">
        <v>30.962528571428571</v>
      </c>
      <c r="BJ255">
        <v>1569.318571428571</v>
      </c>
      <c r="BK255">
        <v>32.657471428571426</v>
      </c>
      <c r="BL255">
        <v>650.02357142857159</v>
      </c>
      <c r="BM255">
        <v>101.27285714285711</v>
      </c>
      <c r="BN255">
        <v>0.1000739142857143</v>
      </c>
      <c r="BO255">
        <v>31.995928571428571</v>
      </c>
      <c r="BP255">
        <v>31.89535714285714</v>
      </c>
      <c r="BQ255">
        <v>999.89999999999986</v>
      </c>
      <c r="BR255">
        <v>0</v>
      </c>
      <c r="BS255">
        <v>0</v>
      </c>
      <c r="BT255">
        <v>9013.0371428571416</v>
      </c>
      <c r="BU255">
        <v>0</v>
      </c>
      <c r="BV255">
        <v>171.0217142857143</v>
      </c>
      <c r="BW255">
        <v>-26.52957142857143</v>
      </c>
      <c r="BX255">
        <v>1614.0985714285709</v>
      </c>
      <c r="BY255">
        <v>1638.228571428572</v>
      </c>
      <c r="BZ255">
        <v>1.948977142857143</v>
      </c>
      <c r="CA255">
        <v>1587.505714285714</v>
      </c>
      <c r="CB255">
        <v>30.962528571428571</v>
      </c>
      <c r="CC255">
        <v>3.333037142857143</v>
      </c>
      <c r="CD255">
        <v>3.1356600000000001</v>
      </c>
      <c r="CE255">
        <v>25.792442857142859</v>
      </c>
      <c r="CF255">
        <v>24.766371428571428</v>
      </c>
      <c r="CG255">
        <v>1199.9457142857141</v>
      </c>
      <c r="CH255">
        <v>0.49998557142857142</v>
      </c>
      <c r="CI255">
        <v>0.50001442857142864</v>
      </c>
      <c r="CJ255">
        <v>0</v>
      </c>
      <c r="CK255">
        <v>1335.197142857143</v>
      </c>
      <c r="CL255">
        <v>4.9990899999999998</v>
      </c>
      <c r="CM255">
        <v>14315.72857142857</v>
      </c>
      <c r="CN255">
        <v>9557.3842857142863</v>
      </c>
      <c r="CO255">
        <v>41.25</v>
      </c>
      <c r="CP255">
        <v>42.75</v>
      </c>
      <c r="CQ255">
        <v>42</v>
      </c>
      <c r="CR255">
        <v>41.901571428571437</v>
      </c>
      <c r="CS255">
        <v>42.561999999999998</v>
      </c>
      <c r="CT255">
        <v>597.45571428571441</v>
      </c>
      <c r="CU255">
        <v>597.49</v>
      </c>
      <c r="CV255">
        <v>0</v>
      </c>
      <c r="CW255">
        <v>1678120550.8</v>
      </c>
      <c r="CX255">
        <v>0</v>
      </c>
      <c r="CY255">
        <v>1678116306.0999999</v>
      </c>
      <c r="CZ255" t="s">
        <v>356</v>
      </c>
      <c r="DA255">
        <v>1678116302.5999999</v>
      </c>
      <c r="DB255">
        <v>1678116306.0999999</v>
      </c>
      <c r="DC255">
        <v>12</v>
      </c>
      <c r="DD255">
        <v>3.5000000000000003E-2</v>
      </c>
      <c r="DE255">
        <v>0.05</v>
      </c>
      <c r="DF255">
        <v>-6.1040000000000001</v>
      </c>
      <c r="DG255">
        <v>0.249</v>
      </c>
      <c r="DH255">
        <v>413</v>
      </c>
      <c r="DI255">
        <v>32</v>
      </c>
      <c r="DJ255">
        <v>0.5</v>
      </c>
      <c r="DK255">
        <v>0.15</v>
      </c>
      <c r="DL255">
        <v>-26.64305365853658</v>
      </c>
      <c r="DM255">
        <v>0.30802793693650432</v>
      </c>
      <c r="DN255">
        <v>6.7754258609963591E-2</v>
      </c>
      <c r="DO255">
        <v>0</v>
      </c>
      <c r="DP255">
        <v>1.9539651219512191</v>
      </c>
      <c r="DQ255">
        <v>-4.3186013723938918E-2</v>
      </c>
      <c r="DR255">
        <v>4.4399989683316992E-3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3.2978399999999999</v>
      </c>
      <c r="EB255">
        <v>2.6253099999999998</v>
      </c>
      <c r="EC255">
        <v>0.247367</v>
      </c>
      <c r="ED255">
        <v>0.24741099999999999</v>
      </c>
      <c r="EE255">
        <v>0.13656499999999999</v>
      </c>
      <c r="EF255">
        <v>0.129889</v>
      </c>
      <c r="EG255">
        <v>22738</v>
      </c>
      <c r="EH255">
        <v>23067.5</v>
      </c>
      <c r="EI255">
        <v>28111.8</v>
      </c>
      <c r="EJ255">
        <v>29503.5</v>
      </c>
      <c r="EK255">
        <v>33427.199999999997</v>
      </c>
      <c r="EL255">
        <v>35637.300000000003</v>
      </c>
      <c r="EM255">
        <v>39697.5</v>
      </c>
      <c r="EN255">
        <v>42153.8</v>
      </c>
      <c r="EO255">
        <v>2.2469700000000001</v>
      </c>
      <c r="EP255">
        <v>2.2219500000000001</v>
      </c>
      <c r="EQ255">
        <v>0.133961</v>
      </c>
      <c r="ER255">
        <v>0</v>
      </c>
      <c r="ES255">
        <v>29.718</v>
      </c>
      <c r="ET255">
        <v>999.9</v>
      </c>
      <c r="EU255">
        <v>74.3</v>
      </c>
      <c r="EV255">
        <v>32.6</v>
      </c>
      <c r="EW255">
        <v>36.241599999999998</v>
      </c>
      <c r="EX255">
        <v>56.877200000000002</v>
      </c>
      <c r="EY255">
        <v>-4.3830099999999996</v>
      </c>
      <c r="EZ255">
        <v>2</v>
      </c>
      <c r="FA255">
        <v>0.35008600000000001</v>
      </c>
      <c r="FB255">
        <v>-0.45544400000000002</v>
      </c>
      <c r="FC255">
        <v>20.2745</v>
      </c>
      <c r="FD255">
        <v>5.22058</v>
      </c>
      <c r="FE255">
        <v>12.004300000000001</v>
      </c>
      <c r="FF255">
        <v>4.9873000000000003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1.8622099999999999</v>
      </c>
      <c r="FN255">
        <v>1.8643000000000001</v>
      </c>
      <c r="FO255">
        <v>1.8603400000000001</v>
      </c>
      <c r="FP255">
        <v>1.8610800000000001</v>
      </c>
      <c r="FQ255">
        <v>1.8602000000000001</v>
      </c>
      <c r="FR255">
        <v>1.8619000000000001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-8.35</v>
      </c>
      <c r="GH255">
        <v>0.254</v>
      </c>
      <c r="GI255">
        <v>-4.4273770621571362</v>
      </c>
      <c r="GJ255">
        <v>-4.6782648166075668E-3</v>
      </c>
      <c r="GK255">
        <v>2.0645039605938809E-6</v>
      </c>
      <c r="GL255">
        <v>-4.2957140779123221E-10</v>
      </c>
      <c r="GM255">
        <v>-7.2769555290842433E-2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70.099999999999994</v>
      </c>
      <c r="GV255">
        <v>70</v>
      </c>
      <c r="GW255">
        <v>4.0039100000000003</v>
      </c>
      <c r="GX255">
        <v>2.4877899999999999</v>
      </c>
      <c r="GY255">
        <v>2.04834</v>
      </c>
      <c r="GZ255">
        <v>2.6196299999999999</v>
      </c>
      <c r="HA255">
        <v>2.1972700000000001</v>
      </c>
      <c r="HB255">
        <v>2.32422</v>
      </c>
      <c r="HC255">
        <v>37.53</v>
      </c>
      <c r="HD255">
        <v>14.6486</v>
      </c>
      <c r="HE255">
        <v>18</v>
      </c>
      <c r="HF255">
        <v>709.42100000000005</v>
      </c>
      <c r="HG255">
        <v>768.15099999999995</v>
      </c>
      <c r="HH255">
        <v>30.9999</v>
      </c>
      <c r="HI255">
        <v>31.866499999999998</v>
      </c>
      <c r="HJ255">
        <v>30.000299999999999</v>
      </c>
      <c r="HK255">
        <v>31.8218</v>
      </c>
      <c r="HL255">
        <v>31.832100000000001</v>
      </c>
      <c r="HM255">
        <v>80.051699999999997</v>
      </c>
      <c r="HN255">
        <v>18.8353</v>
      </c>
      <c r="HO255">
        <v>100</v>
      </c>
      <c r="HP255">
        <v>31</v>
      </c>
      <c r="HQ255">
        <v>1602.17</v>
      </c>
      <c r="HR255">
        <v>30.921900000000001</v>
      </c>
      <c r="HS255">
        <v>99.0822</v>
      </c>
      <c r="HT255">
        <v>97.767099999999999</v>
      </c>
    </row>
    <row r="256" spans="1:228" x14ac:dyDescent="0.2">
      <c r="A256">
        <v>241</v>
      </c>
      <c r="B256">
        <v>1678120513</v>
      </c>
      <c r="C256">
        <v>957.90000009536743</v>
      </c>
      <c r="D256" t="s">
        <v>841</v>
      </c>
      <c r="E256" t="s">
        <v>842</v>
      </c>
      <c r="F256">
        <v>4</v>
      </c>
      <c r="G256">
        <v>1678120510.6875</v>
      </c>
      <c r="H256">
        <f t="shared" si="102"/>
        <v>2.1762360366968225E-3</v>
      </c>
      <c r="I256">
        <f t="shared" si="103"/>
        <v>2.1762360366968223</v>
      </c>
      <c r="J256">
        <f t="shared" si="104"/>
        <v>14.48116585353563</v>
      </c>
      <c r="K256">
        <f t="shared" si="105"/>
        <v>1567.0912499999999</v>
      </c>
      <c r="L256">
        <f t="shared" si="106"/>
        <v>1379.3954586646571</v>
      </c>
      <c r="M256">
        <f t="shared" si="107"/>
        <v>139.83088451738021</v>
      </c>
      <c r="N256">
        <f t="shared" si="108"/>
        <v>158.85782009103949</v>
      </c>
      <c r="O256">
        <f t="shared" si="109"/>
        <v>0.15476731665217708</v>
      </c>
      <c r="P256">
        <f t="shared" si="110"/>
        <v>2.7740125049427826</v>
      </c>
      <c r="Q256">
        <f t="shared" si="111"/>
        <v>0.15012536824331055</v>
      </c>
      <c r="R256">
        <f t="shared" si="112"/>
        <v>9.423381849013919E-2</v>
      </c>
      <c r="S256">
        <f t="shared" si="113"/>
        <v>226.10517785977365</v>
      </c>
      <c r="T256">
        <f t="shared" si="114"/>
        <v>32.799991668586784</v>
      </c>
      <c r="U256">
        <f t="shared" si="115"/>
        <v>31.8947875</v>
      </c>
      <c r="V256">
        <f t="shared" si="116"/>
        <v>4.7467207911839511</v>
      </c>
      <c r="W256">
        <f t="shared" si="117"/>
        <v>69.876180543664361</v>
      </c>
      <c r="X256">
        <f t="shared" si="118"/>
        <v>3.3358149009158407</v>
      </c>
      <c r="Y256">
        <f t="shared" si="119"/>
        <v>4.7738941581550103</v>
      </c>
      <c r="Z256">
        <f t="shared" si="120"/>
        <v>1.4109058902681104</v>
      </c>
      <c r="AA256">
        <f t="shared" si="121"/>
        <v>-95.972009218329873</v>
      </c>
      <c r="AB256">
        <f t="shared" si="122"/>
        <v>15.076767673407787</v>
      </c>
      <c r="AC256">
        <f t="shared" si="123"/>
        <v>1.2319027543266896</v>
      </c>
      <c r="AD256">
        <f t="shared" si="124"/>
        <v>146.44183906917823</v>
      </c>
      <c r="AE256">
        <f t="shared" si="125"/>
        <v>25.234556630209664</v>
      </c>
      <c r="AF256">
        <f t="shared" si="126"/>
        <v>2.1792331358528592</v>
      </c>
      <c r="AG256">
        <f t="shared" si="127"/>
        <v>14.48116585353563</v>
      </c>
      <c r="AH256">
        <v>1643.6492136843081</v>
      </c>
      <c r="AI256">
        <v>1623.5081212121211</v>
      </c>
      <c r="AJ256">
        <v>1.7076269643810169</v>
      </c>
      <c r="AK256">
        <v>60.517425008819501</v>
      </c>
      <c r="AL256">
        <f t="shared" si="128"/>
        <v>2.1762360366968223</v>
      </c>
      <c r="AM256">
        <v>30.961266570869771</v>
      </c>
      <c r="AN256">
        <v>32.904234545454543</v>
      </c>
      <c r="AO256">
        <v>-3.2282170847761577E-5</v>
      </c>
      <c r="AP256">
        <v>101.17215150411209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47669.843614475154</v>
      </c>
      <c r="AV256">
        <f t="shared" si="132"/>
        <v>1199.94625</v>
      </c>
      <c r="AW256">
        <f t="shared" si="133"/>
        <v>1025.879076093147</v>
      </c>
      <c r="AX256">
        <f t="shared" si="134"/>
        <v>0.85493752415422519</v>
      </c>
      <c r="AY256">
        <f t="shared" si="135"/>
        <v>0.18842942161765466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1678120510.6875</v>
      </c>
      <c r="BF256">
        <v>1567.0912499999999</v>
      </c>
      <c r="BG256">
        <v>1593.5374999999999</v>
      </c>
      <c r="BH256">
        <v>32.906949999999988</v>
      </c>
      <c r="BI256">
        <v>30.961512500000001</v>
      </c>
      <c r="BJ256">
        <v>1575.44625</v>
      </c>
      <c r="BK256">
        <v>32.652974999999998</v>
      </c>
      <c r="BL256">
        <v>649.98887500000001</v>
      </c>
      <c r="BM256">
        <v>101.27124999999999</v>
      </c>
      <c r="BN256">
        <v>9.9885912499999993E-2</v>
      </c>
      <c r="BO256">
        <v>31.9956</v>
      </c>
      <c r="BP256">
        <v>31.8947875</v>
      </c>
      <c r="BQ256">
        <v>999.9</v>
      </c>
      <c r="BR256">
        <v>0</v>
      </c>
      <c r="BS256">
        <v>0</v>
      </c>
      <c r="BT256">
        <v>9023.9075000000012</v>
      </c>
      <c r="BU256">
        <v>0</v>
      </c>
      <c r="BV256">
        <v>167.374875</v>
      </c>
      <c r="BW256">
        <v>-26.4434</v>
      </c>
      <c r="BX256">
        <v>1620.41625</v>
      </c>
      <c r="BY256">
        <v>1644.45</v>
      </c>
      <c r="BZ256">
        <v>1.9454337500000001</v>
      </c>
      <c r="CA256">
        <v>1593.5374999999999</v>
      </c>
      <c r="CB256">
        <v>30.961512500000001</v>
      </c>
      <c r="CC256">
        <v>3.3325325000000001</v>
      </c>
      <c r="CD256">
        <v>3.1355162499999998</v>
      </c>
      <c r="CE256">
        <v>25.789887499999999</v>
      </c>
      <c r="CF256">
        <v>24.7656125</v>
      </c>
      <c r="CG256">
        <v>1199.94625</v>
      </c>
      <c r="CH256">
        <v>0.49999949999999999</v>
      </c>
      <c r="CI256">
        <v>0.50000050000000007</v>
      </c>
      <c r="CJ256">
        <v>0</v>
      </c>
      <c r="CK256">
        <v>1335.0625</v>
      </c>
      <c r="CL256">
        <v>4.9990899999999998</v>
      </c>
      <c r="CM256">
        <v>14309.625</v>
      </c>
      <c r="CN256">
        <v>9557.4137499999997</v>
      </c>
      <c r="CO256">
        <v>41.25</v>
      </c>
      <c r="CP256">
        <v>42.796499999999988</v>
      </c>
      <c r="CQ256">
        <v>42</v>
      </c>
      <c r="CR256">
        <v>41.921499999999988</v>
      </c>
      <c r="CS256">
        <v>42.561999999999998</v>
      </c>
      <c r="CT256">
        <v>597.47250000000008</v>
      </c>
      <c r="CU256">
        <v>597.47375</v>
      </c>
      <c r="CV256">
        <v>0</v>
      </c>
      <c r="CW256">
        <v>1678120555</v>
      </c>
      <c r="CX256">
        <v>0</v>
      </c>
      <c r="CY256">
        <v>1678116306.0999999</v>
      </c>
      <c r="CZ256" t="s">
        <v>356</v>
      </c>
      <c r="DA256">
        <v>1678116302.5999999</v>
      </c>
      <c r="DB256">
        <v>1678116306.0999999</v>
      </c>
      <c r="DC256">
        <v>12</v>
      </c>
      <c r="DD256">
        <v>3.5000000000000003E-2</v>
      </c>
      <c r="DE256">
        <v>0.05</v>
      </c>
      <c r="DF256">
        <v>-6.1040000000000001</v>
      </c>
      <c r="DG256">
        <v>0.249</v>
      </c>
      <c r="DH256">
        <v>413</v>
      </c>
      <c r="DI256">
        <v>32</v>
      </c>
      <c r="DJ256">
        <v>0.5</v>
      </c>
      <c r="DK256">
        <v>0.15</v>
      </c>
      <c r="DL256">
        <v>-26.59066341463414</v>
      </c>
      <c r="DM256">
        <v>0.6982024389570245</v>
      </c>
      <c r="DN256">
        <v>0.1027443874346229</v>
      </c>
      <c r="DO256">
        <v>0</v>
      </c>
      <c r="DP256">
        <v>1.9509790243902441</v>
      </c>
      <c r="DQ256">
        <v>-3.4619885003886387E-2</v>
      </c>
      <c r="DR256">
        <v>3.506408630951331E-3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3.29786</v>
      </c>
      <c r="EB256">
        <v>2.62541</v>
      </c>
      <c r="EC256">
        <v>0.247972</v>
      </c>
      <c r="ED256">
        <v>0.248025</v>
      </c>
      <c r="EE256">
        <v>0.136543</v>
      </c>
      <c r="EF256">
        <v>0.129885</v>
      </c>
      <c r="EG256">
        <v>22719.4</v>
      </c>
      <c r="EH256">
        <v>23048.2</v>
      </c>
      <c r="EI256">
        <v>28111.4</v>
      </c>
      <c r="EJ256">
        <v>29502.799999999999</v>
      </c>
      <c r="EK256">
        <v>33427.699999999997</v>
      </c>
      <c r="EL256">
        <v>35636.5</v>
      </c>
      <c r="EM256">
        <v>39697</v>
      </c>
      <c r="EN256">
        <v>42152.5</v>
      </c>
      <c r="EO256">
        <v>2.2469700000000001</v>
      </c>
      <c r="EP256">
        <v>2.2219000000000002</v>
      </c>
      <c r="EQ256">
        <v>0.13425899999999999</v>
      </c>
      <c r="ER256">
        <v>0</v>
      </c>
      <c r="ES256">
        <v>29.712800000000001</v>
      </c>
      <c r="ET256">
        <v>999.9</v>
      </c>
      <c r="EU256">
        <v>74.3</v>
      </c>
      <c r="EV256">
        <v>32.6</v>
      </c>
      <c r="EW256">
        <v>36.243600000000001</v>
      </c>
      <c r="EX256">
        <v>57.447200000000002</v>
      </c>
      <c r="EY256">
        <v>-4.3028899999999997</v>
      </c>
      <c r="EZ256">
        <v>2</v>
      </c>
      <c r="FA256">
        <v>0.350132</v>
      </c>
      <c r="FB256">
        <v>-0.45541900000000002</v>
      </c>
      <c r="FC256">
        <v>20.2746</v>
      </c>
      <c r="FD256">
        <v>5.2201399999999998</v>
      </c>
      <c r="FE256">
        <v>12.0044</v>
      </c>
      <c r="FF256">
        <v>4.9870999999999999</v>
      </c>
      <c r="FG256">
        <v>3.2845800000000001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1.8622300000000001</v>
      </c>
      <c r="FN256">
        <v>1.8643099999999999</v>
      </c>
      <c r="FO256">
        <v>1.8603499999999999</v>
      </c>
      <c r="FP256">
        <v>1.8610599999999999</v>
      </c>
      <c r="FQ256">
        <v>1.8602000000000001</v>
      </c>
      <c r="FR256">
        <v>1.86188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-8.36</v>
      </c>
      <c r="GH256">
        <v>0.254</v>
      </c>
      <c r="GI256">
        <v>-4.4273770621571362</v>
      </c>
      <c r="GJ256">
        <v>-4.6782648166075668E-3</v>
      </c>
      <c r="GK256">
        <v>2.0645039605938809E-6</v>
      </c>
      <c r="GL256">
        <v>-4.2957140779123221E-10</v>
      </c>
      <c r="GM256">
        <v>-7.2769555290842433E-2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70.2</v>
      </c>
      <c r="GV256">
        <v>70.099999999999994</v>
      </c>
      <c r="GW256">
        <v>4.0161100000000003</v>
      </c>
      <c r="GX256">
        <v>2.4902299999999999</v>
      </c>
      <c r="GY256">
        <v>2.04834</v>
      </c>
      <c r="GZ256">
        <v>2.6208499999999999</v>
      </c>
      <c r="HA256">
        <v>2.1972700000000001</v>
      </c>
      <c r="HB256">
        <v>2.2814899999999998</v>
      </c>
      <c r="HC256">
        <v>37.53</v>
      </c>
      <c r="HD256">
        <v>14.639900000000001</v>
      </c>
      <c r="HE256">
        <v>18</v>
      </c>
      <c r="HF256">
        <v>709.43299999999999</v>
      </c>
      <c r="HG256">
        <v>768.12300000000005</v>
      </c>
      <c r="HH256">
        <v>31</v>
      </c>
      <c r="HI256">
        <v>31.866499999999998</v>
      </c>
      <c r="HJ256">
        <v>30.0001</v>
      </c>
      <c r="HK256">
        <v>31.823</v>
      </c>
      <c r="HL256">
        <v>31.8337</v>
      </c>
      <c r="HM256">
        <v>80.309799999999996</v>
      </c>
      <c r="HN256">
        <v>18.8353</v>
      </c>
      <c r="HO256">
        <v>100</v>
      </c>
      <c r="HP256">
        <v>31</v>
      </c>
      <c r="HQ256">
        <v>1608.85</v>
      </c>
      <c r="HR256">
        <v>30.923500000000001</v>
      </c>
      <c r="HS256">
        <v>99.0809</v>
      </c>
      <c r="HT256">
        <v>97.764600000000002</v>
      </c>
    </row>
    <row r="257" spans="1:228" x14ac:dyDescent="0.2">
      <c r="A257">
        <v>242</v>
      </c>
      <c r="B257">
        <v>1678120517</v>
      </c>
      <c r="C257">
        <v>961.90000009536743</v>
      </c>
      <c r="D257" t="s">
        <v>843</v>
      </c>
      <c r="E257" t="s">
        <v>844</v>
      </c>
      <c r="F257">
        <v>4</v>
      </c>
      <c r="G257">
        <v>1678120515</v>
      </c>
      <c r="H257">
        <f t="shared" si="102"/>
        <v>2.1588338882610613E-3</v>
      </c>
      <c r="I257">
        <f t="shared" si="103"/>
        <v>2.1588338882610612</v>
      </c>
      <c r="J257">
        <f t="shared" si="104"/>
        <v>14.788446310499483</v>
      </c>
      <c r="K257">
        <f t="shared" si="105"/>
        <v>1574.217142857143</v>
      </c>
      <c r="L257">
        <f t="shared" si="106"/>
        <v>1381.8581861307759</v>
      </c>
      <c r="M257">
        <f t="shared" si="107"/>
        <v>140.07711315136893</v>
      </c>
      <c r="N257">
        <f t="shared" si="108"/>
        <v>159.57628290516638</v>
      </c>
      <c r="O257">
        <f t="shared" si="109"/>
        <v>0.15347690987582571</v>
      </c>
      <c r="P257">
        <f t="shared" si="110"/>
        <v>2.773050121897926</v>
      </c>
      <c r="Q257">
        <f t="shared" si="111"/>
        <v>0.14890928215025565</v>
      </c>
      <c r="R257">
        <f t="shared" si="112"/>
        <v>9.3467361305723112E-2</v>
      </c>
      <c r="S257">
        <f t="shared" si="113"/>
        <v>226.10916480583199</v>
      </c>
      <c r="T257">
        <f t="shared" si="114"/>
        <v>32.799208857495529</v>
      </c>
      <c r="U257">
        <f t="shared" si="115"/>
        <v>31.890785714285709</v>
      </c>
      <c r="V257">
        <f t="shared" si="116"/>
        <v>4.7456449198627295</v>
      </c>
      <c r="W257">
        <f t="shared" si="117"/>
        <v>69.873942332699571</v>
      </c>
      <c r="X257">
        <f t="shared" si="118"/>
        <v>3.3346104184650387</v>
      </c>
      <c r="Y257">
        <f t="shared" si="119"/>
        <v>4.7723232826731596</v>
      </c>
      <c r="Z257">
        <f t="shared" si="120"/>
        <v>1.4110345013976908</v>
      </c>
      <c r="AA257">
        <f t="shared" si="121"/>
        <v>-95.2045744723128</v>
      </c>
      <c r="AB257">
        <f t="shared" si="122"/>
        <v>14.800567139005961</v>
      </c>
      <c r="AC257">
        <f t="shared" si="123"/>
        <v>1.2096960591504076</v>
      </c>
      <c r="AD257">
        <f t="shared" si="124"/>
        <v>146.91485353167556</v>
      </c>
      <c r="AE257">
        <f t="shared" si="125"/>
        <v>25.496176952508403</v>
      </c>
      <c r="AF257">
        <f t="shared" si="126"/>
        <v>2.1652924363886155</v>
      </c>
      <c r="AG257">
        <f t="shared" si="127"/>
        <v>14.788446310499483</v>
      </c>
      <c r="AH257">
        <v>1650.7683146728789</v>
      </c>
      <c r="AI257">
        <v>1630.337030303029</v>
      </c>
      <c r="AJ257">
        <v>1.7070359808546041</v>
      </c>
      <c r="AK257">
        <v>60.517425008819501</v>
      </c>
      <c r="AL257">
        <f t="shared" si="128"/>
        <v>2.1588338882610612</v>
      </c>
      <c r="AM257">
        <v>30.963123021598989</v>
      </c>
      <c r="AN257">
        <v>32.890929090909083</v>
      </c>
      <c r="AO257">
        <v>-9.2728280762561648E-5</v>
      </c>
      <c r="AP257">
        <v>101.17215150411209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47644.131993887982</v>
      </c>
      <c r="AV257">
        <f t="shared" si="132"/>
        <v>1199.97</v>
      </c>
      <c r="AW257">
        <f t="shared" si="133"/>
        <v>1025.8991278786696</v>
      </c>
      <c r="AX257">
        <f t="shared" si="134"/>
        <v>0.85493731333172451</v>
      </c>
      <c r="AY257">
        <f t="shared" si="135"/>
        <v>0.18842901473022824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1678120515</v>
      </c>
      <c r="BF257">
        <v>1574.217142857143</v>
      </c>
      <c r="BG257">
        <v>1600.898571428572</v>
      </c>
      <c r="BH257">
        <v>32.895871428571432</v>
      </c>
      <c r="BI257">
        <v>30.962885714285719</v>
      </c>
      <c r="BJ257">
        <v>1582.58</v>
      </c>
      <c r="BK257">
        <v>32.641957142857137</v>
      </c>
      <c r="BL257">
        <v>649.99857142857138</v>
      </c>
      <c r="BM257">
        <v>101.2687142857143</v>
      </c>
      <c r="BN257">
        <v>9.9946085714285718E-2</v>
      </c>
      <c r="BO257">
        <v>31.98978571428572</v>
      </c>
      <c r="BP257">
        <v>31.890785714285709</v>
      </c>
      <c r="BQ257">
        <v>999.89999999999986</v>
      </c>
      <c r="BR257">
        <v>0</v>
      </c>
      <c r="BS257">
        <v>0</v>
      </c>
      <c r="BT257">
        <v>9019.017142857143</v>
      </c>
      <c r="BU257">
        <v>0</v>
      </c>
      <c r="BV257">
        <v>163.12414285714291</v>
      </c>
      <c r="BW257">
        <v>-26.682600000000001</v>
      </c>
      <c r="BX257">
        <v>1627.764285714286</v>
      </c>
      <c r="BY257">
        <v>1652.0514285714289</v>
      </c>
      <c r="BZ257">
        <v>1.9329828571428569</v>
      </c>
      <c r="CA257">
        <v>1600.898571428572</v>
      </c>
      <c r="CB257">
        <v>30.962885714285719</v>
      </c>
      <c r="CC257">
        <v>3.3313199999999998</v>
      </c>
      <c r="CD257">
        <v>3.1355685714285708</v>
      </c>
      <c r="CE257">
        <v>25.783728571428568</v>
      </c>
      <c r="CF257">
        <v>24.765885714285709</v>
      </c>
      <c r="CG257">
        <v>1199.97</v>
      </c>
      <c r="CH257">
        <v>0.50000585714285717</v>
      </c>
      <c r="CI257">
        <v>0.49999414285714278</v>
      </c>
      <c r="CJ257">
        <v>0</v>
      </c>
      <c r="CK257">
        <v>1334.3542857142861</v>
      </c>
      <c r="CL257">
        <v>4.9990899999999998</v>
      </c>
      <c r="CM257">
        <v>14301.428571428571</v>
      </c>
      <c r="CN257">
        <v>9557.6228571428564</v>
      </c>
      <c r="CO257">
        <v>41.25</v>
      </c>
      <c r="CP257">
        <v>42.75</v>
      </c>
      <c r="CQ257">
        <v>42</v>
      </c>
      <c r="CR257">
        <v>41.919285714285706</v>
      </c>
      <c r="CS257">
        <v>42.561999999999998</v>
      </c>
      <c r="CT257">
        <v>597.49285714285713</v>
      </c>
      <c r="CU257">
        <v>597.47714285714289</v>
      </c>
      <c r="CV257">
        <v>0</v>
      </c>
      <c r="CW257">
        <v>1678120559.2</v>
      </c>
      <c r="CX257">
        <v>0</v>
      </c>
      <c r="CY257">
        <v>1678116306.0999999</v>
      </c>
      <c r="CZ257" t="s">
        <v>356</v>
      </c>
      <c r="DA257">
        <v>1678116302.5999999</v>
      </c>
      <c r="DB257">
        <v>1678116306.0999999</v>
      </c>
      <c r="DC257">
        <v>12</v>
      </c>
      <c r="DD257">
        <v>3.5000000000000003E-2</v>
      </c>
      <c r="DE257">
        <v>0.05</v>
      </c>
      <c r="DF257">
        <v>-6.1040000000000001</v>
      </c>
      <c r="DG257">
        <v>0.249</v>
      </c>
      <c r="DH257">
        <v>413</v>
      </c>
      <c r="DI257">
        <v>32</v>
      </c>
      <c r="DJ257">
        <v>0.5</v>
      </c>
      <c r="DK257">
        <v>0.15</v>
      </c>
      <c r="DL257">
        <v>-26.596680487804878</v>
      </c>
      <c r="DM257">
        <v>0.31001457086297529</v>
      </c>
      <c r="DN257">
        <v>0.1026553961123407</v>
      </c>
      <c r="DO257">
        <v>0</v>
      </c>
      <c r="DP257">
        <v>1.947048048780488</v>
      </c>
      <c r="DQ257">
        <v>-5.7339618276648352E-2</v>
      </c>
      <c r="DR257">
        <v>6.3929943438538542E-3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3.2979400000000001</v>
      </c>
      <c r="EB257">
        <v>2.6254200000000001</v>
      </c>
      <c r="EC257">
        <v>0.24859000000000001</v>
      </c>
      <c r="ED257">
        <v>0.248644</v>
      </c>
      <c r="EE257">
        <v>0.13650899999999999</v>
      </c>
      <c r="EF257">
        <v>0.129888</v>
      </c>
      <c r="EG257">
        <v>22700.9</v>
      </c>
      <c r="EH257">
        <v>23029.4</v>
      </c>
      <c r="EI257">
        <v>28111.8</v>
      </c>
      <c r="EJ257">
        <v>29503.200000000001</v>
      </c>
      <c r="EK257">
        <v>33429.300000000003</v>
      </c>
      <c r="EL257">
        <v>35637.1</v>
      </c>
      <c r="EM257">
        <v>39697.4</v>
      </c>
      <c r="EN257">
        <v>42153.4</v>
      </c>
      <c r="EO257">
        <v>2.2469199999999998</v>
      </c>
      <c r="EP257">
        <v>2.2217699999999998</v>
      </c>
      <c r="EQ257">
        <v>0.13412499999999999</v>
      </c>
      <c r="ER257">
        <v>0</v>
      </c>
      <c r="ES257">
        <v>29.706199999999999</v>
      </c>
      <c r="ET257">
        <v>999.9</v>
      </c>
      <c r="EU257">
        <v>74.3</v>
      </c>
      <c r="EV257">
        <v>32.6</v>
      </c>
      <c r="EW257">
        <v>36.238100000000003</v>
      </c>
      <c r="EX257">
        <v>57.417200000000001</v>
      </c>
      <c r="EY257">
        <v>-4.2468000000000004</v>
      </c>
      <c r="EZ257">
        <v>2</v>
      </c>
      <c r="FA257">
        <v>0.34979900000000003</v>
      </c>
      <c r="FB257">
        <v>-0.45648699999999998</v>
      </c>
      <c r="FC257">
        <v>20.274699999999999</v>
      </c>
      <c r="FD257">
        <v>5.2202799999999998</v>
      </c>
      <c r="FE257">
        <v>12.004300000000001</v>
      </c>
      <c r="FF257">
        <v>4.98665</v>
      </c>
      <c r="FG257">
        <v>3.2844500000000001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1.8622099999999999</v>
      </c>
      <c r="FN257">
        <v>1.8643099999999999</v>
      </c>
      <c r="FO257">
        <v>1.8603499999999999</v>
      </c>
      <c r="FP257">
        <v>1.8610800000000001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-8.3699999999999992</v>
      </c>
      <c r="GH257">
        <v>0.25380000000000003</v>
      </c>
      <c r="GI257">
        <v>-4.4273770621571362</v>
      </c>
      <c r="GJ257">
        <v>-4.6782648166075668E-3</v>
      </c>
      <c r="GK257">
        <v>2.0645039605938809E-6</v>
      </c>
      <c r="GL257">
        <v>-4.2957140779123221E-10</v>
      </c>
      <c r="GM257">
        <v>-7.2769555290842433E-2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70.2</v>
      </c>
      <c r="GV257">
        <v>70.2</v>
      </c>
      <c r="GW257">
        <v>4.0295399999999999</v>
      </c>
      <c r="GX257">
        <v>2.4853499999999999</v>
      </c>
      <c r="GY257">
        <v>2.04834</v>
      </c>
      <c r="GZ257">
        <v>2.6208499999999999</v>
      </c>
      <c r="HA257">
        <v>2.1972700000000001</v>
      </c>
      <c r="HB257">
        <v>2.32666</v>
      </c>
      <c r="HC257">
        <v>37.53</v>
      </c>
      <c r="HD257">
        <v>14.657400000000001</v>
      </c>
      <c r="HE257">
        <v>18</v>
      </c>
      <c r="HF257">
        <v>709.41099999999994</v>
      </c>
      <c r="HG257">
        <v>768.01599999999996</v>
      </c>
      <c r="HH257">
        <v>30.9998</v>
      </c>
      <c r="HI257">
        <v>31.868400000000001</v>
      </c>
      <c r="HJ257">
        <v>30.0001</v>
      </c>
      <c r="HK257">
        <v>31.8246</v>
      </c>
      <c r="HL257">
        <v>31.834900000000001</v>
      </c>
      <c r="HM257">
        <v>80.572699999999998</v>
      </c>
      <c r="HN257">
        <v>18.8353</v>
      </c>
      <c r="HO257">
        <v>100</v>
      </c>
      <c r="HP257">
        <v>31</v>
      </c>
      <c r="HQ257">
        <v>1615.55</v>
      </c>
      <c r="HR257">
        <v>30.924099999999999</v>
      </c>
      <c r="HS257">
        <v>99.081999999999994</v>
      </c>
      <c r="HT257">
        <v>97.766199999999998</v>
      </c>
    </row>
    <row r="258" spans="1:228" x14ac:dyDescent="0.2">
      <c r="A258">
        <v>243</v>
      </c>
      <c r="B258">
        <v>1678120521</v>
      </c>
      <c r="C258">
        <v>965.90000009536743</v>
      </c>
      <c r="D258" t="s">
        <v>845</v>
      </c>
      <c r="E258" t="s">
        <v>846</v>
      </c>
      <c r="F258">
        <v>4</v>
      </c>
      <c r="G258">
        <v>1678120518.6875</v>
      </c>
      <c r="H258">
        <f t="shared" si="102"/>
        <v>2.1564085101236211E-3</v>
      </c>
      <c r="I258">
        <f t="shared" si="103"/>
        <v>2.156408510123621</v>
      </c>
      <c r="J258">
        <f t="shared" si="104"/>
        <v>14.510765296463425</v>
      </c>
      <c r="K258">
        <f t="shared" si="105"/>
        <v>1580.38375</v>
      </c>
      <c r="L258">
        <f t="shared" si="106"/>
        <v>1390.7906492767513</v>
      </c>
      <c r="M258">
        <f t="shared" si="107"/>
        <v>140.98566808397206</v>
      </c>
      <c r="N258">
        <f t="shared" si="108"/>
        <v>160.20488701061589</v>
      </c>
      <c r="O258">
        <f t="shared" si="109"/>
        <v>0.1534195045411349</v>
      </c>
      <c r="P258">
        <f t="shared" si="110"/>
        <v>2.7729899938661631</v>
      </c>
      <c r="Q258">
        <f t="shared" si="111"/>
        <v>0.14885514256074373</v>
      </c>
      <c r="R258">
        <f t="shared" si="112"/>
        <v>9.3433242605974826E-2</v>
      </c>
      <c r="S258">
        <f t="shared" si="113"/>
        <v>226.10762473502166</v>
      </c>
      <c r="T258">
        <f t="shared" si="114"/>
        <v>32.795281488941768</v>
      </c>
      <c r="U258">
        <f t="shared" si="115"/>
        <v>31.884562500000001</v>
      </c>
      <c r="V258">
        <f t="shared" si="116"/>
        <v>4.7439722441188108</v>
      </c>
      <c r="W258">
        <f t="shared" si="117"/>
        <v>69.878529463771272</v>
      </c>
      <c r="X258">
        <f t="shared" si="118"/>
        <v>3.3339614366892816</v>
      </c>
      <c r="Y258">
        <f t="shared" si="119"/>
        <v>4.7710812781453615</v>
      </c>
      <c r="Z258">
        <f t="shared" si="120"/>
        <v>1.4100108074295292</v>
      </c>
      <c r="AA258">
        <f t="shared" si="121"/>
        <v>-95.097615296451693</v>
      </c>
      <c r="AB258">
        <f t="shared" si="122"/>
        <v>15.043179552774177</v>
      </c>
      <c r="AC258">
        <f t="shared" si="123"/>
        <v>1.2294867338128377</v>
      </c>
      <c r="AD258">
        <f t="shared" si="124"/>
        <v>147.28267572515699</v>
      </c>
      <c r="AE258">
        <f t="shared" si="125"/>
        <v>25.470855126610445</v>
      </c>
      <c r="AF258">
        <f t="shared" si="126"/>
        <v>2.1583543570074704</v>
      </c>
      <c r="AG258">
        <f t="shared" si="127"/>
        <v>14.510765296463425</v>
      </c>
      <c r="AH258">
        <v>1657.596455808035</v>
      </c>
      <c r="AI258">
        <v>1637.2919999999999</v>
      </c>
      <c r="AJ258">
        <v>1.7440775438553731</v>
      </c>
      <c r="AK258">
        <v>60.517425008819501</v>
      </c>
      <c r="AL258">
        <f t="shared" si="128"/>
        <v>2.156408510123621</v>
      </c>
      <c r="AM258">
        <v>30.961343276103818</v>
      </c>
      <c r="AN258">
        <v>32.886556363636373</v>
      </c>
      <c r="AO258">
        <v>-2.5477500356878289E-5</v>
      </c>
      <c r="AP258">
        <v>101.17215150411209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47643.203452417722</v>
      </c>
      <c r="AV258">
        <f t="shared" si="132"/>
        <v>1199.9575</v>
      </c>
      <c r="AW258">
        <f t="shared" si="133"/>
        <v>1025.8888635932753</v>
      </c>
      <c r="AX258">
        <f t="shared" si="134"/>
        <v>0.85493766537004467</v>
      </c>
      <c r="AY258">
        <f t="shared" si="135"/>
        <v>0.18842969416418637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1678120518.6875</v>
      </c>
      <c r="BF258">
        <v>1580.38375</v>
      </c>
      <c r="BG258">
        <v>1607.04375</v>
      </c>
      <c r="BH258">
        <v>32.888750000000002</v>
      </c>
      <c r="BI258">
        <v>30.961962499999998</v>
      </c>
      <c r="BJ258">
        <v>1588.7550000000001</v>
      </c>
      <c r="BK258">
        <v>32.634925000000003</v>
      </c>
      <c r="BL258">
        <v>650.00487499999997</v>
      </c>
      <c r="BM258">
        <v>101.27075000000001</v>
      </c>
      <c r="BN258">
        <v>0.100127175</v>
      </c>
      <c r="BO258">
        <v>31.985187499999999</v>
      </c>
      <c r="BP258">
        <v>31.884562500000001</v>
      </c>
      <c r="BQ258">
        <v>999.9</v>
      </c>
      <c r="BR258">
        <v>0</v>
      </c>
      <c r="BS258">
        <v>0</v>
      </c>
      <c r="BT258">
        <v>9018.5162500000006</v>
      </c>
      <c r="BU258">
        <v>0</v>
      </c>
      <c r="BV258">
        <v>159.20099999999999</v>
      </c>
      <c r="BW258">
        <v>-26.6596625</v>
      </c>
      <c r="BX258">
        <v>1634.1275000000001</v>
      </c>
      <c r="BY258">
        <v>1658.3912499999999</v>
      </c>
      <c r="BZ258">
        <v>1.9268025</v>
      </c>
      <c r="CA258">
        <v>1607.04375</v>
      </c>
      <c r="CB258">
        <v>30.961962499999998</v>
      </c>
      <c r="CC258">
        <v>3.33067125</v>
      </c>
      <c r="CD258">
        <v>3.1355412500000002</v>
      </c>
      <c r="CE258">
        <v>25.780449999999998</v>
      </c>
      <c r="CF258">
        <v>24.765750000000001</v>
      </c>
      <c r="CG258">
        <v>1199.9575</v>
      </c>
      <c r="CH258">
        <v>0.49999399999999999</v>
      </c>
      <c r="CI258">
        <v>0.50000599999999995</v>
      </c>
      <c r="CJ258">
        <v>0</v>
      </c>
      <c r="CK258">
        <v>1333.9</v>
      </c>
      <c r="CL258">
        <v>4.9990899999999998</v>
      </c>
      <c r="CM258">
        <v>14293.137500000001</v>
      </c>
      <c r="CN258">
        <v>9557.49</v>
      </c>
      <c r="CO258">
        <v>41.25</v>
      </c>
      <c r="CP258">
        <v>42.773249999999997</v>
      </c>
      <c r="CQ258">
        <v>42</v>
      </c>
      <c r="CR258">
        <v>41.936999999999998</v>
      </c>
      <c r="CS258">
        <v>42.561999999999998</v>
      </c>
      <c r="CT258">
        <v>597.47250000000008</v>
      </c>
      <c r="CU258">
        <v>597.48500000000001</v>
      </c>
      <c r="CV258">
        <v>0</v>
      </c>
      <c r="CW258">
        <v>1678120562.8</v>
      </c>
      <c r="CX258">
        <v>0</v>
      </c>
      <c r="CY258">
        <v>1678116306.0999999</v>
      </c>
      <c r="CZ258" t="s">
        <v>356</v>
      </c>
      <c r="DA258">
        <v>1678116302.5999999</v>
      </c>
      <c r="DB258">
        <v>1678116306.0999999</v>
      </c>
      <c r="DC258">
        <v>12</v>
      </c>
      <c r="DD258">
        <v>3.5000000000000003E-2</v>
      </c>
      <c r="DE258">
        <v>0.05</v>
      </c>
      <c r="DF258">
        <v>-6.1040000000000001</v>
      </c>
      <c r="DG258">
        <v>0.249</v>
      </c>
      <c r="DH258">
        <v>413</v>
      </c>
      <c r="DI258">
        <v>32</v>
      </c>
      <c r="DJ258">
        <v>0.5</v>
      </c>
      <c r="DK258">
        <v>0.15</v>
      </c>
      <c r="DL258">
        <v>-26.596675000000001</v>
      </c>
      <c r="DM258">
        <v>-9.2244652907974678E-2</v>
      </c>
      <c r="DN258">
        <v>0.10305857497074181</v>
      </c>
      <c r="DO258">
        <v>1</v>
      </c>
      <c r="DP258">
        <v>1.94176825</v>
      </c>
      <c r="DQ258">
        <v>-8.8429756097567605E-2</v>
      </c>
      <c r="DR258">
        <v>9.1189944312681862E-3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658</v>
      </c>
      <c r="EA258">
        <v>3.2980200000000002</v>
      </c>
      <c r="EB258">
        <v>2.62554</v>
      </c>
      <c r="EC258">
        <v>0.249218</v>
      </c>
      <c r="ED258">
        <v>0.24926400000000001</v>
      </c>
      <c r="EE258">
        <v>0.136494</v>
      </c>
      <c r="EF258">
        <v>0.12989200000000001</v>
      </c>
      <c r="EG258">
        <v>22682.1</v>
      </c>
      <c r="EH258">
        <v>23010.1</v>
      </c>
      <c r="EI258">
        <v>28112</v>
      </c>
      <c r="EJ258">
        <v>29503</v>
      </c>
      <c r="EK258">
        <v>33430.1</v>
      </c>
      <c r="EL258">
        <v>35636.5</v>
      </c>
      <c r="EM258">
        <v>39697.5</v>
      </c>
      <c r="EN258">
        <v>42152.800000000003</v>
      </c>
      <c r="EO258">
        <v>2.2469199999999998</v>
      </c>
      <c r="EP258">
        <v>2.22167</v>
      </c>
      <c r="EQ258">
        <v>0.134163</v>
      </c>
      <c r="ER258">
        <v>0</v>
      </c>
      <c r="ES258">
        <v>29.698499999999999</v>
      </c>
      <c r="ET258">
        <v>999.9</v>
      </c>
      <c r="EU258">
        <v>74.3</v>
      </c>
      <c r="EV258">
        <v>32.6</v>
      </c>
      <c r="EW258">
        <v>36.240499999999997</v>
      </c>
      <c r="EX258">
        <v>56.787199999999999</v>
      </c>
      <c r="EY258">
        <v>-4.3549699999999998</v>
      </c>
      <c r="EZ258">
        <v>2</v>
      </c>
      <c r="FA258">
        <v>0.35027399999999997</v>
      </c>
      <c r="FB258">
        <v>-0.45522899999999999</v>
      </c>
      <c r="FC258">
        <v>20.2746</v>
      </c>
      <c r="FD258">
        <v>5.2196899999999999</v>
      </c>
      <c r="FE258">
        <v>12.004300000000001</v>
      </c>
      <c r="FF258">
        <v>4.9865500000000003</v>
      </c>
      <c r="FG258">
        <v>3.2844799999999998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1.86222</v>
      </c>
      <c r="FN258">
        <v>1.86429</v>
      </c>
      <c r="FO258">
        <v>1.8603400000000001</v>
      </c>
      <c r="FP258">
        <v>1.8610500000000001</v>
      </c>
      <c r="FQ258">
        <v>1.8602000000000001</v>
      </c>
      <c r="FR258">
        <v>1.86188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-8.3800000000000008</v>
      </c>
      <c r="GH258">
        <v>0.25380000000000003</v>
      </c>
      <c r="GI258">
        <v>-4.4273770621571362</v>
      </c>
      <c r="GJ258">
        <v>-4.6782648166075668E-3</v>
      </c>
      <c r="GK258">
        <v>2.0645039605938809E-6</v>
      </c>
      <c r="GL258">
        <v>-4.2957140779123221E-10</v>
      </c>
      <c r="GM258">
        <v>-7.2769555290842433E-2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70.3</v>
      </c>
      <c r="GV258">
        <v>70.2</v>
      </c>
      <c r="GW258">
        <v>4.0417500000000004</v>
      </c>
      <c r="GX258">
        <v>2.48169</v>
      </c>
      <c r="GY258">
        <v>2.04834</v>
      </c>
      <c r="GZ258">
        <v>2.6208499999999999</v>
      </c>
      <c r="HA258">
        <v>2.1972700000000001</v>
      </c>
      <c r="HB258">
        <v>2.31934</v>
      </c>
      <c r="HC258">
        <v>37.53</v>
      </c>
      <c r="HD258">
        <v>14.657400000000001</v>
      </c>
      <c r="HE258">
        <v>18</v>
      </c>
      <c r="HF258">
        <v>709.41099999999994</v>
      </c>
      <c r="HG258">
        <v>767.91800000000001</v>
      </c>
      <c r="HH258">
        <v>31.0001</v>
      </c>
      <c r="HI258">
        <v>31.869399999999999</v>
      </c>
      <c r="HJ258">
        <v>30.0002</v>
      </c>
      <c r="HK258">
        <v>31.8246</v>
      </c>
      <c r="HL258">
        <v>31.834900000000001</v>
      </c>
      <c r="HM258">
        <v>80.829800000000006</v>
      </c>
      <c r="HN258">
        <v>18.8353</v>
      </c>
      <c r="HO258">
        <v>100</v>
      </c>
      <c r="HP258">
        <v>31</v>
      </c>
      <c r="HQ258">
        <v>1622.25</v>
      </c>
      <c r="HR258">
        <v>30.935099999999998</v>
      </c>
      <c r="HS258">
        <v>99.082599999999999</v>
      </c>
      <c r="HT258">
        <v>97.765100000000004</v>
      </c>
    </row>
    <row r="259" spans="1:228" x14ac:dyDescent="0.2">
      <c r="A259">
        <v>244</v>
      </c>
      <c r="B259">
        <v>1678120525</v>
      </c>
      <c r="C259">
        <v>969.90000009536743</v>
      </c>
      <c r="D259" t="s">
        <v>847</v>
      </c>
      <c r="E259" t="s">
        <v>848</v>
      </c>
      <c r="F259">
        <v>4</v>
      </c>
      <c r="G259">
        <v>1678120523</v>
      </c>
      <c r="H259">
        <f t="shared" si="102"/>
        <v>2.146105176748318E-3</v>
      </c>
      <c r="I259">
        <f t="shared" si="103"/>
        <v>2.1461051767483181</v>
      </c>
      <c r="J259">
        <f t="shared" si="104"/>
        <v>14.540252729952282</v>
      </c>
      <c r="K259">
        <f t="shared" si="105"/>
        <v>1587.6828571428571</v>
      </c>
      <c r="L259">
        <f t="shared" si="106"/>
        <v>1397.0730400243017</v>
      </c>
      <c r="M259">
        <f t="shared" si="107"/>
        <v>141.62140637197777</v>
      </c>
      <c r="N259">
        <f t="shared" si="108"/>
        <v>160.94353885559201</v>
      </c>
      <c r="O259">
        <f t="shared" si="109"/>
        <v>0.15283416457134677</v>
      </c>
      <c r="P259">
        <f t="shared" si="110"/>
        <v>2.7728558146786897</v>
      </c>
      <c r="Q259">
        <f t="shared" si="111"/>
        <v>0.14830379907651464</v>
      </c>
      <c r="R259">
        <f t="shared" si="112"/>
        <v>9.3085723701401613E-2</v>
      </c>
      <c r="S259">
        <f t="shared" si="113"/>
        <v>226.116979376042</v>
      </c>
      <c r="T259">
        <f t="shared" si="114"/>
        <v>32.790645234488885</v>
      </c>
      <c r="U259">
        <f t="shared" si="115"/>
        <v>31.876100000000001</v>
      </c>
      <c r="V259">
        <f t="shared" si="116"/>
        <v>4.7416985166378085</v>
      </c>
      <c r="W259">
        <f t="shared" si="117"/>
        <v>69.892359495451672</v>
      </c>
      <c r="X259">
        <f t="shared" si="118"/>
        <v>3.3331974019148549</v>
      </c>
      <c r="Y259">
        <f t="shared" si="119"/>
        <v>4.7690440356814205</v>
      </c>
      <c r="Z259">
        <f t="shared" si="120"/>
        <v>1.4085011147229536</v>
      </c>
      <c r="AA259">
        <f t="shared" si="121"/>
        <v>-94.64323829460082</v>
      </c>
      <c r="AB259">
        <f t="shared" si="122"/>
        <v>15.179662295089665</v>
      </c>
      <c r="AC259">
        <f t="shared" si="123"/>
        <v>1.2406038826404886</v>
      </c>
      <c r="AD259">
        <f t="shared" si="124"/>
        <v>147.89400725917133</v>
      </c>
      <c r="AE259">
        <f t="shared" si="125"/>
        <v>25.448264698286479</v>
      </c>
      <c r="AF259">
        <f t="shared" si="126"/>
        <v>2.1481419101070096</v>
      </c>
      <c r="AG259">
        <f t="shared" si="127"/>
        <v>14.540252729952282</v>
      </c>
      <c r="AH259">
        <v>1664.6110899614539</v>
      </c>
      <c r="AI259">
        <v>1644.279030303031</v>
      </c>
      <c r="AJ259">
        <v>1.744231458444651</v>
      </c>
      <c r="AK259">
        <v>60.517425008819501</v>
      </c>
      <c r="AL259">
        <f t="shared" si="128"/>
        <v>2.1461051767483181</v>
      </c>
      <c r="AM259">
        <v>30.96371402744251</v>
      </c>
      <c r="AN259">
        <v>32.879721818181807</v>
      </c>
      <c r="AO259">
        <v>-4.0401283507728553E-5</v>
      </c>
      <c r="AP259">
        <v>101.17215150411209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47640.668968224942</v>
      </c>
      <c r="AV259">
        <f t="shared" si="132"/>
        <v>1200.02</v>
      </c>
      <c r="AW259">
        <f t="shared" si="133"/>
        <v>1025.9410421637522</v>
      </c>
      <c r="AX259">
        <f t="shared" si="134"/>
        <v>0.85493661952613476</v>
      </c>
      <c r="AY259">
        <f t="shared" si="135"/>
        <v>0.18842767568544025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1678120523</v>
      </c>
      <c r="BF259">
        <v>1587.6828571428571</v>
      </c>
      <c r="BG259">
        <v>1614.32</v>
      </c>
      <c r="BH259">
        <v>32.88147142857143</v>
      </c>
      <c r="BI259">
        <v>30.963899999999999</v>
      </c>
      <c r="BJ259">
        <v>1596.0642857142859</v>
      </c>
      <c r="BK259">
        <v>32.627685714285711</v>
      </c>
      <c r="BL259">
        <v>650.04342857142854</v>
      </c>
      <c r="BM259">
        <v>101.2701428571429</v>
      </c>
      <c r="BN259">
        <v>9.9937528571428569E-2</v>
      </c>
      <c r="BO259">
        <v>31.977642857142861</v>
      </c>
      <c r="BP259">
        <v>31.876100000000001</v>
      </c>
      <c r="BQ259">
        <v>999.89999999999986</v>
      </c>
      <c r="BR259">
        <v>0</v>
      </c>
      <c r="BS259">
        <v>0</v>
      </c>
      <c r="BT259">
        <v>9017.8571428571431</v>
      </c>
      <c r="BU259">
        <v>0</v>
      </c>
      <c r="BV259">
        <v>153.33214285714291</v>
      </c>
      <c r="BW259">
        <v>-26.634271428571431</v>
      </c>
      <c r="BX259">
        <v>1641.6657142857141</v>
      </c>
      <c r="BY259">
        <v>1665.9014285714291</v>
      </c>
      <c r="BZ259">
        <v>1.917561428571428</v>
      </c>
      <c r="CA259">
        <v>1614.32</v>
      </c>
      <c r="CB259">
        <v>30.963899999999999</v>
      </c>
      <c r="CC259">
        <v>3.3299157142857139</v>
      </c>
      <c r="CD259">
        <v>3.135725714285714</v>
      </c>
      <c r="CE259">
        <v>25.776642857142861</v>
      </c>
      <c r="CF259">
        <v>24.766728571428569</v>
      </c>
      <c r="CG259">
        <v>1200.02</v>
      </c>
      <c r="CH259">
        <v>0.50003114285714279</v>
      </c>
      <c r="CI259">
        <v>0.49996885714285721</v>
      </c>
      <c r="CJ259">
        <v>0</v>
      </c>
      <c r="CK259">
        <v>1333.474285714286</v>
      </c>
      <c r="CL259">
        <v>4.9990899999999998</v>
      </c>
      <c r="CM259">
        <v>14282.914285714291</v>
      </c>
      <c r="CN259">
        <v>9558.1114285714284</v>
      </c>
      <c r="CO259">
        <v>41.25</v>
      </c>
      <c r="CP259">
        <v>42.776571428571437</v>
      </c>
      <c r="CQ259">
        <v>42</v>
      </c>
      <c r="CR259">
        <v>41.936999999999998</v>
      </c>
      <c r="CS259">
        <v>42.561999999999998</v>
      </c>
      <c r="CT259">
        <v>597.54571428571433</v>
      </c>
      <c r="CU259">
        <v>597.47428571428566</v>
      </c>
      <c r="CV259">
        <v>0</v>
      </c>
      <c r="CW259">
        <v>1678120567</v>
      </c>
      <c r="CX259">
        <v>0</v>
      </c>
      <c r="CY259">
        <v>1678116306.0999999</v>
      </c>
      <c r="CZ259" t="s">
        <v>356</v>
      </c>
      <c r="DA259">
        <v>1678116302.5999999</v>
      </c>
      <c r="DB259">
        <v>1678116306.0999999</v>
      </c>
      <c r="DC259">
        <v>12</v>
      </c>
      <c r="DD259">
        <v>3.5000000000000003E-2</v>
      </c>
      <c r="DE259">
        <v>0.05</v>
      </c>
      <c r="DF259">
        <v>-6.1040000000000001</v>
      </c>
      <c r="DG259">
        <v>0.249</v>
      </c>
      <c r="DH259">
        <v>413</v>
      </c>
      <c r="DI259">
        <v>32</v>
      </c>
      <c r="DJ259">
        <v>0.5</v>
      </c>
      <c r="DK259">
        <v>0.15</v>
      </c>
      <c r="DL259">
        <v>-26.5924175</v>
      </c>
      <c r="DM259">
        <v>-0.55226679174477666</v>
      </c>
      <c r="DN259">
        <v>0.10103324672477849</v>
      </c>
      <c r="DO259">
        <v>0</v>
      </c>
      <c r="DP259">
        <v>1.9355947499999999</v>
      </c>
      <c r="DQ259">
        <v>-0.1182874671669876</v>
      </c>
      <c r="DR259">
        <v>1.157806179537404E-2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363</v>
      </c>
      <c r="EA259">
        <v>3.2978999999999998</v>
      </c>
      <c r="EB259">
        <v>2.6253899999999999</v>
      </c>
      <c r="EC259">
        <v>0.24984100000000001</v>
      </c>
      <c r="ED259">
        <v>0.24987300000000001</v>
      </c>
      <c r="EE259">
        <v>0.13647599999999999</v>
      </c>
      <c r="EF259">
        <v>0.12989700000000001</v>
      </c>
      <c r="EG259">
        <v>22663</v>
      </c>
      <c r="EH259">
        <v>22991.8</v>
      </c>
      <c r="EI259">
        <v>28111.8</v>
      </c>
      <c r="EJ259">
        <v>29503.5</v>
      </c>
      <c r="EK259">
        <v>33430.400000000001</v>
      </c>
      <c r="EL259">
        <v>35637.199999999997</v>
      </c>
      <c r="EM259">
        <v>39696.9</v>
      </c>
      <c r="EN259">
        <v>42153.9</v>
      </c>
      <c r="EO259">
        <v>2.2469000000000001</v>
      </c>
      <c r="EP259">
        <v>2.2217500000000001</v>
      </c>
      <c r="EQ259">
        <v>0.13439400000000001</v>
      </c>
      <c r="ER259">
        <v>0</v>
      </c>
      <c r="ES259">
        <v>29.691400000000002</v>
      </c>
      <c r="ET259">
        <v>999.9</v>
      </c>
      <c r="EU259">
        <v>74.3</v>
      </c>
      <c r="EV259">
        <v>32.6</v>
      </c>
      <c r="EW259">
        <v>36.2408</v>
      </c>
      <c r="EX259">
        <v>57.147199999999998</v>
      </c>
      <c r="EY259">
        <v>-4.4511200000000004</v>
      </c>
      <c r="EZ259">
        <v>2</v>
      </c>
      <c r="FA259">
        <v>0.35019299999999998</v>
      </c>
      <c r="FB259">
        <v>-0.45382600000000001</v>
      </c>
      <c r="FC259">
        <v>20.2745</v>
      </c>
      <c r="FD259">
        <v>5.2192400000000001</v>
      </c>
      <c r="FE259">
        <v>12.004099999999999</v>
      </c>
      <c r="FF259">
        <v>4.9862500000000001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1.8622399999999999</v>
      </c>
      <c r="FN259">
        <v>1.8643000000000001</v>
      </c>
      <c r="FO259">
        <v>1.8603499999999999</v>
      </c>
      <c r="FP259">
        <v>1.8610800000000001</v>
      </c>
      <c r="FQ259">
        <v>1.8602000000000001</v>
      </c>
      <c r="FR259">
        <v>1.86189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-8.3800000000000008</v>
      </c>
      <c r="GH259">
        <v>0.25380000000000003</v>
      </c>
      <c r="GI259">
        <v>-4.4273770621571362</v>
      </c>
      <c r="GJ259">
        <v>-4.6782648166075668E-3</v>
      </c>
      <c r="GK259">
        <v>2.0645039605938809E-6</v>
      </c>
      <c r="GL259">
        <v>-4.2957140779123221E-10</v>
      </c>
      <c r="GM259">
        <v>-7.2769555290842433E-2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70.400000000000006</v>
      </c>
      <c r="GV259">
        <v>70.3</v>
      </c>
      <c r="GW259">
        <v>4.05518</v>
      </c>
      <c r="GX259">
        <v>2.48047</v>
      </c>
      <c r="GY259">
        <v>2.04834</v>
      </c>
      <c r="GZ259">
        <v>2.6208499999999999</v>
      </c>
      <c r="HA259">
        <v>2.1972700000000001</v>
      </c>
      <c r="HB259">
        <v>2.33765</v>
      </c>
      <c r="HC259">
        <v>37.53</v>
      </c>
      <c r="HD259">
        <v>14.6486</v>
      </c>
      <c r="HE259">
        <v>18</v>
      </c>
      <c r="HF259">
        <v>709.40200000000004</v>
      </c>
      <c r="HG259">
        <v>768.02200000000005</v>
      </c>
      <c r="HH259">
        <v>31.000299999999999</v>
      </c>
      <c r="HI259">
        <v>31.869399999999999</v>
      </c>
      <c r="HJ259">
        <v>30.0001</v>
      </c>
      <c r="HK259">
        <v>31.825800000000001</v>
      </c>
      <c r="HL259">
        <v>31.837199999999999</v>
      </c>
      <c r="HM259">
        <v>81.085999999999999</v>
      </c>
      <c r="HN259">
        <v>18.8353</v>
      </c>
      <c r="HO259">
        <v>100</v>
      </c>
      <c r="HP259">
        <v>31</v>
      </c>
      <c r="HQ259">
        <v>1628.95</v>
      </c>
      <c r="HR259">
        <v>30.9389</v>
      </c>
      <c r="HS259">
        <v>99.081400000000002</v>
      </c>
      <c r="HT259">
        <v>97.767300000000006</v>
      </c>
    </row>
    <row r="260" spans="1:228" x14ac:dyDescent="0.2">
      <c r="A260">
        <v>245</v>
      </c>
      <c r="B260">
        <v>1678120529</v>
      </c>
      <c r="C260">
        <v>973.90000009536743</v>
      </c>
      <c r="D260" t="s">
        <v>849</v>
      </c>
      <c r="E260" t="s">
        <v>850</v>
      </c>
      <c r="F260">
        <v>4</v>
      </c>
      <c r="G260">
        <v>1678120526.6875</v>
      </c>
      <c r="H260">
        <f t="shared" si="102"/>
        <v>2.1410063464018703E-3</v>
      </c>
      <c r="I260">
        <f t="shared" si="103"/>
        <v>2.1410063464018703</v>
      </c>
      <c r="J260">
        <f t="shared" si="104"/>
        <v>14.516316396470963</v>
      </c>
      <c r="K260">
        <f t="shared" si="105"/>
        <v>1593.9337499999999</v>
      </c>
      <c r="L260">
        <f t="shared" si="106"/>
        <v>1402.9855997486065</v>
      </c>
      <c r="M260">
        <f t="shared" si="107"/>
        <v>142.22336654939858</v>
      </c>
      <c r="N260">
        <f t="shared" si="108"/>
        <v>161.5801502327092</v>
      </c>
      <c r="O260">
        <f t="shared" si="109"/>
        <v>0.15239641132578599</v>
      </c>
      <c r="P260">
        <f t="shared" si="110"/>
        <v>2.7703915593822259</v>
      </c>
      <c r="Q260">
        <f t="shared" si="111"/>
        <v>0.14788766954456362</v>
      </c>
      <c r="R260">
        <f t="shared" si="112"/>
        <v>9.2823774657512279E-2</v>
      </c>
      <c r="S260">
        <f t="shared" si="113"/>
        <v>226.11239619835396</v>
      </c>
      <c r="T260">
        <f t="shared" si="114"/>
        <v>32.788186807773691</v>
      </c>
      <c r="U260">
        <f t="shared" si="115"/>
        <v>31.877437499999999</v>
      </c>
      <c r="V260">
        <f t="shared" si="116"/>
        <v>4.7420578166312195</v>
      </c>
      <c r="W260">
        <f t="shared" si="117"/>
        <v>69.904382930710469</v>
      </c>
      <c r="X260">
        <f t="shared" si="118"/>
        <v>3.3329229876244391</v>
      </c>
      <c r="Y260">
        <f t="shared" si="119"/>
        <v>4.7678312115680175</v>
      </c>
      <c r="Z260">
        <f t="shared" si="120"/>
        <v>1.4091348290067804</v>
      </c>
      <c r="AA260">
        <f t="shared" si="121"/>
        <v>-94.418379876322476</v>
      </c>
      <c r="AB260">
        <f t="shared" si="122"/>
        <v>14.29536533789102</v>
      </c>
      <c r="AC260">
        <f t="shared" si="123"/>
        <v>1.1693531087604248</v>
      </c>
      <c r="AD260">
        <f t="shared" si="124"/>
        <v>147.15873476868293</v>
      </c>
      <c r="AE260">
        <f t="shared" si="125"/>
        <v>25.358641176206902</v>
      </c>
      <c r="AF260">
        <f t="shared" si="126"/>
        <v>2.1424412295480324</v>
      </c>
      <c r="AG260">
        <f t="shared" si="127"/>
        <v>14.516316396470963</v>
      </c>
      <c r="AH260">
        <v>1671.553759151346</v>
      </c>
      <c r="AI260">
        <v>1651.264848484848</v>
      </c>
      <c r="AJ260">
        <v>1.738627308177715</v>
      </c>
      <c r="AK260">
        <v>60.517425008819501</v>
      </c>
      <c r="AL260">
        <f t="shared" si="128"/>
        <v>2.1410063464018703</v>
      </c>
      <c r="AM260">
        <v>30.96606154331246</v>
      </c>
      <c r="AN260">
        <v>32.877374545454529</v>
      </c>
      <c r="AO260">
        <v>-1.2848921663728161E-5</v>
      </c>
      <c r="AP260">
        <v>101.17215150411209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47573.288615076701</v>
      </c>
      <c r="AV260">
        <f t="shared" si="132"/>
        <v>1199.99125</v>
      </c>
      <c r="AW260">
        <f t="shared" si="133"/>
        <v>1025.916894921427</v>
      </c>
      <c r="AX260">
        <f t="shared" si="134"/>
        <v>0.8549369796833326</v>
      </c>
      <c r="AY260">
        <f t="shared" si="135"/>
        <v>0.18842837078883196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1678120526.6875</v>
      </c>
      <c r="BF260">
        <v>1593.9337499999999</v>
      </c>
      <c r="BG260">
        <v>1620.4925000000001</v>
      </c>
      <c r="BH260">
        <v>32.878162500000002</v>
      </c>
      <c r="BI260">
        <v>30.96565</v>
      </c>
      <c r="BJ260">
        <v>1602.32125</v>
      </c>
      <c r="BK260">
        <v>32.624400000000001</v>
      </c>
      <c r="BL260">
        <v>650.03550000000007</v>
      </c>
      <c r="BM260">
        <v>101.27187499999999</v>
      </c>
      <c r="BN260">
        <v>0.10006108750000001</v>
      </c>
      <c r="BO260">
        <v>31.97315</v>
      </c>
      <c r="BP260">
        <v>31.877437499999999</v>
      </c>
      <c r="BQ260">
        <v>999.9</v>
      </c>
      <c r="BR260">
        <v>0</v>
      </c>
      <c r="BS260">
        <v>0</v>
      </c>
      <c r="BT260">
        <v>9004.6112499999981</v>
      </c>
      <c r="BU260">
        <v>0</v>
      </c>
      <c r="BV260">
        <v>148.03162499999999</v>
      </c>
      <c r="BW260">
        <v>-26.560337499999999</v>
      </c>
      <c r="BX260">
        <v>1648.12</v>
      </c>
      <c r="BY260">
        <v>1672.2737500000001</v>
      </c>
      <c r="BZ260">
        <v>1.91251875</v>
      </c>
      <c r="CA260">
        <v>1620.4925000000001</v>
      </c>
      <c r="CB260">
        <v>30.96565</v>
      </c>
      <c r="CC260">
        <v>3.3296337500000002</v>
      </c>
      <c r="CD260">
        <v>3.1359474999999999</v>
      </c>
      <c r="CE260">
        <v>25.775200000000002</v>
      </c>
      <c r="CF260">
        <v>24.767937499999999</v>
      </c>
      <c r="CG260">
        <v>1199.99125</v>
      </c>
      <c r="CH260">
        <v>0.50001825</v>
      </c>
      <c r="CI260">
        <v>0.49998175</v>
      </c>
      <c r="CJ260">
        <v>0</v>
      </c>
      <c r="CK260">
        <v>1333.07</v>
      </c>
      <c r="CL260">
        <v>4.9990899999999998</v>
      </c>
      <c r="CM260">
        <v>14272.924999999999</v>
      </c>
      <c r="CN260">
        <v>9557.86</v>
      </c>
      <c r="CO260">
        <v>41.25</v>
      </c>
      <c r="CP260">
        <v>42.773249999999997</v>
      </c>
      <c r="CQ260">
        <v>42</v>
      </c>
      <c r="CR260">
        <v>41.936999999999998</v>
      </c>
      <c r="CS260">
        <v>42.561999999999998</v>
      </c>
      <c r="CT260">
        <v>597.51750000000004</v>
      </c>
      <c r="CU260">
        <v>597.47500000000002</v>
      </c>
      <c r="CV260">
        <v>0</v>
      </c>
      <c r="CW260">
        <v>1678120571.2</v>
      </c>
      <c r="CX260">
        <v>0</v>
      </c>
      <c r="CY260">
        <v>1678116306.0999999</v>
      </c>
      <c r="CZ260" t="s">
        <v>356</v>
      </c>
      <c r="DA260">
        <v>1678116302.5999999</v>
      </c>
      <c r="DB260">
        <v>1678116306.0999999</v>
      </c>
      <c r="DC260">
        <v>12</v>
      </c>
      <c r="DD260">
        <v>3.5000000000000003E-2</v>
      </c>
      <c r="DE260">
        <v>0.05</v>
      </c>
      <c r="DF260">
        <v>-6.1040000000000001</v>
      </c>
      <c r="DG260">
        <v>0.249</v>
      </c>
      <c r="DH260">
        <v>413</v>
      </c>
      <c r="DI260">
        <v>32</v>
      </c>
      <c r="DJ260">
        <v>0.5</v>
      </c>
      <c r="DK260">
        <v>0.15</v>
      </c>
      <c r="DL260">
        <v>-26.592735000000001</v>
      </c>
      <c r="DM260">
        <v>-0.41676247654781251</v>
      </c>
      <c r="DN260">
        <v>9.8745165831041995E-2</v>
      </c>
      <c r="DO260">
        <v>0</v>
      </c>
      <c r="DP260">
        <v>1.9282237499999999</v>
      </c>
      <c r="DQ260">
        <v>-0.1243360975609771</v>
      </c>
      <c r="DR260">
        <v>1.209320877341908E-2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363</v>
      </c>
      <c r="EA260">
        <v>3.2979699999999998</v>
      </c>
      <c r="EB260">
        <v>2.6252499999999999</v>
      </c>
      <c r="EC260">
        <v>0.25046400000000002</v>
      </c>
      <c r="ED260">
        <v>0.25048100000000001</v>
      </c>
      <c r="EE260">
        <v>0.13647599999999999</v>
      </c>
      <c r="EF260">
        <v>0.12989700000000001</v>
      </c>
      <c r="EG260">
        <v>22644.5</v>
      </c>
      <c r="EH260">
        <v>22972.9</v>
      </c>
      <c r="EI260">
        <v>28112.3</v>
      </c>
      <c r="EJ260">
        <v>29503.200000000001</v>
      </c>
      <c r="EK260">
        <v>33430.800000000003</v>
      </c>
      <c r="EL260">
        <v>35637.1</v>
      </c>
      <c r="EM260">
        <v>39697.4</v>
      </c>
      <c r="EN260">
        <v>42153.7</v>
      </c>
      <c r="EO260">
        <v>2.2469999999999999</v>
      </c>
      <c r="EP260">
        <v>2.2217199999999999</v>
      </c>
      <c r="EQ260">
        <v>0.13496</v>
      </c>
      <c r="ER260">
        <v>0</v>
      </c>
      <c r="ES260">
        <v>29.684000000000001</v>
      </c>
      <c r="ET260">
        <v>999.9</v>
      </c>
      <c r="EU260">
        <v>74.3</v>
      </c>
      <c r="EV260">
        <v>32.6</v>
      </c>
      <c r="EW260">
        <v>36.240499999999997</v>
      </c>
      <c r="EX260">
        <v>57.177199999999999</v>
      </c>
      <c r="EY260">
        <v>-4.3269200000000003</v>
      </c>
      <c r="EZ260">
        <v>2</v>
      </c>
      <c r="FA260">
        <v>0.35020299999999999</v>
      </c>
      <c r="FB260">
        <v>-0.45413900000000001</v>
      </c>
      <c r="FC260">
        <v>20.274699999999999</v>
      </c>
      <c r="FD260">
        <v>5.22058</v>
      </c>
      <c r="FE260">
        <v>12.004</v>
      </c>
      <c r="FF260">
        <v>4.9869000000000003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1.86222</v>
      </c>
      <c r="FN260">
        <v>1.8643000000000001</v>
      </c>
      <c r="FO260">
        <v>1.8603499999999999</v>
      </c>
      <c r="FP260">
        <v>1.8610899999999999</v>
      </c>
      <c r="FQ260">
        <v>1.8602000000000001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-8.4</v>
      </c>
      <c r="GH260">
        <v>0.25380000000000003</v>
      </c>
      <c r="GI260">
        <v>-4.4273770621571362</v>
      </c>
      <c r="GJ260">
        <v>-4.6782648166075668E-3</v>
      </c>
      <c r="GK260">
        <v>2.0645039605938809E-6</v>
      </c>
      <c r="GL260">
        <v>-4.2957140779123221E-10</v>
      </c>
      <c r="GM260">
        <v>-7.2769555290842433E-2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70.400000000000006</v>
      </c>
      <c r="GV260">
        <v>70.400000000000006</v>
      </c>
      <c r="GW260">
        <v>4.0686</v>
      </c>
      <c r="GX260">
        <v>2.4939</v>
      </c>
      <c r="GY260">
        <v>2.04834</v>
      </c>
      <c r="GZ260">
        <v>2.6208499999999999</v>
      </c>
      <c r="HA260">
        <v>2.1972700000000001</v>
      </c>
      <c r="HB260">
        <v>2.2717299999999998</v>
      </c>
      <c r="HC260">
        <v>37.505899999999997</v>
      </c>
      <c r="HD260">
        <v>14.639900000000001</v>
      </c>
      <c r="HE260">
        <v>18</v>
      </c>
      <c r="HF260">
        <v>709.50599999999997</v>
      </c>
      <c r="HG260">
        <v>768.00400000000002</v>
      </c>
      <c r="HH260">
        <v>31.0001</v>
      </c>
      <c r="HI260">
        <v>31.869399999999999</v>
      </c>
      <c r="HJ260">
        <v>30.0001</v>
      </c>
      <c r="HK260">
        <v>31.827500000000001</v>
      </c>
      <c r="HL260">
        <v>31.837599999999998</v>
      </c>
      <c r="HM260">
        <v>81.355400000000003</v>
      </c>
      <c r="HN260">
        <v>18.8353</v>
      </c>
      <c r="HO260">
        <v>100</v>
      </c>
      <c r="HP260">
        <v>31</v>
      </c>
      <c r="HQ260">
        <v>1635.75</v>
      </c>
      <c r="HR260">
        <v>30.945900000000002</v>
      </c>
      <c r="HS260">
        <v>99.082800000000006</v>
      </c>
      <c r="HT260">
        <v>97.766599999999997</v>
      </c>
    </row>
    <row r="261" spans="1:228" x14ac:dyDescent="0.2">
      <c r="A261">
        <v>246</v>
      </c>
      <c r="B261">
        <v>1678120533</v>
      </c>
      <c r="C261">
        <v>977.90000009536743</v>
      </c>
      <c r="D261" t="s">
        <v>851</v>
      </c>
      <c r="E261" t="s">
        <v>852</v>
      </c>
      <c r="F261">
        <v>4</v>
      </c>
      <c r="G261">
        <v>1678120531</v>
      </c>
      <c r="H261">
        <f t="shared" si="102"/>
        <v>2.1400697997904241E-3</v>
      </c>
      <c r="I261">
        <f t="shared" si="103"/>
        <v>2.1400697997904241</v>
      </c>
      <c r="J261">
        <f t="shared" si="104"/>
        <v>14.436512231221432</v>
      </c>
      <c r="K261">
        <f t="shared" si="105"/>
        <v>1601.1128571428569</v>
      </c>
      <c r="L261">
        <f t="shared" si="106"/>
        <v>1410.8211046093268</v>
      </c>
      <c r="M261">
        <f t="shared" si="107"/>
        <v>143.02186605307844</v>
      </c>
      <c r="N261">
        <f t="shared" si="108"/>
        <v>162.31267581835516</v>
      </c>
      <c r="O261">
        <f t="shared" si="109"/>
        <v>0.15235920973120351</v>
      </c>
      <c r="P261">
        <f t="shared" si="110"/>
        <v>2.7703317334098143</v>
      </c>
      <c r="Q261">
        <f t="shared" si="111"/>
        <v>0.14785253968398698</v>
      </c>
      <c r="R261">
        <f t="shared" si="112"/>
        <v>9.2801639857535326E-2</v>
      </c>
      <c r="S261">
        <f t="shared" si="113"/>
        <v>226.11735266163109</v>
      </c>
      <c r="T261">
        <f t="shared" si="114"/>
        <v>32.786340673064721</v>
      </c>
      <c r="U261">
        <f t="shared" si="115"/>
        <v>31.875828571428571</v>
      </c>
      <c r="V261">
        <f t="shared" si="116"/>
        <v>4.7416256041783962</v>
      </c>
      <c r="W261">
        <f t="shared" si="117"/>
        <v>69.908736104302065</v>
      </c>
      <c r="X261">
        <f t="shared" si="118"/>
        <v>3.3327248685287532</v>
      </c>
      <c r="Y261">
        <f t="shared" si="119"/>
        <v>4.7672509249150377</v>
      </c>
      <c r="Z261">
        <f t="shared" si="120"/>
        <v>1.408900735649643</v>
      </c>
      <c r="AA261">
        <f t="shared" si="121"/>
        <v>-94.377078170757699</v>
      </c>
      <c r="AB261">
        <f t="shared" si="122"/>
        <v>14.214245383286034</v>
      </c>
      <c r="AC261">
        <f t="shared" si="123"/>
        <v>1.1627211492226586</v>
      </c>
      <c r="AD261">
        <f t="shared" si="124"/>
        <v>147.11724102338206</v>
      </c>
      <c r="AE261">
        <f t="shared" si="125"/>
        <v>25.261966408723922</v>
      </c>
      <c r="AF261">
        <f t="shared" si="126"/>
        <v>2.1434701090238404</v>
      </c>
      <c r="AG261">
        <f t="shared" si="127"/>
        <v>14.436512231221432</v>
      </c>
      <c r="AH261">
        <v>1678.261718933617</v>
      </c>
      <c r="AI261">
        <v>1658.1202424242431</v>
      </c>
      <c r="AJ261">
        <v>1.7192625447462391</v>
      </c>
      <c r="AK261">
        <v>60.517425008819501</v>
      </c>
      <c r="AL261">
        <f t="shared" si="128"/>
        <v>2.1400697997904241</v>
      </c>
      <c r="AM261">
        <v>30.962116700445609</v>
      </c>
      <c r="AN261">
        <v>32.872701212121207</v>
      </c>
      <c r="AO261">
        <v>-2.3095905495851899E-5</v>
      </c>
      <c r="AP261">
        <v>101.17215150411209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47571.993637958403</v>
      </c>
      <c r="AV261">
        <f t="shared" si="132"/>
        <v>1200.022857142857</v>
      </c>
      <c r="AW261">
        <f t="shared" si="133"/>
        <v>1025.9433993065445</v>
      </c>
      <c r="AX261">
        <f t="shared" si="134"/>
        <v>0.85493654824977294</v>
      </c>
      <c r="AY261">
        <f t="shared" si="135"/>
        <v>0.1884275381220617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1678120531</v>
      </c>
      <c r="BF261">
        <v>1601.1128571428569</v>
      </c>
      <c r="BG261">
        <v>1627.5985714285709</v>
      </c>
      <c r="BH261">
        <v>32.875242857142851</v>
      </c>
      <c r="BI261">
        <v>30.961771428571421</v>
      </c>
      <c r="BJ261">
        <v>1609.514285714286</v>
      </c>
      <c r="BK261">
        <v>32.621485714285718</v>
      </c>
      <c r="BL261">
        <v>650.02371428571428</v>
      </c>
      <c r="BM261">
        <v>101.27500000000001</v>
      </c>
      <c r="BN261">
        <v>9.991251428571428E-2</v>
      </c>
      <c r="BO261">
        <v>31.971</v>
      </c>
      <c r="BP261">
        <v>31.875828571428571</v>
      </c>
      <c r="BQ261">
        <v>999.89999999999986</v>
      </c>
      <c r="BR261">
        <v>0</v>
      </c>
      <c r="BS261">
        <v>0</v>
      </c>
      <c r="BT261">
        <v>9004.0157142857151</v>
      </c>
      <c r="BU261">
        <v>0</v>
      </c>
      <c r="BV261">
        <v>141.52971428571431</v>
      </c>
      <c r="BW261">
        <v>-26.484114285714291</v>
      </c>
      <c r="BX261">
        <v>1655.542857142857</v>
      </c>
      <c r="BY261">
        <v>1679.6</v>
      </c>
      <c r="BZ261">
        <v>1.9134628571428569</v>
      </c>
      <c r="CA261">
        <v>1627.5985714285709</v>
      </c>
      <c r="CB261">
        <v>30.961771428571421</v>
      </c>
      <c r="CC261">
        <v>3.329434285714286</v>
      </c>
      <c r="CD261">
        <v>3.1356471428571431</v>
      </c>
      <c r="CE261">
        <v>25.774185714285711</v>
      </c>
      <c r="CF261">
        <v>24.76632857142857</v>
      </c>
      <c r="CG261">
        <v>1200.022857142857</v>
      </c>
      <c r="CH261">
        <v>0.50003314285714284</v>
      </c>
      <c r="CI261">
        <v>0.49996685714285721</v>
      </c>
      <c r="CJ261">
        <v>0</v>
      </c>
      <c r="CK261">
        <v>1332.524285714286</v>
      </c>
      <c r="CL261">
        <v>4.9990899999999998</v>
      </c>
      <c r="CM261">
        <v>14265.971428571431</v>
      </c>
      <c r="CN261">
        <v>9558.1685714285722</v>
      </c>
      <c r="CO261">
        <v>41.25</v>
      </c>
      <c r="CP261">
        <v>42.776571428571437</v>
      </c>
      <c r="CQ261">
        <v>42</v>
      </c>
      <c r="CR261">
        <v>41.936999999999998</v>
      </c>
      <c r="CS261">
        <v>42.561999999999998</v>
      </c>
      <c r="CT261">
        <v>597.55000000000007</v>
      </c>
      <c r="CU261">
        <v>597.47285714285715</v>
      </c>
      <c r="CV261">
        <v>0</v>
      </c>
      <c r="CW261">
        <v>1678120574.8</v>
      </c>
      <c r="CX261">
        <v>0</v>
      </c>
      <c r="CY261">
        <v>1678116306.0999999</v>
      </c>
      <c r="CZ261" t="s">
        <v>356</v>
      </c>
      <c r="DA261">
        <v>1678116302.5999999</v>
      </c>
      <c r="DB261">
        <v>1678116306.0999999</v>
      </c>
      <c r="DC261">
        <v>12</v>
      </c>
      <c r="DD261">
        <v>3.5000000000000003E-2</v>
      </c>
      <c r="DE261">
        <v>0.05</v>
      </c>
      <c r="DF261">
        <v>-6.1040000000000001</v>
      </c>
      <c r="DG261">
        <v>0.249</v>
      </c>
      <c r="DH261">
        <v>413</v>
      </c>
      <c r="DI261">
        <v>32</v>
      </c>
      <c r="DJ261">
        <v>0.5</v>
      </c>
      <c r="DK261">
        <v>0.15</v>
      </c>
      <c r="DL261">
        <v>-26.601972499999999</v>
      </c>
      <c r="DM261">
        <v>0.6547778611632018</v>
      </c>
      <c r="DN261">
        <v>8.338394326097795E-2</v>
      </c>
      <c r="DO261">
        <v>0</v>
      </c>
      <c r="DP261">
        <v>1.9217007500000001</v>
      </c>
      <c r="DQ261">
        <v>-8.9457298311445263E-2</v>
      </c>
      <c r="DR261">
        <v>9.1578016978694186E-3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3.2978700000000001</v>
      </c>
      <c r="EB261">
        <v>2.6250800000000001</v>
      </c>
      <c r="EC261">
        <v>0.25108900000000001</v>
      </c>
      <c r="ED261">
        <v>0.251106</v>
      </c>
      <c r="EE261">
        <v>0.136463</v>
      </c>
      <c r="EF261">
        <v>0.129889</v>
      </c>
      <c r="EG261">
        <v>22625.599999999999</v>
      </c>
      <c r="EH261">
        <v>22953.8</v>
      </c>
      <c r="EI261">
        <v>28112.3</v>
      </c>
      <c r="EJ261">
        <v>29503.3</v>
      </c>
      <c r="EK261">
        <v>33431.1</v>
      </c>
      <c r="EL261">
        <v>35637.599999999999</v>
      </c>
      <c r="EM261">
        <v>39697.1</v>
      </c>
      <c r="EN261">
        <v>42153.8</v>
      </c>
      <c r="EO261">
        <v>2.2467800000000002</v>
      </c>
      <c r="EP261">
        <v>2.2218</v>
      </c>
      <c r="EQ261">
        <v>0.13511600000000001</v>
      </c>
      <c r="ER261">
        <v>0</v>
      </c>
      <c r="ES261">
        <v>29.677399999999999</v>
      </c>
      <c r="ET261">
        <v>999.9</v>
      </c>
      <c r="EU261">
        <v>74.3</v>
      </c>
      <c r="EV261">
        <v>32.6</v>
      </c>
      <c r="EW261">
        <v>36.241100000000003</v>
      </c>
      <c r="EX261">
        <v>56.577199999999998</v>
      </c>
      <c r="EY261">
        <v>-4.2948700000000004</v>
      </c>
      <c r="EZ261">
        <v>2</v>
      </c>
      <c r="FA261">
        <v>0.350325</v>
      </c>
      <c r="FB261">
        <v>-0.45567000000000002</v>
      </c>
      <c r="FC261">
        <v>20.274899999999999</v>
      </c>
      <c r="FD261">
        <v>5.2201399999999998</v>
      </c>
      <c r="FE261">
        <v>12.004099999999999</v>
      </c>
      <c r="FF261">
        <v>4.9865000000000004</v>
      </c>
      <c r="FG261">
        <v>3.2845800000000001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1.86222</v>
      </c>
      <c r="FN261">
        <v>1.8643099999999999</v>
      </c>
      <c r="FO261">
        <v>1.8603499999999999</v>
      </c>
      <c r="FP261">
        <v>1.86107</v>
      </c>
      <c r="FQ261">
        <v>1.8602000000000001</v>
      </c>
      <c r="FR261">
        <v>1.86189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-8.41</v>
      </c>
      <c r="GH261">
        <v>0.25369999999999998</v>
      </c>
      <c r="GI261">
        <v>-4.4273770621571362</v>
      </c>
      <c r="GJ261">
        <v>-4.6782648166075668E-3</v>
      </c>
      <c r="GK261">
        <v>2.0645039605938809E-6</v>
      </c>
      <c r="GL261">
        <v>-4.2957140779123221E-10</v>
      </c>
      <c r="GM261">
        <v>-7.2769555290842433E-2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70.5</v>
      </c>
      <c r="GV261">
        <v>70.400000000000006</v>
      </c>
      <c r="GW261">
        <v>4.0820299999999996</v>
      </c>
      <c r="GX261">
        <v>2.4877899999999999</v>
      </c>
      <c r="GY261">
        <v>2.04834</v>
      </c>
      <c r="GZ261">
        <v>2.6208499999999999</v>
      </c>
      <c r="HA261">
        <v>2.1972700000000001</v>
      </c>
      <c r="HB261">
        <v>2.3303199999999999</v>
      </c>
      <c r="HC261">
        <v>37.505899999999997</v>
      </c>
      <c r="HD261">
        <v>14.657400000000001</v>
      </c>
      <c r="HE261">
        <v>18</v>
      </c>
      <c r="HF261">
        <v>709.31799999999998</v>
      </c>
      <c r="HG261">
        <v>768.077</v>
      </c>
      <c r="HH261">
        <v>30.9998</v>
      </c>
      <c r="HI261">
        <v>31.871200000000002</v>
      </c>
      <c r="HJ261">
        <v>30.0002</v>
      </c>
      <c r="HK261">
        <v>31.827500000000001</v>
      </c>
      <c r="HL261">
        <v>31.837599999999998</v>
      </c>
      <c r="HM261">
        <v>81.616699999999994</v>
      </c>
      <c r="HN261">
        <v>18.8353</v>
      </c>
      <c r="HO261">
        <v>100</v>
      </c>
      <c r="HP261">
        <v>31</v>
      </c>
      <c r="HQ261">
        <v>1642.43</v>
      </c>
      <c r="HR261">
        <v>30.962199999999999</v>
      </c>
      <c r="HS261">
        <v>99.082499999999996</v>
      </c>
      <c r="HT261">
        <v>97.766900000000007</v>
      </c>
    </row>
    <row r="262" spans="1:228" x14ac:dyDescent="0.2">
      <c r="A262">
        <v>247</v>
      </c>
      <c r="B262">
        <v>1678120537</v>
      </c>
      <c r="C262">
        <v>981.90000009536743</v>
      </c>
      <c r="D262" t="s">
        <v>853</v>
      </c>
      <c r="E262" t="s">
        <v>854</v>
      </c>
      <c r="F262">
        <v>4</v>
      </c>
      <c r="G262">
        <v>1678120534.6875</v>
      </c>
      <c r="H262">
        <f t="shared" si="102"/>
        <v>2.1352584119073196E-3</v>
      </c>
      <c r="I262">
        <f t="shared" si="103"/>
        <v>2.1352584119073197</v>
      </c>
      <c r="J262">
        <f t="shared" si="104"/>
        <v>14.458142688868692</v>
      </c>
      <c r="K262">
        <f t="shared" si="105"/>
        <v>1607.3150000000001</v>
      </c>
      <c r="L262">
        <f t="shared" si="106"/>
        <v>1416.4451831054585</v>
      </c>
      <c r="M262">
        <f t="shared" si="107"/>
        <v>143.59365757769001</v>
      </c>
      <c r="N262">
        <f t="shared" si="108"/>
        <v>162.94329105166725</v>
      </c>
      <c r="O262">
        <f t="shared" si="109"/>
        <v>0.15212798448069745</v>
      </c>
      <c r="P262">
        <f t="shared" si="110"/>
        <v>2.767650996223197</v>
      </c>
      <c r="Q262">
        <f t="shared" si="111"/>
        <v>0.14763055224018026</v>
      </c>
      <c r="R262">
        <f t="shared" si="112"/>
        <v>9.2662096395910803E-2</v>
      </c>
      <c r="S262">
        <f t="shared" si="113"/>
        <v>226.11281360859806</v>
      </c>
      <c r="T262">
        <f t="shared" si="114"/>
        <v>32.786370578497461</v>
      </c>
      <c r="U262">
        <f t="shared" si="115"/>
        <v>31.8699625</v>
      </c>
      <c r="V262">
        <f t="shared" si="116"/>
        <v>4.7400500701018906</v>
      </c>
      <c r="W262">
        <f t="shared" si="117"/>
        <v>69.904980189470052</v>
      </c>
      <c r="X262">
        <f t="shared" si="118"/>
        <v>3.33217086314361</v>
      </c>
      <c r="Y262">
        <f t="shared" si="119"/>
        <v>4.7667145518275138</v>
      </c>
      <c r="Z262">
        <f t="shared" si="120"/>
        <v>1.4078792069582806</v>
      </c>
      <c r="AA262">
        <f t="shared" si="121"/>
        <v>-94.164895965112791</v>
      </c>
      <c r="AB262">
        <f t="shared" si="122"/>
        <v>14.779210930355811</v>
      </c>
      <c r="AC262">
        <f t="shared" si="123"/>
        <v>1.2100593895444753</v>
      </c>
      <c r="AD262">
        <f t="shared" si="124"/>
        <v>147.93718796338555</v>
      </c>
      <c r="AE262">
        <f t="shared" si="125"/>
        <v>25.416255980282415</v>
      </c>
      <c r="AF262">
        <f t="shared" si="126"/>
        <v>2.1400550365819244</v>
      </c>
      <c r="AG262">
        <f t="shared" si="127"/>
        <v>14.458142688868692</v>
      </c>
      <c r="AH262">
        <v>1685.425554515283</v>
      </c>
      <c r="AI262">
        <v>1665.1346060606061</v>
      </c>
      <c r="AJ262">
        <v>1.75372663475754</v>
      </c>
      <c r="AK262">
        <v>60.517425008819501</v>
      </c>
      <c r="AL262">
        <f t="shared" si="128"/>
        <v>2.1352584119073197</v>
      </c>
      <c r="AM262">
        <v>30.958888224363449</v>
      </c>
      <c r="AN262">
        <v>32.865338787878777</v>
      </c>
      <c r="AO262">
        <v>-3.6155027967482072E-5</v>
      </c>
      <c r="AP262">
        <v>101.17215150411209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47498.269581997309</v>
      </c>
      <c r="AV262">
        <f t="shared" si="132"/>
        <v>1199.9949999999999</v>
      </c>
      <c r="AW262">
        <f t="shared" si="133"/>
        <v>1025.9199510925378</v>
      </c>
      <c r="AX262">
        <f t="shared" si="134"/>
        <v>0.85493685481400994</v>
      </c>
      <c r="AY262">
        <f t="shared" si="135"/>
        <v>0.18842812979103921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1678120534.6875</v>
      </c>
      <c r="BF262">
        <v>1607.3150000000001</v>
      </c>
      <c r="BG262">
        <v>1633.9512500000001</v>
      </c>
      <c r="BH262">
        <v>32.869399999999999</v>
      </c>
      <c r="BI262">
        <v>30.9589</v>
      </c>
      <c r="BJ262">
        <v>1615.7237500000001</v>
      </c>
      <c r="BK262">
        <v>32.6156875</v>
      </c>
      <c r="BL262">
        <v>650.00137499999994</v>
      </c>
      <c r="BM262">
        <v>101.27612499999999</v>
      </c>
      <c r="BN262">
        <v>9.9953149999999991E-2</v>
      </c>
      <c r="BO262">
        <v>31.969012500000002</v>
      </c>
      <c r="BP262">
        <v>31.8699625</v>
      </c>
      <c r="BQ262">
        <v>999.9</v>
      </c>
      <c r="BR262">
        <v>0</v>
      </c>
      <c r="BS262">
        <v>0</v>
      </c>
      <c r="BT262">
        <v>8989.6875</v>
      </c>
      <c r="BU262">
        <v>0</v>
      </c>
      <c r="BV262">
        <v>135.74612500000001</v>
      </c>
      <c r="BW262">
        <v>-26.636275000000001</v>
      </c>
      <c r="BX262">
        <v>1661.9425000000001</v>
      </c>
      <c r="BY262">
        <v>1686.1524999999999</v>
      </c>
      <c r="BZ262">
        <v>1.910515</v>
      </c>
      <c r="CA262">
        <v>1633.9512500000001</v>
      </c>
      <c r="CB262">
        <v>30.9589</v>
      </c>
      <c r="CC262">
        <v>3.3288837500000001</v>
      </c>
      <c r="CD262">
        <v>3.1353949999999999</v>
      </c>
      <c r="CE262">
        <v>25.771387499999999</v>
      </c>
      <c r="CF262">
        <v>24.764962499999999</v>
      </c>
      <c r="CG262">
        <v>1199.9949999999999</v>
      </c>
      <c r="CH262">
        <v>0.50002174999999993</v>
      </c>
      <c r="CI262">
        <v>0.49997825000000001</v>
      </c>
      <c r="CJ262">
        <v>0</v>
      </c>
      <c r="CK262">
        <v>1332.2425000000001</v>
      </c>
      <c r="CL262">
        <v>4.9990899999999998</v>
      </c>
      <c r="CM262">
        <v>14259.924999999999</v>
      </c>
      <c r="CN262">
        <v>9557.8900000000012</v>
      </c>
      <c r="CO262">
        <v>41.25</v>
      </c>
      <c r="CP262">
        <v>42.804250000000003</v>
      </c>
      <c r="CQ262">
        <v>42</v>
      </c>
      <c r="CR262">
        <v>41.936999999999998</v>
      </c>
      <c r="CS262">
        <v>42.561999999999998</v>
      </c>
      <c r="CT262">
        <v>597.52375000000006</v>
      </c>
      <c r="CU262">
        <v>597.47125000000005</v>
      </c>
      <c r="CV262">
        <v>0</v>
      </c>
      <c r="CW262">
        <v>1678120579</v>
      </c>
      <c r="CX262">
        <v>0</v>
      </c>
      <c r="CY262">
        <v>1678116306.0999999</v>
      </c>
      <c r="CZ262" t="s">
        <v>356</v>
      </c>
      <c r="DA262">
        <v>1678116302.5999999</v>
      </c>
      <c r="DB262">
        <v>1678116306.0999999</v>
      </c>
      <c r="DC262">
        <v>12</v>
      </c>
      <c r="DD262">
        <v>3.5000000000000003E-2</v>
      </c>
      <c r="DE262">
        <v>0.05</v>
      </c>
      <c r="DF262">
        <v>-6.1040000000000001</v>
      </c>
      <c r="DG262">
        <v>0.249</v>
      </c>
      <c r="DH262">
        <v>413</v>
      </c>
      <c r="DI262">
        <v>32</v>
      </c>
      <c r="DJ262">
        <v>0.5</v>
      </c>
      <c r="DK262">
        <v>0.15</v>
      </c>
      <c r="DL262">
        <v>-26.598994999999999</v>
      </c>
      <c r="DM262">
        <v>0.30375309568490122</v>
      </c>
      <c r="DN262">
        <v>8.1056692968563507E-2</v>
      </c>
      <c r="DO262">
        <v>0</v>
      </c>
      <c r="DP262">
        <v>1.9167315</v>
      </c>
      <c r="DQ262">
        <v>-5.8068292682933058E-2</v>
      </c>
      <c r="DR262">
        <v>6.201507296617479E-3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3.298</v>
      </c>
      <c r="EB262">
        <v>2.62541</v>
      </c>
      <c r="EC262">
        <v>0.25171399999999999</v>
      </c>
      <c r="ED262">
        <v>0.25171700000000002</v>
      </c>
      <c r="EE262">
        <v>0.13644899999999999</v>
      </c>
      <c r="EF262">
        <v>0.129884</v>
      </c>
      <c r="EG262">
        <v>22606.5</v>
      </c>
      <c r="EH262">
        <v>22934.7</v>
      </c>
      <c r="EI262">
        <v>28112.2</v>
      </c>
      <c r="EJ262">
        <v>29503</v>
      </c>
      <c r="EK262">
        <v>33431.4</v>
      </c>
      <c r="EL262">
        <v>35637.5</v>
      </c>
      <c r="EM262">
        <v>39696.800000000003</v>
      </c>
      <c r="EN262">
        <v>42153.5</v>
      </c>
      <c r="EO262">
        <v>2.24682</v>
      </c>
      <c r="EP262">
        <v>2.22193</v>
      </c>
      <c r="EQ262">
        <v>0.13520599999999999</v>
      </c>
      <c r="ER262">
        <v>0</v>
      </c>
      <c r="ES262">
        <v>29.671900000000001</v>
      </c>
      <c r="ET262">
        <v>999.9</v>
      </c>
      <c r="EU262">
        <v>74.3</v>
      </c>
      <c r="EV262">
        <v>32.6</v>
      </c>
      <c r="EW262">
        <v>36.240499999999997</v>
      </c>
      <c r="EX262">
        <v>57.117199999999997</v>
      </c>
      <c r="EY262">
        <v>-4.41106</v>
      </c>
      <c r="EZ262">
        <v>2</v>
      </c>
      <c r="FA262">
        <v>0.35034300000000002</v>
      </c>
      <c r="FB262">
        <v>-0.45751599999999998</v>
      </c>
      <c r="FC262">
        <v>20.274699999999999</v>
      </c>
      <c r="FD262">
        <v>5.2199900000000001</v>
      </c>
      <c r="FE262">
        <v>12.004</v>
      </c>
      <c r="FF262">
        <v>4.9865500000000003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1.86226</v>
      </c>
      <c r="FN262">
        <v>1.8643000000000001</v>
      </c>
      <c r="FO262">
        <v>1.8603499999999999</v>
      </c>
      <c r="FP262">
        <v>1.8610599999999999</v>
      </c>
      <c r="FQ262">
        <v>1.8602000000000001</v>
      </c>
      <c r="FR262">
        <v>1.86189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-8.42</v>
      </c>
      <c r="GH262">
        <v>0.25369999999999998</v>
      </c>
      <c r="GI262">
        <v>-4.4273770621571362</v>
      </c>
      <c r="GJ262">
        <v>-4.6782648166075668E-3</v>
      </c>
      <c r="GK262">
        <v>2.0645039605938809E-6</v>
      </c>
      <c r="GL262">
        <v>-4.2957140779123221E-10</v>
      </c>
      <c r="GM262">
        <v>-7.2769555290842433E-2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70.599999999999994</v>
      </c>
      <c r="GV262">
        <v>70.5</v>
      </c>
      <c r="GW262">
        <v>4.0905800000000001</v>
      </c>
      <c r="GX262">
        <v>2.4853499999999999</v>
      </c>
      <c r="GY262">
        <v>2.04834</v>
      </c>
      <c r="GZ262">
        <v>2.6208499999999999</v>
      </c>
      <c r="HA262">
        <v>2.1972700000000001</v>
      </c>
      <c r="HB262">
        <v>2.3168899999999999</v>
      </c>
      <c r="HC262">
        <v>37.53</v>
      </c>
      <c r="HD262">
        <v>14.657400000000001</v>
      </c>
      <c r="HE262">
        <v>18</v>
      </c>
      <c r="HF262">
        <v>709.36400000000003</v>
      </c>
      <c r="HG262">
        <v>768.22900000000004</v>
      </c>
      <c r="HH262">
        <v>30.999600000000001</v>
      </c>
      <c r="HI262">
        <v>31.8721</v>
      </c>
      <c r="HJ262">
        <v>30.0002</v>
      </c>
      <c r="HK262">
        <v>31.8279</v>
      </c>
      <c r="HL262">
        <v>31.84</v>
      </c>
      <c r="HM262">
        <v>81.875900000000001</v>
      </c>
      <c r="HN262">
        <v>18.8353</v>
      </c>
      <c r="HO262">
        <v>100</v>
      </c>
      <c r="HP262">
        <v>31</v>
      </c>
      <c r="HQ262">
        <v>1649.15</v>
      </c>
      <c r="HR262">
        <v>30.971399999999999</v>
      </c>
      <c r="HS262">
        <v>99.081699999999998</v>
      </c>
      <c r="HT262">
        <v>97.766099999999994</v>
      </c>
    </row>
    <row r="263" spans="1:228" x14ac:dyDescent="0.2">
      <c r="A263">
        <v>248</v>
      </c>
      <c r="B263">
        <v>1678120541</v>
      </c>
      <c r="C263">
        <v>985.90000009536743</v>
      </c>
      <c r="D263" t="s">
        <v>855</v>
      </c>
      <c r="E263" t="s">
        <v>856</v>
      </c>
      <c r="F263">
        <v>4</v>
      </c>
      <c r="G263">
        <v>1678120539</v>
      </c>
      <c r="H263">
        <f t="shared" si="102"/>
        <v>2.1357607671385302E-3</v>
      </c>
      <c r="I263">
        <f t="shared" si="103"/>
        <v>2.1357607671385304</v>
      </c>
      <c r="J263">
        <f t="shared" si="104"/>
        <v>14.122924974690743</v>
      </c>
      <c r="K263">
        <f t="shared" si="105"/>
        <v>1614.782857142857</v>
      </c>
      <c r="L263">
        <f t="shared" si="106"/>
        <v>1427.241696958218</v>
      </c>
      <c r="M263">
        <f t="shared" si="107"/>
        <v>144.68771888942663</v>
      </c>
      <c r="N263">
        <f t="shared" si="108"/>
        <v>163.69984747481109</v>
      </c>
      <c r="O263">
        <f t="shared" si="109"/>
        <v>0.15206911178518417</v>
      </c>
      <c r="P263">
        <f t="shared" si="110"/>
        <v>2.7679073693650844</v>
      </c>
      <c r="Q263">
        <f t="shared" si="111"/>
        <v>0.14757550748886464</v>
      </c>
      <c r="R263">
        <f t="shared" si="112"/>
        <v>9.2627364069032533E-2</v>
      </c>
      <c r="S263">
        <f t="shared" si="113"/>
        <v>226.12505794828942</v>
      </c>
      <c r="T263">
        <f t="shared" si="114"/>
        <v>32.785027461627756</v>
      </c>
      <c r="U263">
        <f t="shared" si="115"/>
        <v>31.871400000000001</v>
      </c>
      <c r="V263">
        <f t="shared" si="116"/>
        <v>4.7404361177171106</v>
      </c>
      <c r="W263">
        <f t="shared" si="117"/>
        <v>69.899991976216185</v>
      </c>
      <c r="X263">
        <f t="shared" si="118"/>
        <v>3.3317043796179973</v>
      </c>
      <c r="Y263">
        <f t="shared" si="119"/>
        <v>4.7663873563127535</v>
      </c>
      <c r="Z263">
        <f t="shared" si="120"/>
        <v>1.4087317380991133</v>
      </c>
      <c r="AA263">
        <f t="shared" si="121"/>
        <v>-94.187049830809187</v>
      </c>
      <c r="AB263">
        <f t="shared" si="122"/>
        <v>14.385137890170959</v>
      </c>
      <c r="AC263">
        <f t="shared" si="123"/>
        <v>1.177686563385697</v>
      </c>
      <c r="AD263">
        <f t="shared" si="124"/>
        <v>147.50083257103691</v>
      </c>
      <c r="AE263">
        <f t="shared" si="125"/>
        <v>25.188280500864092</v>
      </c>
      <c r="AF263">
        <f t="shared" si="126"/>
        <v>2.1354899433965153</v>
      </c>
      <c r="AG263">
        <f t="shared" si="127"/>
        <v>14.122924974690743</v>
      </c>
      <c r="AH263">
        <v>1692.337097347815</v>
      </c>
      <c r="AI263">
        <v>1672.2913939393941</v>
      </c>
      <c r="AJ263">
        <v>1.7735463866879511</v>
      </c>
      <c r="AK263">
        <v>60.517425008819501</v>
      </c>
      <c r="AL263">
        <f t="shared" si="128"/>
        <v>2.1357607671385304</v>
      </c>
      <c r="AM263">
        <v>30.958760459527049</v>
      </c>
      <c r="AN263">
        <v>32.865517575757572</v>
      </c>
      <c r="AO263">
        <v>-7.261731725180679E-6</v>
      </c>
      <c r="AP263">
        <v>101.17215150411209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47505.536012956625</v>
      </c>
      <c r="AV263">
        <f t="shared" si="132"/>
        <v>1200.0571428571429</v>
      </c>
      <c r="AW263">
        <f t="shared" si="133"/>
        <v>1025.9733564498911</v>
      </c>
      <c r="AX263">
        <f t="shared" si="134"/>
        <v>0.85493708575177818</v>
      </c>
      <c r="AY263">
        <f t="shared" si="135"/>
        <v>0.18842857550093162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1678120539</v>
      </c>
      <c r="BF263">
        <v>1614.782857142857</v>
      </c>
      <c r="BG263">
        <v>1641.217142857143</v>
      </c>
      <c r="BH263">
        <v>32.864899999999999</v>
      </c>
      <c r="BI263">
        <v>30.95842857142857</v>
      </c>
      <c r="BJ263">
        <v>1623.2</v>
      </c>
      <c r="BK263">
        <v>32.611228571428583</v>
      </c>
      <c r="BL263">
        <v>649.98842857142859</v>
      </c>
      <c r="BM263">
        <v>101.27585714285711</v>
      </c>
      <c r="BN263">
        <v>9.9907871428571424E-2</v>
      </c>
      <c r="BO263">
        <v>31.9678</v>
      </c>
      <c r="BP263">
        <v>31.871400000000001</v>
      </c>
      <c r="BQ263">
        <v>999.89999999999986</v>
      </c>
      <c r="BR263">
        <v>0</v>
      </c>
      <c r="BS263">
        <v>0</v>
      </c>
      <c r="BT263">
        <v>8991.0714285714294</v>
      </c>
      <c r="BU263">
        <v>0</v>
      </c>
      <c r="BV263">
        <v>129.78399999999999</v>
      </c>
      <c r="BW263">
        <v>-26.435657142857139</v>
      </c>
      <c r="BX263">
        <v>1669.6557142857141</v>
      </c>
      <c r="BY263">
        <v>1693.6471428571431</v>
      </c>
      <c r="BZ263">
        <v>1.9064842857142861</v>
      </c>
      <c r="CA263">
        <v>1641.217142857143</v>
      </c>
      <c r="CB263">
        <v>30.95842857142857</v>
      </c>
      <c r="CC263">
        <v>3.3284185714285721</v>
      </c>
      <c r="CD263">
        <v>3.135338571428572</v>
      </c>
      <c r="CE263">
        <v>25.76905714285715</v>
      </c>
      <c r="CF263">
        <v>24.764671428571429</v>
      </c>
      <c r="CG263">
        <v>1200.0571428571429</v>
      </c>
      <c r="CH263">
        <v>0.50001328571428572</v>
      </c>
      <c r="CI263">
        <v>0.49998671428571428</v>
      </c>
      <c r="CJ263">
        <v>0</v>
      </c>
      <c r="CK263">
        <v>1331.721428571429</v>
      </c>
      <c r="CL263">
        <v>4.9990899999999998</v>
      </c>
      <c r="CM263">
        <v>14251.657142857141</v>
      </c>
      <c r="CN263">
        <v>9558.34</v>
      </c>
      <c r="CO263">
        <v>41.25</v>
      </c>
      <c r="CP263">
        <v>42.776571428571437</v>
      </c>
      <c r="CQ263">
        <v>42.044285714285706</v>
      </c>
      <c r="CR263">
        <v>41.936999999999998</v>
      </c>
      <c r="CS263">
        <v>42.561999999999998</v>
      </c>
      <c r="CT263">
        <v>597.54571428571421</v>
      </c>
      <c r="CU263">
        <v>597.51142857142861</v>
      </c>
      <c r="CV263">
        <v>0</v>
      </c>
      <c r="CW263">
        <v>1678120583.2</v>
      </c>
      <c r="CX263">
        <v>0</v>
      </c>
      <c r="CY263">
        <v>1678116306.0999999</v>
      </c>
      <c r="CZ263" t="s">
        <v>356</v>
      </c>
      <c r="DA263">
        <v>1678116302.5999999</v>
      </c>
      <c r="DB263">
        <v>1678116306.0999999</v>
      </c>
      <c r="DC263">
        <v>12</v>
      </c>
      <c r="DD263">
        <v>3.5000000000000003E-2</v>
      </c>
      <c r="DE263">
        <v>0.05</v>
      </c>
      <c r="DF263">
        <v>-6.1040000000000001</v>
      </c>
      <c r="DG263">
        <v>0.249</v>
      </c>
      <c r="DH263">
        <v>413</v>
      </c>
      <c r="DI263">
        <v>32</v>
      </c>
      <c r="DJ263">
        <v>0.5</v>
      </c>
      <c r="DK263">
        <v>0.15</v>
      </c>
      <c r="DL263">
        <v>-26.5590175</v>
      </c>
      <c r="DM263">
        <v>0.47537223264538891</v>
      </c>
      <c r="DN263">
        <v>9.1803795911443456E-2</v>
      </c>
      <c r="DO263">
        <v>0</v>
      </c>
      <c r="DP263">
        <v>1.912596</v>
      </c>
      <c r="DQ263">
        <v>-4.0225440900562098E-2</v>
      </c>
      <c r="DR263">
        <v>4.274041880936579E-3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3.2978800000000001</v>
      </c>
      <c r="EB263">
        <v>2.6250399999999998</v>
      </c>
      <c r="EC263">
        <v>0.25233100000000003</v>
      </c>
      <c r="ED263">
        <v>0.25232300000000002</v>
      </c>
      <c r="EE263">
        <v>0.136437</v>
      </c>
      <c r="EF263">
        <v>0.12987799999999999</v>
      </c>
      <c r="EG263">
        <v>22588</v>
      </c>
      <c r="EH263">
        <v>22916</v>
      </c>
      <c r="EI263">
        <v>28112.3</v>
      </c>
      <c r="EJ263">
        <v>29503</v>
      </c>
      <c r="EK263">
        <v>33431.9</v>
      </c>
      <c r="EL263">
        <v>35637.5</v>
      </c>
      <c r="EM263">
        <v>39696.800000000003</v>
      </c>
      <c r="EN263">
        <v>42153</v>
      </c>
      <c r="EO263">
        <v>2.24695</v>
      </c>
      <c r="EP263">
        <v>2.22187</v>
      </c>
      <c r="EQ263">
        <v>0.13580200000000001</v>
      </c>
      <c r="ER263">
        <v>0</v>
      </c>
      <c r="ES263">
        <v>29.666699999999999</v>
      </c>
      <c r="ET263">
        <v>999.9</v>
      </c>
      <c r="EU263">
        <v>74.3</v>
      </c>
      <c r="EV263">
        <v>32.6</v>
      </c>
      <c r="EW263">
        <v>36.235999999999997</v>
      </c>
      <c r="EX263">
        <v>56.877200000000002</v>
      </c>
      <c r="EY263">
        <v>-4.4591399999999997</v>
      </c>
      <c r="EZ263">
        <v>2</v>
      </c>
      <c r="FA263">
        <v>0.35031800000000002</v>
      </c>
      <c r="FB263">
        <v>-0.45935500000000001</v>
      </c>
      <c r="FC263">
        <v>20.2745</v>
      </c>
      <c r="FD263">
        <v>5.2195400000000003</v>
      </c>
      <c r="FE263">
        <v>12.0047</v>
      </c>
      <c r="FF263">
        <v>4.9860499999999996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1.86225</v>
      </c>
      <c r="FN263">
        <v>1.86429</v>
      </c>
      <c r="FO263">
        <v>1.8603499999999999</v>
      </c>
      <c r="FP263">
        <v>1.8610599999999999</v>
      </c>
      <c r="FQ263">
        <v>1.8602000000000001</v>
      </c>
      <c r="FR263">
        <v>1.86188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-8.43</v>
      </c>
      <c r="GH263">
        <v>0.25369999999999998</v>
      </c>
      <c r="GI263">
        <v>-4.4273770621571362</v>
      </c>
      <c r="GJ263">
        <v>-4.6782648166075668E-3</v>
      </c>
      <c r="GK263">
        <v>2.0645039605938809E-6</v>
      </c>
      <c r="GL263">
        <v>-4.2957140779123221E-10</v>
      </c>
      <c r="GM263">
        <v>-7.2769555290842433E-2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70.599999999999994</v>
      </c>
      <c r="GV263">
        <v>70.599999999999994</v>
      </c>
      <c r="GW263">
        <v>4.1076699999999997</v>
      </c>
      <c r="GX263">
        <v>2.47925</v>
      </c>
      <c r="GY263">
        <v>2.04834</v>
      </c>
      <c r="GZ263">
        <v>2.6208499999999999</v>
      </c>
      <c r="HA263">
        <v>2.1972700000000001</v>
      </c>
      <c r="HB263">
        <v>2.3107899999999999</v>
      </c>
      <c r="HC263">
        <v>37.53</v>
      </c>
      <c r="HD263">
        <v>14.6311</v>
      </c>
      <c r="HE263">
        <v>18</v>
      </c>
      <c r="HF263">
        <v>709.49599999999998</v>
      </c>
      <c r="HG263">
        <v>768.18700000000001</v>
      </c>
      <c r="HH263">
        <v>30.999600000000001</v>
      </c>
      <c r="HI263">
        <v>31.8721</v>
      </c>
      <c r="HJ263">
        <v>30.0002</v>
      </c>
      <c r="HK263">
        <v>31.830200000000001</v>
      </c>
      <c r="HL263">
        <v>31.840399999999999</v>
      </c>
      <c r="HM263">
        <v>82.137200000000007</v>
      </c>
      <c r="HN263">
        <v>18.8353</v>
      </c>
      <c r="HO263">
        <v>100</v>
      </c>
      <c r="HP263">
        <v>31</v>
      </c>
      <c r="HQ263">
        <v>1655.83</v>
      </c>
      <c r="HR263">
        <v>30.988199999999999</v>
      </c>
      <c r="HS263">
        <v>99.081999999999994</v>
      </c>
      <c r="HT263">
        <v>97.7654</v>
      </c>
    </row>
    <row r="264" spans="1:228" x14ac:dyDescent="0.2">
      <c r="A264">
        <v>249</v>
      </c>
      <c r="B264">
        <v>1678120545</v>
      </c>
      <c r="C264">
        <v>989.90000009536743</v>
      </c>
      <c r="D264" t="s">
        <v>857</v>
      </c>
      <c r="E264" t="s">
        <v>858</v>
      </c>
      <c r="F264">
        <v>4</v>
      </c>
      <c r="G264">
        <v>1678120542.6875</v>
      </c>
      <c r="H264">
        <f t="shared" si="102"/>
        <v>2.1371804431274655E-3</v>
      </c>
      <c r="I264">
        <f t="shared" si="103"/>
        <v>2.1371804431274657</v>
      </c>
      <c r="J264">
        <f t="shared" si="104"/>
        <v>14.312252719379469</v>
      </c>
      <c r="K264">
        <f t="shared" si="105"/>
        <v>1620.9212500000001</v>
      </c>
      <c r="L264">
        <f t="shared" si="106"/>
        <v>1431.0793196952147</v>
      </c>
      <c r="M264">
        <f t="shared" si="107"/>
        <v>145.07385716773081</v>
      </c>
      <c r="N264">
        <f t="shared" si="108"/>
        <v>164.31884289455152</v>
      </c>
      <c r="O264">
        <f t="shared" si="109"/>
        <v>0.15197008049039204</v>
      </c>
      <c r="P264">
        <f t="shared" si="110"/>
        <v>2.7691150349560685</v>
      </c>
      <c r="Q264">
        <f t="shared" si="111"/>
        <v>0.14748412904887026</v>
      </c>
      <c r="R264">
        <f t="shared" si="112"/>
        <v>9.2569595432099111E-2</v>
      </c>
      <c r="S264">
        <f t="shared" si="113"/>
        <v>226.12584223615488</v>
      </c>
      <c r="T264">
        <f t="shared" si="114"/>
        <v>32.786251564925244</v>
      </c>
      <c r="U264">
        <f t="shared" si="115"/>
        <v>31.877549999999999</v>
      </c>
      <c r="V264">
        <f t="shared" si="116"/>
        <v>4.7420880392066707</v>
      </c>
      <c r="W264">
        <f t="shared" si="117"/>
        <v>69.88986297916891</v>
      </c>
      <c r="X264">
        <f t="shared" si="118"/>
        <v>3.3315870098092053</v>
      </c>
      <c r="Y264">
        <f t="shared" si="119"/>
        <v>4.7669102038477371</v>
      </c>
      <c r="Z264">
        <f t="shared" si="120"/>
        <v>1.4105010293974654</v>
      </c>
      <c r="AA264">
        <f t="shared" si="121"/>
        <v>-94.249657541921223</v>
      </c>
      <c r="AB264">
        <f t="shared" si="122"/>
        <v>13.762536337669811</v>
      </c>
      <c r="AC264">
        <f t="shared" si="123"/>
        <v>1.1262686646573548</v>
      </c>
      <c r="AD264">
        <f t="shared" si="124"/>
        <v>146.7649896965608</v>
      </c>
      <c r="AE264">
        <f t="shared" si="125"/>
        <v>25.130797810879326</v>
      </c>
      <c r="AF264">
        <f t="shared" si="126"/>
        <v>2.1363744174517802</v>
      </c>
      <c r="AG264">
        <f t="shared" si="127"/>
        <v>14.312252719379469</v>
      </c>
      <c r="AH264">
        <v>1699.1509996016889</v>
      </c>
      <c r="AI264">
        <v>1679.128484848485</v>
      </c>
      <c r="AJ264">
        <v>1.7187663370427639</v>
      </c>
      <c r="AK264">
        <v>60.517425008819501</v>
      </c>
      <c r="AL264">
        <f t="shared" si="128"/>
        <v>2.1371804431274657</v>
      </c>
      <c r="AM264">
        <v>30.95673719143894</v>
      </c>
      <c r="AN264">
        <v>32.864734545454553</v>
      </c>
      <c r="AO264">
        <v>1.4612259684021421E-6</v>
      </c>
      <c r="AP264">
        <v>101.17215150411209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47538.572854729355</v>
      </c>
      <c r="AV264">
        <f t="shared" si="132"/>
        <v>1200.0462500000001</v>
      </c>
      <c r="AW264">
        <f t="shared" si="133"/>
        <v>1025.9655135938629</v>
      </c>
      <c r="AX264">
        <f t="shared" si="134"/>
        <v>0.85493831058083192</v>
      </c>
      <c r="AY264">
        <f t="shared" si="135"/>
        <v>0.18843093942100553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1678120542.6875</v>
      </c>
      <c r="BF264">
        <v>1620.9212500000001</v>
      </c>
      <c r="BG264">
        <v>1647.3162500000001</v>
      </c>
      <c r="BH264">
        <v>32.864400000000003</v>
      </c>
      <c r="BI264">
        <v>30.957112500000001</v>
      </c>
      <c r="BJ264">
        <v>1629.3475000000001</v>
      </c>
      <c r="BK264">
        <v>32.610725000000002</v>
      </c>
      <c r="BL264">
        <v>649.97975000000008</v>
      </c>
      <c r="BM264">
        <v>101.273875</v>
      </c>
      <c r="BN264">
        <v>9.9861012499999999E-2</v>
      </c>
      <c r="BO264">
        <v>31.969737500000001</v>
      </c>
      <c r="BP264">
        <v>31.877549999999999</v>
      </c>
      <c r="BQ264">
        <v>999.9</v>
      </c>
      <c r="BR264">
        <v>0</v>
      </c>
      <c r="BS264">
        <v>0</v>
      </c>
      <c r="BT264">
        <v>8997.65625</v>
      </c>
      <c r="BU264">
        <v>0</v>
      </c>
      <c r="BV264">
        <v>125.25749999999999</v>
      </c>
      <c r="BW264">
        <v>-26.394549999999999</v>
      </c>
      <c r="BX264">
        <v>1676.00125</v>
      </c>
      <c r="BY264">
        <v>1699.9412500000001</v>
      </c>
      <c r="BZ264">
        <v>1.9072899999999999</v>
      </c>
      <c r="CA264">
        <v>1647.3162500000001</v>
      </c>
      <c r="CB264">
        <v>30.957112500000001</v>
      </c>
      <c r="CC264">
        <v>3.32830125</v>
      </c>
      <c r="CD264">
        <v>3.1351437500000001</v>
      </c>
      <c r="CE264">
        <v>25.768450000000001</v>
      </c>
      <c r="CF264">
        <v>24.7636</v>
      </c>
      <c r="CG264">
        <v>1200.0462500000001</v>
      </c>
      <c r="CH264">
        <v>0.49997312500000002</v>
      </c>
      <c r="CI264">
        <v>0.50002687500000009</v>
      </c>
      <c r="CJ264">
        <v>0</v>
      </c>
      <c r="CK264">
        <v>1331.3387499999999</v>
      </c>
      <c r="CL264">
        <v>4.9990899999999998</v>
      </c>
      <c r="CM264">
        <v>14243.5375</v>
      </c>
      <c r="CN264">
        <v>9558.1412500000006</v>
      </c>
      <c r="CO264">
        <v>41.25</v>
      </c>
      <c r="CP264">
        <v>42.796499999999988</v>
      </c>
      <c r="CQ264">
        <v>42.007750000000001</v>
      </c>
      <c r="CR264">
        <v>41.936999999999998</v>
      </c>
      <c r="CS264">
        <v>42.561999999999998</v>
      </c>
      <c r="CT264">
        <v>597.49125000000004</v>
      </c>
      <c r="CU264">
        <v>597.55500000000006</v>
      </c>
      <c r="CV264">
        <v>0</v>
      </c>
      <c r="CW264">
        <v>1678120586.8</v>
      </c>
      <c r="CX264">
        <v>0</v>
      </c>
      <c r="CY264">
        <v>1678116306.0999999</v>
      </c>
      <c r="CZ264" t="s">
        <v>356</v>
      </c>
      <c r="DA264">
        <v>1678116302.5999999</v>
      </c>
      <c r="DB264">
        <v>1678116306.0999999</v>
      </c>
      <c r="DC264">
        <v>12</v>
      </c>
      <c r="DD264">
        <v>3.5000000000000003E-2</v>
      </c>
      <c r="DE264">
        <v>0.05</v>
      </c>
      <c r="DF264">
        <v>-6.1040000000000001</v>
      </c>
      <c r="DG264">
        <v>0.249</v>
      </c>
      <c r="DH264">
        <v>413</v>
      </c>
      <c r="DI264">
        <v>32</v>
      </c>
      <c r="DJ264">
        <v>0.5</v>
      </c>
      <c r="DK264">
        <v>0.15</v>
      </c>
      <c r="DL264">
        <v>-26.507732499999999</v>
      </c>
      <c r="DM264">
        <v>0.56228330206378374</v>
      </c>
      <c r="DN264">
        <v>9.8384018995718969E-2</v>
      </c>
      <c r="DO264">
        <v>0</v>
      </c>
      <c r="DP264">
        <v>1.9102062500000001</v>
      </c>
      <c r="DQ264">
        <v>-2.6171594746717191E-2</v>
      </c>
      <c r="DR264">
        <v>2.953588230864264E-3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3.2978200000000002</v>
      </c>
      <c r="EB264">
        <v>2.6250900000000001</v>
      </c>
      <c r="EC264">
        <v>0.25292999999999999</v>
      </c>
      <c r="ED264">
        <v>0.252915</v>
      </c>
      <c r="EE264">
        <v>0.136435</v>
      </c>
      <c r="EF264">
        <v>0.12987499999999999</v>
      </c>
      <c r="EG264">
        <v>22569.9</v>
      </c>
      <c r="EH264">
        <v>22897.7</v>
      </c>
      <c r="EI264">
        <v>28112.5</v>
      </c>
      <c r="EJ264">
        <v>29502.799999999999</v>
      </c>
      <c r="EK264">
        <v>33432.699999999997</v>
      </c>
      <c r="EL264">
        <v>35637.5</v>
      </c>
      <c r="EM264">
        <v>39697.599999999999</v>
      </c>
      <c r="EN264">
        <v>42152.9</v>
      </c>
      <c r="EO264">
        <v>2.2467999999999999</v>
      </c>
      <c r="EP264">
        <v>2.2222</v>
      </c>
      <c r="EQ264">
        <v>0.13665099999999999</v>
      </c>
      <c r="ER264">
        <v>0</v>
      </c>
      <c r="ES264">
        <v>29.662500000000001</v>
      </c>
      <c r="ET264">
        <v>999.9</v>
      </c>
      <c r="EU264">
        <v>74.3</v>
      </c>
      <c r="EV264">
        <v>32.6</v>
      </c>
      <c r="EW264">
        <v>36.240499999999997</v>
      </c>
      <c r="EX264">
        <v>56.907200000000003</v>
      </c>
      <c r="EY264">
        <v>-4.3148999999999997</v>
      </c>
      <c r="EZ264">
        <v>2</v>
      </c>
      <c r="FA264">
        <v>0.35032000000000002</v>
      </c>
      <c r="FB264">
        <v>-0.46018799999999999</v>
      </c>
      <c r="FC264">
        <v>20.2746</v>
      </c>
      <c r="FD264">
        <v>5.2207299999999996</v>
      </c>
      <c r="FE264">
        <v>12.005000000000001</v>
      </c>
      <c r="FF264">
        <v>4.9866000000000001</v>
      </c>
      <c r="FG264">
        <v>3.2845499999999999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1.86225</v>
      </c>
      <c r="FN264">
        <v>1.8643099999999999</v>
      </c>
      <c r="FO264">
        <v>1.8603499999999999</v>
      </c>
      <c r="FP264">
        <v>1.8610599999999999</v>
      </c>
      <c r="FQ264">
        <v>1.8602000000000001</v>
      </c>
      <c r="FR264">
        <v>1.86188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-8.44</v>
      </c>
      <c r="GH264">
        <v>0.25369999999999998</v>
      </c>
      <c r="GI264">
        <v>-4.4273770621571362</v>
      </c>
      <c r="GJ264">
        <v>-4.6782648166075668E-3</v>
      </c>
      <c r="GK264">
        <v>2.0645039605938809E-6</v>
      </c>
      <c r="GL264">
        <v>-4.2957140779123221E-10</v>
      </c>
      <c r="GM264">
        <v>-7.2769555290842433E-2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70.7</v>
      </c>
      <c r="GV264">
        <v>70.599999999999994</v>
      </c>
      <c r="GW264">
        <v>4.1210899999999997</v>
      </c>
      <c r="GX264">
        <v>2.4902299999999999</v>
      </c>
      <c r="GY264">
        <v>2.04834</v>
      </c>
      <c r="GZ264">
        <v>2.6208499999999999</v>
      </c>
      <c r="HA264">
        <v>2.1972700000000001</v>
      </c>
      <c r="HB264">
        <v>2.2814899999999998</v>
      </c>
      <c r="HC264">
        <v>37.505899999999997</v>
      </c>
      <c r="HD264">
        <v>14.622400000000001</v>
      </c>
      <c r="HE264">
        <v>18</v>
      </c>
      <c r="HF264">
        <v>709.37099999999998</v>
      </c>
      <c r="HG264">
        <v>768.505</v>
      </c>
      <c r="HH264">
        <v>30.999700000000001</v>
      </c>
      <c r="HI264">
        <v>31.8721</v>
      </c>
      <c r="HJ264">
        <v>30.0002</v>
      </c>
      <c r="HK264">
        <v>31.830200000000001</v>
      </c>
      <c r="HL264">
        <v>31.840399999999999</v>
      </c>
      <c r="HM264">
        <v>82.394800000000004</v>
      </c>
      <c r="HN264">
        <v>18.8353</v>
      </c>
      <c r="HO264">
        <v>100</v>
      </c>
      <c r="HP264">
        <v>31</v>
      </c>
      <c r="HQ264">
        <v>1662.51</v>
      </c>
      <c r="HR264">
        <v>31.001799999999999</v>
      </c>
      <c r="HS264">
        <v>99.083399999999997</v>
      </c>
      <c r="HT264">
        <v>97.764899999999997</v>
      </c>
    </row>
    <row r="265" spans="1:228" x14ac:dyDescent="0.2">
      <c r="A265">
        <v>250</v>
      </c>
      <c r="B265">
        <v>1678120549</v>
      </c>
      <c r="C265">
        <v>993.90000009536743</v>
      </c>
      <c r="D265" t="s">
        <v>859</v>
      </c>
      <c r="E265" t="s">
        <v>860</v>
      </c>
      <c r="F265">
        <v>4</v>
      </c>
      <c r="G265">
        <v>1678120547</v>
      </c>
      <c r="H265">
        <f t="shared" si="102"/>
        <v>2.1275051514745413E-3</v>
      </c>
      <c r="I265">
        <f t="shared" si="103"/>
        <v>2.1275051514745411</v>
      </c>
      <c r="J265">
        <f t="shared" si="104"/>
        <v>14.319832086688404</v>
      </c>
      <c r="K265">
        <f t="shared" si="105"/>
        <v>1628.12</v>
      </c>
      <c r="L265">
        <f t="shared" si="106"/>
        <v>1437.1933389496014</v>
      </c>
      <c r="M265">
        <f t="shared" si="107"/>
        <v>145.69084839012646</v>
      </c>
      <c r="N265">
        <f t="shared" si="108"/>
        <v>165.04542405846115</v>
      </c>
      <c r="O265">
        <f t="shared" si="109"/>
        <v>0.15115216901696957</v>
      </c>
      <c r="P265">
        <f t="shared" si="110"/>
        <v>2.7646728688297952</v>
      </c>
      <c r="Q265">
        <f t="shared" si="111"/>
        <v>0.14670670986318585</v>
      </c>
      <c r="R265">
        <f t="shared" si="112"/>
        <v>9.2080210012142449E-2</v>
      </c>
      <c r="S265">
        <f t="shared" si="113"/>
        <v>226.11799119286192</v>
      </c>
      <c r="T265">
        <f t="shared" si="114"/>
        <v>32.787510891775554</v>
      </c>
      <c r="U265">
        <f t="shared" si="115"/>
        <v>31.879557142857141</v>
      </c>
      <c r="V265">
        <f t="shared" si="116"/>
        <v>4.7426272765167861</v>
      </c>
      <c r="W265">
        <f t="shared" si="117"/>
        <v>69.88974024173946</v>
      </c>
      <c r="X265">
        <f t="shared" si="118"/>
        <v>3.3310998938833687</v>
      </c>
      <c r="Y265">
        <f t="shared" si="119"/>
        <v>4.7662215975642921</v>
      </c>
      <c r="Z265">
        <f t="shared" si="120"/>
        <v>1.4115273826334174</v>
      </c>
      <c r="AA265">
        <f t="shared" si="121"/>
        <v>-93.822977180027266</v>
      </c>
      <c r="AB265">
        <f t="shared" si="122"/>
        <v>13.060954772608021</v>
      </c>
      <c r="AC265">
        <f t="shared" si="123"/>
        <v>1.0705686724131434</v>
      </c>
      <c r="AD265">
        <f t="shared" si="124"/>
        <v>146.42653745785583</v>
      </c>
      <c r="AE265">
        <f t="shared" si="125"/>
        <v>25.180763361072799</v>
      </c>
      <c r="AF265">
        <f t="shared" si="126"/>
        <v>2.1331207786845789</v>
      </c>
      <c r="AG265">
        <f t="shared" si="127"/>
        <v>14.319832086688404</v>
      </c>
      <c r="AH265">
        <v>1706.145670646823</v>
      </c>
      <c r="AI265">
        <v>1686.0504242424249</v>
      </c>
      <c r="AJ265">
        <v>1.7367977671414141</v>
      </c>
      <c r="AK265">
        <v>60.517425008819501</v>
      </c>
      <c r="AL265">
        <f t="shared" si="128"/>
        <v>2.1275051514745411</v>
      </c>
      <c r="AM265">
        <v>30.95617997621672</v>
      </c>
      <c r="AN265">
        <v>32.855643030303021</v>
      </c>
      <c r="AO265">
        <v>-3.380173888315675E-5</v>
      </c>
      <c r="AP265">
        <v>101.17215150411209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47416.311327593648</v>
      </c>
      <c r="AV265">
        <f t="shared" si="132"/>
        <v>1200.015714285714</v>
      </c>
      <c r="AW265">
        <f t="shared" si="133"/>
        <v>1025.9383208253169</v>
      </c>
      <c r="AX265">
        <f t="shared" si="134"/>
        <v>0.85493740507888827</v>
      </c>
      <c r="AY265">
        <f t="shared" si="135"/>
        <v>0.18842919180225423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1678120547</v>
      </c>
      <c r="BF265">
        <v>1628.12</v>
      </c>
      <c r="BG265">
        <v>1654.568571428571</v>
      </c>
      <c r="BH265">
        <v>32.860228571428571</v>
      </c>
      <c r="BI265">
        <v>30.95597142857142</v>
      </c>
      <c r="BJ265">
        <v>1636.5571428571429</v>
      </c>
      <c r="BK265">
        <v>32.6066</v>
      </c>
      <c r="BL265">
        <v>650.02542857142851</v>
      </c>
      <c r="BM265">
        <v>101.2717142857143</v>
      </c>
      <c r="BN265">
        <v>0.10006669999999999</v>
      </c>
      <c r="BO265">
        <v>31.967185714285719</v>
      </c>
      <c r="BP265">
        <v>31.879557142857141</v>
      </c>
      <c r="BQ265">
        <v>999.89999999999986</v>
      </c>
      <c r="BR265">
        <v>0</v>
      </c>
      <c r="BS265">
        <v>0</v>
      </c>
      <c r="BT265">
        <v>8974.2871428571416</v>
      </c>
      <c r="BU265">
        <v>0</v>
      </c>
      <c r="BV265">
        <v>121.444</v>
      </c>
      <c r="BW265">
        <v>-26.451114285714279</v>
      </c>
      <c r="BX265">
        <v>1683.4357142857141</v>
      </c>
      <c r="BY265">
        <v>1707.4271428571431</v>
      </c>
      <c r="BZ265">
        <v>1.904231428571429</v>
      </c>
      <c r="CA265">
        <v>1654.568571428571</v>
      </c>
      <c r="CB265">
        <v>30.95597142857142</v>
      </c>
      <c r="CC265">
        <v>3.3278057142857138</v>
      </c>
      <c r="CD265">
        <v>3.13496</v>
      </c>
      <c r="CE265">
        <v>25.76594285714285</v>
      </c>
      <c r="CF265">
        <v>24.762642857142861</v>
      </c>
      <c r="CG265">
        <v>1200.015714285714</v>
      </c>
      <c r="CH265">
        <v>0.50000385714285722</v>
      </c>
      <c r="CI265">
        <v>0.49999614285714278</v>
      </c>
      <c r="CJ265">
        <v>0</v>
      </c>
      <c r="CK265">
        <v>1331.048571428571</v>
      </c>
      <c r="CL265">
        <v>4.9990899999999998</v>
      </c>
      <c r="CM265">
        <v>14236.585714285709</v>
      </c>
      <c r="CN265">
        <v>9558.0057142857131</v>
      </c>
      <c r="CO265">
        <v>41.25</v>
      </c>
      <c r="CP265">
        <v>42.811999999999998</v>
      </c>
      <c r="CQ265">
        <v>42</v>
      </c>
      <c r="CR265">
        <v>41.936999999999998</v>
      </c>
      <c r="CS265">
        <v>42.561999999999998</v>
      </c>
      <c r="CT265">
        <v>597.51285714285711</v>
      </c>
      <c r="CU265">
        <v>597.50428571428586</v>
      </c>
      <c r="CV265">
        <v>0</v>
      </c>
      <c r="CW265">
        <v>1678120591</v>
      </c>
      <c r="CX265">
        <v>0</v>
      </c>
      <c r="CY265">
        <v>1678116306.0999999</v>
      </c>
      <c r="CZ265" t="s">
        <v>356</v>
      </c>
      <c r="DA265">
        <v>1678116302.5999999</v>
      </c>
      <c r="DB265">
        <v>1678116306.0999999</v>
      </c>
      <c r="DC265">
        <v>12</v>
      </c>
      <c r="DD265">
        <v>3.5000000000000003E-2</v>
      </c>
      <c r="DE265">
        <v>0.05</v>
      </c>
      <c r="DF265">
        <v>-6.1040000000000001</v>
      </c>
      <c r="DG265">
        <v>0.249</v>
      </c>
      <c r="DH265">
        <v>413</v>
      </c>
      <c r="DI265">
        <v>32</v>
      </c>
      <c r="DJ265">
        <v>0.5</v>
      </c>
      <c r="DK265">
        <v>0.15</v>
      </c>
      <c r="DL265">
        <v>-26.48471</v>
      </c>
      <c r="DM265">
        <v>0.41333808630395508</v>
      </c>
      <c r="DN265">
        <v>9.3099467775063033E-2</v>
      </c>
      <c r="DO265">
        <v>0</v>
      </c>
      <c r="DP265">
        <v>1.9087345</v>
      </c>
      <c r="DQ265">
        <v>-2.9920075046908131E-2</v>
      </c>
      <c r="DR265">
        <v>3.2463163354793361E-3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3.2978299999999998</v>
      </c>
      <c r="EB265">
        <v>2.6251199999999999</v>
      </c>
      <c r="EC265">
        <v>0.25353399999999998</v>
      </c>
      <c r="ED265">
        <v>0.25351200000000002</v>
      </c>
      <c r="EE265">
        <v>0.136402</v>
      </c>
      <c r="EF265">
        <v>0.12986500000000001</v>
      </c>
      <c r="EG265">
        <v>22551.4</v>
      </c>
      <c r="EH265">
        <v>22879.5</v>
      </c>
      <c r="EI265">
        <v>28112.2</v>
      </c>
      <c r="EJ265">
        <v>29502.9</v>
      </c>
      <c r="EK265">
        <v>33433.9</v>
      </c>
      <c r="EL265">
        <v>35638.1</v>
      </c>
      <c r="EM265">
        <v>39697.4</v>
      </c>
      <c r="EN265">
        <v>42153</v>
      </c>
      <c r="EO265">
        <v>2.24668</v>
      </c>
      <c r="EP265">
        <v>2.222</v>
      </c>
      <c r="EQ265">
        <v>0.135876</v>
      </c>
      <c r="ER265">
        <v>0</v>
      </c>
      <c r="ES265">
        <v>29.658999999999999</v>
      </c>
      <c r="ET265">
        <v>999.9</v>
      </c>
      <c r="EU265">
        <v>74.3</v>
      </c>
      <c r="EV265">
        <v>32.6</v>
      </c>
      <c r="EW265">
        <v>36.241999999999997</v>
      </c>
      <c r="EX265">
        <v>56.4572</v>
      </c>
      <c r="EY265">
        <v>-4.21875</v>
      </c>
      <c r="EZ265">
        <v>2</v>
      </c>
      <c r="FA265">
        <v>0.35068300000000002</v>
      </c>
      <c r="FB265">
        <v>-0.46246500000000001</v>
      </c>
      <c r="FC265">
        <v>20.2746</v>
      </c>
      <c r="FD265">
        <v>5.2210299999999998</v>
      </c>
      <c r="FE265">
        <v>12.004099999999999</v>
      </c>
      <c r="FF265">
        <v>4.9867499999999998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1.86222</v>
      </c>
      <c r="FN265">
        <v>1.8643099999999999</v>
      </c>
      <c r="FO265">
        <v>1.8603499999999999</v>
      </c>
      <c r="FP265">
        <v>1.8610599999999999</v>
      </c>
      <c r="FQ265">
        <v>1.8602000000000001</v>
      </c>
      <c r="FR265">
        <v>1.86188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-8.4499999999999993</v>
      </c>
      <c r="GH265">
        <v>0.25359999999999999</v>
      </c>
      <c r="GI265">
        <v>-4.4273770621571362</v>
      </c>
      <c r="GJ265">
        <v>-4.6782648166075668E-3</v>
      </c>
      <c r="GK265">
        <v>2.0645039605938809E-6</v>
      </c>
      <c r="GL265">
        <v>-4.2957140779123221E-10</v>
      </c>
      <c r="GM265">
        <v>-7.2769555290842433E-2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70.8</v>
      </c>
      <c r="GV265">
        <v>70.7</v>
      </c>
      <c r="GW265">
        <v>4.1333000000000002</v>
      </c>
      <c r="GX265">
        <v>2.4877899999999999</v>
      </c>
      <c r="GY265">
        <v>2.04834</v>
      </c>
      <c r="GZ265">
        <v>2.6208499999999999</v>
      </c>
      <c r="HA265">
        <v>2.1972700000000001</v>
      </c>
      <c r="HB265">
        <v>2.3095699999999999</v>
      </c>
      <c r="HC265">
        <v>37.53</v>
      </c>
      <c r="HD265">
        <v>14.639900000000001</v>
      </c>
      <c r="HE265">
        <v>18</v>
      </c>
      <c r="HF265">
        <v>709.26599999999996</v>
      </c>
      <c r="HG265">
        <v>768.30899999999997</v>
      </c>
      <c r="HH265">
        <v>30.999500000000001</v>
      </c>
      <c r="HI265">
        <v>31.8721</v>
      </c>
      <c r="HJ265">
        <v>30.0002</v>
      </c>
      <c r="HK265">
        <v>31.830200000000001</v>
      </c>
      <c r="HL265">
        <v>31.840399999999999</v>
      </c>
      <c r="HM265">
        <v>82.653199999999998</v>
      </c>
      <c r="HN265">
        <v>18.8353</v>
      </c>
      <c r="HO265">
        <v>100</v>
      </c>
      <c r="HP265">
        <v>31</v>
      </c>
      <c r="HQ265">
        <v>1669.21</v>
      </c>
      <c r="HR265">
        <v>31.025700000000001</v>
      </c>
      <c r="HS265">
        <v>99.082800000000006</v>
      </c>
      <c r="HT265">
        <v>97.7654</v>
      </c>
    </row>
    <row r="266" spans="1:228" x14ac:dyDescent="0.2">
      <c r="A266">
        <v>251</v>
      </c>
      <c r="B266">
        <v>1678120553</v>
      </c>
      <c r="C266">
        <v>997.90000009536743</v>
      </c>
      <c r="D266" t="s">
        <v>861</v>
      </c>
      <c r="E266" t="s">
        <v>862</v>
      </c>
      <c r="F266">
        <v>4</v>
      </c>
      <c r="G266">
        <v>1678120550.6875</v>
      </c>
      <c r="H266">
        <f t="shared" si="102"/>
        <v>2.1132811257571753E-3</v>
      </c>
      <c r="I266">
        <f t="shared" si="103"/>
        <v>2.1132811257571755</v>
      </c>
      <c r="J266">
        <f t="shared" si="104"/>
        <v>14.118933166486238</v>
      </c>
      <c r="K266">
        <f t="shared" si="105"/>
        <v>1634.4175</v>
      </c>
      <c r="L266">
        <f t="shared" si="106"/>
        <v>1444.932286082156</v>
      </c>
      <c r="M266">
        <f t="shared" si="107"/>
        <v>146.47219695799495</v>
      </c>
      <c r="N266">
        <f t="shared" si="108"/>
        <v>165.68023586814786</v>
      </c>
      <c r="O266">
        <f t="shared" si="109"/>
        <v>0.15048302657983312</v>
      </c>
      <c r="P266">
        <f t="shared" si="110"/>
        <v>2.7656840817428239</v>
      </c>
      <c r="Q266">
        <f t="shared" si="111"/>
        <v>0.1460777826665341</v>
      </c>
      <c r="R266">
        <f t="shared" si="112"/>
        <v>9.1683665962899466E-2</v>
      </c>
      <c r="S266">
        <f t="shared" si="113"/>
        <v>226.10746157288349</v>
      </c>
      <c r="T266">
        <f t="shared" si="114"/>
        <v>32.783075875215324</v>
      </c>
      <c r="U266">
        <f t="shared" si="115"/>
        <v>31.862124999999999</v>
      </c>
      <c r="V266">
        <f t="shared" si="116"/>
        <v>4.7379457527594084</v>
      </c>
      <c r="W266">
        <f t="shared" si="117"/>
        <v>69.894215309566349</v>
      </c>
      <c r="X266">
        <f t="shared" si="118"/>
        <v>3.3298073795961831</v>
      </c>
      <c r="Y266">
        <f t="shared" si="119"/>
        <v>4.7640671904652399</v>
      </c>
      <c r="Z266">
        <f t="shared" si="120"/>
        <v>1.4081383731632253</v>
      </c>
      <c r="AA266">
        <f t="shared" si="121"/>
        <v>-93.195697645891428</v>
      </c>
      <c r="AB266">
        <f t="shared" si="122"/>
        <v>14.474228107863311</v>
      </c>
      <c r="AC266">
        <f t="shared" si="123"/>
        <v>1.1858285334888248</v>
      </c>
      <c r="AD266">
        <f t="shared" si="124"/>
        <v>148.57182056834421</v>
      </c>
      <c r="AE266">
        <f t="shared" si="125"/>
        <v>25.160615729660112</v>
      </c>
      <c r="AF266">
        <f t="shared" si="126"/>
        <v>2.1197909938200699</v>
      </c>
      <c r="AG266">
        <f t="shared" si="127"/>
        <v>14.118933166486238</v>
      </c>
      <c r="AH266">
        <v>1713.117408515538</v>
      </c>
      <c r="AI266">
        <v>1693.110787878788</v>
      </c>
      <c r="AJ266">
        <v>1.76412992735242</v>
      </c>
      <c r="AK266">
        <v>60.517425008819501</v>
      </c>
      <c r="AL266">
        <f t="shared" si="128"/>
        <v>2.1132811257571755</v>
      </c>
      <c r="AM266">
        <v>30.9558844336329</v>
      </c>
      <c r="AN266">
        <v>32.842932121212122</v>
      </c>
      <c r="AO266">
        <v>-5.8216625230379012E-5</v>
      </c>
      <c r="AP266">
        <v>101.17215150411209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47445.44820426355</v>
      </c>
      <c r="AV266">
        <f t="shared" si="132"/>
        <v>1199.95625</v>
      </c>
      <c r="AW266">
        <f t="shared" si="133"/>
        <v>1025.887832421183</v>
      </c>
      <c r="AX266">
        <f t="shared" si="134"/>
        <v>0.85493769662117525</v>
      </c>
      <c r="AY266">
        <f t="shared" si="135"/>
        <v>0.18842975447886828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1678120550.6875</v>
      </c>
      <c r="BF266">
        <v>1634.4175</v>
      </c>
      <c r="BG266">
        <v>1660.8412499999999</v>
      </c>
      <c r="BH266">
        <v>32.848187499999987</v>
      </c>
      <c r="BI266">
        <v>30.9557</v>
      </c>
      <c r="BJ266">
        <v>1642.8625</v>
      </c>
      <c r="BK266">
        <v>32.594662499999998</v>
      </c>
      <c r="BL266">
        <v>649.98887500000001</v>
      </c>
      <c r="BM266">
        <v>101.26949999999999</v>
      </c>
      <c r="BN266">
        <v>0.10009245</v>
      </c>
      <c r="BO266">
        <v>31.959199999999999</v>
      </c>
      <c r="BP266">
        <v>31.862124999999999</v>
      </c>
      <c r="BQ266">
        <v>999.9</v>
      </c>
      <c r="BR266">
        <v>0</v>
      </c>
      <c r="BS266">
        <v>0</v>
      </c>
      <c r="BT266">
        <v>8979.84375</v>
      </c>
      <c r="BU266">
        <v>0</v>
      </c>
      <c r="BV266">
        <v>119.40375</v>
      </c>
      <c r="BW266">
        <v>-26.42455</v>
      </c>
      <c r="BX266">
        <v>1689.9275</v>
      </c>
      <c r="BY266">
        <v>1713.89625</v>
      </c>
      <c r="BZ266">
        <v>1.8924725</v>
      </c>
      <c r="CA266">
        <v>1660.8412499999999</v>
      </c>
      <c r="CB266">
        <v>30.9557</v>
      </c>
      <c r="CC266">
        <v>3.3265250000000002</v>
      </c>
      <c r="CD266">
        <v>3.1348750000000001</v>
      </c>
      <c r="CE266">
        <v>25.759437500000001</v>
      </c>
      <c r="CF266">
        <v>24.762174999999999</v>
      </c>
      <c r="CG266">
        <v>1199.95625</v>
      </c>
      <c r="CH266">
        <v>0.49999237499999999</v>
      </c>
      <c r="CI266">
        <v>0.50000762500000007</v>
      </c>
      <c r="CJ266">
        <v>0</v>
      </c>
      <c r="CK266">
        <v>1330.6424999999999</v>
      </c>
      <c r="CL266">
        <v>4.9990899999999998</v>
      </c>
      <c r="CM266">
        <v>14229.6875</v>
      </c>
      <c r="CN266">
        <v>9557.4787499999984</v>
      </c>
      <c r="CO266">
        <v>41.25</v>
      </c>
      <c r="CP266">
        <v>42.796499999999988</v>
      </c>
      <c r="CQ266">
        <v>42.015500000000003</v>
      </c>
      <c r="CR266">
        <v>41.936999999999998</v>
      </c>
      <c r="CS266">
        <v>42.561999999999998</v>
      </c>
      <c r="CT266">
        <v>597.47125000000005</v>
      </c>
      <c r="CU266">
        <v>597.48625000000004</v>
      </c>
      <c r="CV266">
        <v>0</v>
      </c>
      <c r="CW266">
        <v>1678120595.2</v>
      </c>
      <c r="CX266">
        <v>0</v>
      </c>
      <c r="CY266">
        <v>1678116306.0999999</v>
      </c>
      <c r="CZ266" t="s">
        <v>356</v>
      </c>
      <c r="DA266">
        <v>1678116302.5999999</v>
      </c>
      <c r="DB266">
        <v>1678116306.0999999</v>
      </c>
      <c r="DC266">
        <v>12</v>
      </c>
      <c r="DD266">
        <v>3.5000000000000003E-2</v>
      </c>
      <c r="DE266">
        <v>0.05</v>
      </c>
      <c r="DF266">
        <v>-6.1040000000000001</v>
      </c>
      <c r="DG266">
        <v>0.249</v>
      </c>
      <c r="DH266">
        <v>413</v>
      </c>
      <c r="DI266">
        <v>32</v>
      </c>
      <c r="DJ266">
        <v>0.5</v>
      </c>
      <c r="DK266">
        <v>0.15</v>
      </c>
      <c r="DL266">
        <v>-26.47456</v>
      </c>
      <c r="DM266">
        <v>0.64339136960608101</v>
      </c>
      <c r="DN266">
        <v>9.612155273402534E-2</v>
      </c>
      <c r="DO266">
        <v>0</v>
      </c>
      <c r="DP266">
        <v>1.9048287500000001</v>
      </c>
      <c r="DQ266">
        <v>-5.4150731707318753E-2</v>
      </c>
      <c r="DR266">
        <v>6.1694874939090391E-3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3.2979400000000001</v>
      </c>
      <c r="EB266">
        <v>2.6255999999999999</v>
      </c>
      <c r="EC266">
        <v>0.25415599999999999</v>
      </c>
      <c r="ED266">
        <v>0.25412200000000001</v>
      </c>
      <c r="EE266">
        <v>0.136374</v>
      </c>
      <c r="EF266">
        <v>0.12986800000000001</v>
      </c>
      <c r="EG266">
        <v>22532.2</v>
      </c>
      <c r="EH266">
        <v>22860.6</v>
      </c>
      <c r="EI266">
        <v>28111.8</v>
      </c>
      <c r="EJ266">
        <v>29502.799999999999</v>
      </c>
      <c r="EK266">
        <v>33434</v>
      </c>
      <c r="EL266">
        <v>35637.9</v>
      </c>
      <c r="EM266">
        <v>39696.300000000003</v>
      </c>
      <c r="EN266">
        <v>42152.9</v>
      </c>
      <c r="EO266">
        <v>2.2465999999999999</v>
      </c>
      <c r="EP266">
        <v>2.22255</v>
      </c>
      <c r="EQ266">
        <v>0.13539899999999999</v>
      </c>
      <c r="ER266">
        <v>0</v>
      </c>
      <c r="ES266">
        <v>29.6524</v>
      </c>
      <c r="ET266">
        <v>999.9</v>
      </c>
      <c r="EU266">
        <v>74.3</v>
      </c>
      <c r="EV266">
        <v>32.6</v>
      </c>
      <c r="EW266">
        <v>36.243899999999996</v>
      </c>
      <c r="EX266">
        <v>56.847200000000001</v>
      </c>
      <c r="EY266">
        <v>-4.2628199999999996</v>
      </c>
      <c r="EZ266">
        <v>2</v>
      </c>
      <c r="FA266">
        <v>0.35025400000000001</v>
      </c>
      <c r="FB266">
        <v>-0.46413700000000002</v>
      </c>
      <c r="FC266">
        <v>20.2745</v>
      </c>
      <c r="FD266">
        <v>5.2208800000000002</v>
      </c>
      <c r="FE266">
        <v>12.004300000000001</v>
      </c>
      <c r="FF266">
        <v>4.9865500000000003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1.8658300000000001</v>
      </c>
      <c r="FM266">
        <v>1.8622099999999999</v>
      </c>
      <c r="FN266">
        <v>1.8643099999999999</v>
      </c>
      <c r="FO266">
        <v>1.86033</v>
      </c>
      <c r="FP266">
        <v>1.86104</v>
      </c>
      <c r="FQ266">
        <v>1.8602000000000001</v>
      </c>
      <c r="FR266">
        <v>1.86189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-8.4499999999999993</v>
      </c>
      <c r="GH266">
        <v>0.2535</v>
      </c>
      <c r="GI266">
        <v>-4.4273770621571362</v>
      </c>
      <c r="GJ266">
        <v>-4.6782648166075668E-3</v>
      </c>
      <c r="GK266">
        <v>2.0645039605938809E-6</v>
      </c>
      <c r="GL266">
        <v>-4.2957140779123221E-10</v>
      </c>
      <c r="GM266">
        <v>-7.2769555290842433E-2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70.8</v>
      </c>
      <c r="GV266">
        <v>70.8</v>
      </c>
      <c r="GW266">
        <v>4.1467299999999998</v>
      </c>
      <c r="GX266">
        <v>2.48047</v>
      </c>
      <c r="GY266">
        <v>2.04834</v>
      </c>
      <c r="GZ266">
        <v>2.6208499999999999</v>
      </c>
      <c r="HA266">
        <v>2.1972700000000001</v>
      </c>
      <c r="HB266">
        <v>2.32056</v>
      </c>
      <c r="HC266">
        <v>37.505899999999997</v>
      </c>
      <c r="HD266">
        <v>14.639900000000001</v>
      </c>
      <c r="HE266">
        <v>18</v>
      </c>
      <c r="HF266">
        <v>709.20399999999995</v>
      </c>
      <c r="HG266">
        <v>768.84900000000005</v>
      </c>
      <c r="HH266">
        <v>30.999500000000001</v>
      </c>
      <c r="HI266">
        <v>31.8721</v>
      </c>
      <c r="HJ266">
        <v>30</v>
      </c>
      <c r="HK266">
        <v>31.830200000000001</v>
      </c>
      <c r="HL266">
        <v>31.840399999999999</v>
      </c>
      <c r="HM266">
        <v>82.906599999999997</v>
      </c>
      <c r="HN266">
        <v>18.8353</v>
      </c>
      <c r="HO266">
        <v>100</v>
      </c>
      <c r="HP266">
        <v>31</v>
      </c>
      <c r="HQ266">
        <v>1675.89</v>
      </c>
      <c r="HR266">
        <v>31.038499999999999</v>
      </c>
      <c r="HS266">
        <v>99.080399999999997</v>
      </c>
      <c r="HT266">
        <v>97.764899999999997</v>
      </c>
    </row>
    <row r="267" spans="1:228" x14ac:dyDescent="0.2">
      <c r="A267">
        <v>252</v>
      </c>
      <c r="B267">
        <v>1678120557</v>
      </c>
      <c r="C267">
        <v>1001.900000095367</v>
      </c>
      <c r="D267" t="s">
        <v>863</v>
      </c>
      <c r="E267" t="s">
        <v>864</v>
      </c>
      <c r="F267">
        <v>4</v>
      </c>
      <c r="G267">
        <v>1678120555</v>
      </c>
      <c r="H267">
        <f t="shared" si="102"/>
        <v>2.0987798402977002E-3</v>
      </c>
      <c r="I267">
        <f t="shared" si="103"/>
        <v>2.0987798402977003</v>
      </c>
      <c r="J267">
        <f t="shared" si="104"/>
        <v>14.010682769196086</v>
      </c>
      <c r="K267">
        <f t="shared" si="105"/>
        <v>1641.8142857142859</v>
      </c>
      <c r="L267">
        <f t="shared" si="106"/>
        <v>1452.8667885781213</v>
      </c>
      <c r="M267">
        <f t="shared" si="107"/>
        <v>147.27313712609774</v>
      </c>
      <c r="N267">
        <f t="shared" si="108"/>
        <v>166.42622870622858</v>
      </c>
      <c r="O267">
        <f t="shared" si="109"/>
        <v>0.14989511767007743</v>
      </c>
      <c r="P267">
        <f t="shared" si="110"/>
        <v>2.7707866138292823</v>
      </c>
      <c r="Q267">
        <f t="shared" si="111"/>
        <v>0.14553148704952945</v>
      </c>
      <c r="R267">
        <f t="shared" si="112"/>
        <v>9.1338653097885775E-2</v>
      </c>
      <c r="S267">
        <f t="shared" si="113"/>
        <v>226.12073023296725</v>
      </c>
      <c r="T267">
        <f t="shared" si="114"/>
        <v>32.770707808093121</v>
      </c>
      <c r="U267">
        <f t="shared" si="115"/>
        <v>31.841085714285722</v>
      </c>
      <c r="V267">
        <f t="shared" si="116"/>
        <v>4.7323008642253823</v>
      </c>
      <c r="W267">
        <f t="shared" si="117"/>
        <v>69.927439450426832</v>
      </c>
      <c r="X267">
        <f t="shared" si="118"/>
        <v>3.3285593286164565</v>
      </c>
      <c r="Y267">
        <f t="shared" si="119"/>
        <v>4.7600188921205229</v>
      </c>
      <c r="Z267">
        <f t="shared" si="120"/>
        <v>1.4037415356089258</v>
      </c>
      <c r="AA267">
        <f t="shared" si="121"/>
        <v>-92.556190957128578</v>
      </c>
      <c r="AB267">
        <f t="shared" si="122"/>
        <v>15.40093860104127</v>
      </c>
      <c r="AC267">
        <f t="shared" si="123"/>
        <v>1.2592041110163201</v>
      </c>
      <c r="AD267">
        <f t="shared" si="124"/>
        <v>150.22468198789625</v>
      </c>
      <c r="AE267">
        <f t="shared" si="125"/>
        <v>25.0181311253728</v>
      </c>
      <c r="AF267">
        <f t="shared" si="126"/>
        <v>2.103351916641758</v>
      </c>
      <c r="AG267">
        <f t="shared" si="127"/>
        <v>14.010682769196086</v>
      </c>
      <c r="AH267">
        <v>1720.133903703434</v>
      </c>
      <c r="AI267">
        <v>1700.2150909090899</v>
      </c>
      <c r="AJ267">
        <v>1.7694299698717859</v>
      </c>
      <c r="AK267">
        <v>60.517425008819501</v>
      </c>
      <c r="AL267">
        <f t="shared" si="128"/>
        <v>2.0987798402977003</v>
      </c>
      <c r="AM267">
        <v>30.95774174218619</v>
      </c>
      <c r="AN267">
        <v>32.831411515151522</v>
      </c>
      <c r="AO267">
        <v>-5.4821848177104109E-5</v>
      </c>
      <c r="AP267">
        <v>101.17215150411209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47588.687528361646</v>
      </c>
      <c r="AV267">
        <f t="shared" si="132"/>
        <v>1200.041428571428</v>
      </c>
      <c r="AW267">
        <f t="shared" si="133"/>
        <v>1025.9592135922105</v>
      </c>
      <c r="AX267">
        <f t="shared" si="134"/>
        <v>0.85493649566211138</v>
      </c>
      <c r="AY267">
        <f t="shared" si="135"/>
        <v>0.18842743662787492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1678120555</v>
      </c>
      <c r="BF267">
        <v>1641.8142857142859</v>
      </c>
      <c r="BG267">
        <v>1668.09</v>
      </c>
      <c r="BH267">
        <v>32.83662857142857</v>
      </c>
      <c r="BI267">
        <v>30.959228571428579</v>
      </c>
      <c r="BJ267">
        <v>1650.27</v>
      </c>
      <c r="BK267">
        <v>32.583185714285719</v>
      </c>
      <c r="BL267">
        <v>650.13900000000012</v>
      </c>
      <c r="BM267">
        <v>101.267</v>
      </c>
      <c r="BN267">
        <v>0.100268</v>
      </c>
      <c r="BO267">
        <v>31.944185714285709</v>
      </c>
      <c r="BP267">
        <v>31.841085714285722</v>
      </c>
      <c r="BQ267">
        <v>999.89999999999986</v>
      </c>
      <c r="BR267">
        <v>0</v>
      </c>
      <c r="BS267">
        <v>0</v>
      </c>
      <c r="BT267">
        <v>9007.1428571428569</v>
      </c>
      <c r="BU267">
        <v>0</v>
      </c>
      <c r="BV267">
        <v>117.9301428571429</v>
      </c>
      <c r="BW267">
        <v>-26.276385714285709</v>
      </c>
      <c r="BX267">
        <v>1697.555714285714</v>
      </c>
      <c r="BY267">
        <v>1721.3842857142861</v>
      </c>
      <c r="BZ267">
        <v>1.8774200000000001</v>
      </c>
      <c r="CA267">
        <v>1668.09</v>
      </c>
      <c r="CB267">
        <v>30.959228571428579</v>
      </c>
      <c r="CC267">
        <v>3.3252700000000002</v>
      </c>
      <c r="CD267">
        <v>3.1351499999999999</v>
      </c>
      <c r="CE267">
        <v>25.75308571428571</v>
      </c>
      <c r="CF267">
        <v>24.763671428571431</v>
      </c>
      <c r="CG267">
        <v>1200.041428571428</v>
      </c>
      <c r="CH267">
        <v>0.50003314285714284</v>
      </c>
      <c r="CI267">
        <v>0.49996685714285721</v>
      </c>
      <c r="CJ267">
        <v>0</v>
      </c>
      <c r="CK267">
        <v>1330.2971428571429</v>
      </c>
      <c r="CL267">
        <v>4.9990899999999998</v>
      </c>
      <c r="CM267">
        <v>14223.72857142857</v>
      </c>
      <c r="CN267">
        <v>9558.2899999999991</v>
      </c>
      <c r="CO267">
        <v>41.25</v>
      </c>
      <c r="CP267">
        <v>42.811999999999998</v>
      </c>
      <c r="CQ267">
        <v>42</v>
      </c>
      <c r="CR267">
        <v>41.936999999999998</v>
      </c>
      <c r="CS267">
        <v>42.561999999999998</v>
      </c>
      <c r="CT267">
        <v>597.56142857142856</v>
      </c>
      <c r="CU267">
        <v>597.48000000000013</v>
      </c>
      <c r="CV267">
        <v>0</v>
      </c>
      <c r="CW267">
        <v>1678120598.8</v>
      </c>
      <c r="CX267">
        <v>0</v>
      </c>
      <c r="CY267">
        <v>1678116306.0999999</v>
      </c>
      <c r="CZ267" t="s">
        <v>356</v>
      </c>
      <c r="DA267">
        <v>1678116302.5999999</v>
      </c>
      <c r="DB267">
        <v>1678116306.0999999</v>
      </c>
      <c r="DC267">
        <v>12</v>
      </c>
      <c r="DD267">
        <v>3.5000000000000003E-2</v>
      </c>
      <c r="DE267">
        <v>0.05</v>
      </c>
      <c r="DF267">
        <v>-6.1040000000000001</v>
      </c>
      <c r="DG267">
        <v>0.249</v>
      </c>
      <c r="DH267">
        <v>413</v>
      </c>
      <c r="DI267">
        <v>32</v>
      </c>
      <c r="DJ267">
        <v>0.5</v>
      </c>
      <c r="DK267">
        <v>0.15</v>
      </c>
      <c r="DL267">
        <v>-26.412685</v>
      </c>
      <c r="DM267">
        <v>0.36778536585367172</v>
      </c>
      <c r="DN267">
        <v>6.7453356291588717E-2</v>
      </c>
      <c r="DO267">
        <v>0</v>
      </c>
      <c r="DP267">
        <v>1.8988445</v>
      </c>
      <c r="DQ267">
        <v>-9.7824765478426584E-2</v>
      </c>
      <c r="DR267">
        <v>1.0667580548090539E-2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3.2983199999999999</v>
      </c>
      <c r="EB267">
        <v>2.6253600000000001</v>
      </c>
      <c r="EC267">
        <v>0.25476500000000002</v>
      </c>
      <c r="ED267">
        <v>0.25469999999999998</v>
      </c>
      <c r="EE267">
        <v>0.13632900000000001</v>
      </c>
      <c r="EF267">
        <v>0.12989200000000001</v>
      </c>
      <c r="EG267">
        <v>22513.599999999999</v>
      </c>
      <c r="EH267">
        <v>22842.799999999999</v>
      </c>
      <c r="EI267">
        <v>28111.7</v>
      </c>
      <c r="EJ267">
        <v>29502.799999999999</v>
      </c>
      <c r="EK267">
        <v>33435.599999999999</v>
      </c>
      <c r="EL267">
        <v>35637.1</v>
      </c>
      <c r="EM267">
        <v>39696</v>
      </c>
      <c r="EN267">
        <v>42153.1</v>
      </c>
      <c r="EO267">
        <v>2.24715</v>
      </c>
      <c r="EP267">
        <v>2.22193</v>
      </c>
      <c r="EQ267">
        <v>0.134774</v>
      </c>
      <c r="ER267">
        <v>0</v>
      </c>
      <c r="ES267">
        <v>29.6432</v>
      </c>
      <c r="ET267">
        <v>999.9</v>
      </c>
      <c r="EU267">
        <v>74.3</v>
      </c>
      <c r="EV267">
        <v>32.6</v>
      </c>
      <c r="EW267">
        <v>36.238300000000002</v>
      </c>
      <c r="EX267">
        <v>56.997199999999999</v>
      </c>
      <c r="EY267">
        <v>-4.5112199999999998</v>
      </c>
      <c r="EZ267">
        <v>2</v>
      </c>
      <c r="FA267">
        <v>0.35051599999999999</v>
      </c>
      <c r="FB267">
        <v>-0.46666099999999999</v>
      </c>
      <c r="FC267">
        <v>20.2746</v>
      </c>
      <c r="FD267">
        <v>5.2207299999999996</v>
      </c>
      <c r="FE267">
        <v>12.004300000000001</v>
      </c>
      <c r="FF267">
        <v>4.98665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1.86222</v>
      </c>
      <c r="FN267">
        <v>1.8643000000000001</v>
      </c>
      <c r="FO267">
        <v>1.8603400000000001</v>
      </c>
      <c r="FP267">
        <v>1.86107</v>
      </c>
      <c r="FQ267">
        <v>1.8602000000000001</v>
      </c>
      <c r="FR267">
        <v>1.86188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-8.4600000000000009</v>
      </c>
      <c r="GH267">
        <v>0.25340000000000001</v>
      </c>
      <c r="GI267">
        <v>-4.4273770621571362</v>
      </c>
      <c r="GJ267">
        <v>-4.6782648166075668E-3</v>
      </c>
      <c r="GK267">
        <v>2.0645039605938809E-6</v>
      </c>
      <c r="GL267">
        <v>-4.2957140779123221E-10</v>
      </c>
      <c r="GM267">
        <v>-7.2769555290842433E-2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70.900000000000006</v>
      </c>
      <c r="GV267">
        <v>70.8</v>
      </c>
      <c r="GW267">
        <v>4.1589400000000003</v>
      </c>
      <c r="GX267">
        <v>2.47681</v>
      </c>
      <c r="GY267">
        <v>2.04834</v>
      </c>
      <c r="GZ267">
        <v>2.6208499999999999</v>
      </c>
      <c r="HA267">
        <v>2.1972700000000001</v>
      </c>
      <c r="HB267">
        <v>2.33887</v>
      </c>
      <c r="HC267">
        <v>37.53</v>
      </c>
      <c r="HD267">
        <v>14.639900000000001</v>
      </c>
      <c r="HE267">
        <v>18</v>
      </c>
      <c r="HF267">
        <v>709.68399999999997</v>
      </c>
      <c r="HG267">
        <v>768.26599999999996</v>
      </c>
      <c r="HH267">
        <v>30.999400000000001</v>
      </c>
      <c r="HI267">
        <v>31.8721</v>
      </c>
      <c r="HJ267">
        <v>30.0002</v>
      </c>
      <c r="HK267">
        <v>31.832000000000001</v>
      </c>
      <c r="HL267">
        <v>31.8428</v>
      </c>
      <c r="HM267">
        <v>83.171000000000006</v>
      </c>
      <c r="HN267">
        <v>18.8353</v>
      </c>
      <c r="HO267">
        <v>100</v>
      </c>
      <c r="HP267">
        <v>31</v>
      </c>
      <c r="HQ267">
        <v>1682.57</v>
      </c>
      <c r="HR267">
        <v>31.074300000000001</v>
      </c>
      <c r="HS267">
        <v>99.079899999999995</v>
      </c>
      <c r="HT267">
        <v>97.765299999999996</v>
      </c>
    </row>
    <row r="268" spans="1:228" x14ac:dyDescent="0.2">
      <c r="A268">
        <v>253</v>
      </c>
      <c r="B268">
        <v>1678120561</v>
      </c>
      <c r="C268">
        <v>1005.900000095367</v>
      </c>
      <c r="D268" t="s">
        <v>865</v>
      </c>
      <c r="E268" t="s">
        <v>866</v>
      </c>
      <c r="F268">
        <v>4</v>
      </c>
      <c r="G268">
        <v>1678120558.6875</v>
      </c>
      <c r="H268">
        <f t="shared" si="102"/>
        <v>2.0705740543648585E-3</v>
      </c>
      <c r="I268">
        <f t="shared" si="103"/>
        <v>2.0705740543648585</v>
      </c>
      <c r="J268">
        <f t="shared" si="104"/>
        <v>14.162086568694599</v>
      </c>
      <c r="K268">
        <f t="shared" si="105"/>
        <v>1648</v>
      </c>
      <c r="L268">
        <f t="shared" si="106"/>
        <v>1455.5382182923308</v>
      </c>
      <c r="M268">
        <f t="shared" si="107"/>
        <v>147.54405301269765</v>
      </c>
      <c r="N268">
        <f t="shared" si="108"/>
        <v>167.05339393300002</v>
      </c>
      <c r="O268">
        <f t="shared" si="109"/>
        <v>0.14811119822924707</v>
      </c>
      <c r="P268">
        <f t="shared" si="110"/>
        <v>2.7706836238078805</v>
      </c>
      <c r="Q268">
        <f t="shared" si="111"/>
        <v>0.14384907041594866</v>
      </c>
      <c r="R268">
        <f t="shared" si="112"/>
        <v>9.0278388105378235E-2</v>
      </c>
      <c r="S268">
        <f t="shared" si="113"/>
        <v>226.11669332340443</v>
      </c>
      <c r="T268">
        <f t="shared" si="114"/>
        <v>32.764044525546865</v>
      </c>
      <c r="U268">
        <f t="shared" si="115"/>
        <v>31.82715</v>
      </c>
      <c r="V268">
        <f t="shared" si="116"/>
        <v>4.7285651046369441</v>
      </c>
      <c r="W268">
        <f t="shared" si="117"/>
        <v>69.96116886188355</v>
      </c>
      <c r="X268">
        <f t="shared" si="118"/>
        <v>3.3274555105545516</v>
      </c>
      <c r="Y268">
        <f t="shared" si="119"/>
        <v>4.7561462518208808</v>
      </c>
      <c r="Z268">
        <f t="shared" si="120"/>
        <v>1.4011095940823926</v>
      </c>
      <c r="AA268">
        <f t="shared" si="121"/>
        <v>-91.312315797490257</v>
      </c>
      <c r="AB268">
        <f t="shared" si="122"/>
        <v>15.335015419513116</v>
      </c>
      <c r="AC268">
        <f t="shared" si="123"/>
        <v>1.2536861161343735</v>
      </c>
      <c r="AD268">
        <f t="shared" si="124"/>
        <v>151.39307906156165</v>
      </c>
      <c r="AE268">
        <f t="shared" si="125"/>
        <v>24.84551108450372</v>
      </c>
      <c r="AF268">
        <f t="shared" si="126"/>
        <v>2.0759874638933531</v>
      </c>
      <c r="AG268">
        <f t="shared" si="127"/>
        <v>14.162086568694599</v>
      </c>
      <c r="AH268">
        <v>1726.8021718366299</v>
      </c>
      <c r="AI268">
        <v>1706.9993939393939</v>
      </c>
      <c r="AJ268">
        <v>1.6983595250819059</v>
      </c>
      <c r="AK268">
        <v>60.517425008819501</v>
      </c>
      <c r="AL268">
        <f t="shared" si="128"/>
        <v>2.0705740543648585</v>
      </c>
      <c r="AM268">
        <v>30.97326596773031</v>
      </c>
      <c r="AN268">
        <v>32.821991515151517</v>
      </c>
      <c r="AO268">
        <v>-3.841150978893424E-5</v>
      </c>
      <c r="AP268">
        <v>101.17215150411209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47588.087557730199</v>
      </c>
      <c r="AV268">
        <f t="shared" si="132"/>
        <v>1200.0150000000001</v>
      </c>
      <c r="AW268">
        <f t="shared" si="133"/>
        <v>1025.9371074214532</v>
      </c>
      <c r="AX268">
        <f t="shared" si="134"/>
        <v>0.85493690280659251</v>
      </c>
      <c r="AY268">
        <f t="shared" si="135"/>
        <v>0.18842822241672347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1678120558.6875</v>
      </c>
      <c r="BF268">
        <v>1648</v>
      </c>
      <c r="BG268">
        <v>1674.0912499999999</v>
      </c>
      <c r="BH268">
        <v>32.825712499999987</v>
      </c>
      <c r="BI268">
        <v>30.9724</v>
      </c>
      <c r="BJ268">
        <v>1656.4637499999999</v>
      </c>
      <c r="BK268">
        <v>32.57235</v>
      </c>
      <c r="BL268">
        <v>650.02800000000002</v>
      </c>
      <c r="BM268">
        <v>101.267375</v>
      </c>
      <c r="BN268">
        <v>9.9975687500000007E-2</v>
      </c>
      <c r="BO268">
        <v>31.929812500000001</v>
      </c>
      <c r="BP268">
        <v>31.82715</v>
      </c>
      <c r="BQ268">
        <v>999.9</v>
      </c>
      <c r="BR268">
        <v>0</v>
      </c>
      <c r="BS268">
        <v>0</v>
      </c>
      <c r="BT268">
        <v>9006.5625</v>
      </c>
      <c r="BU268">
        <v>0</v>
      </c>
      <c r="BV268">
        <v>117.30987500000001</v>
      </c>
      <c r="BW268">
        <v>-26.092312499999998</v>
      </c>
      <c r="BX268">
        <v>1703.9324999999999</v>
      </c>
      <c r="BY268">
        <v>1727.5987500000001</v>
      </c>
      <c r="BZ268">
        <v>1.85332125</v>
      </c>
      <c r="CA268">
        <v>1674.0912499999999</v>
      </c>
      <c r="CB268">
        <v>30.9724</v>
      </c>
      <c r="CC268">
        <v>3.3241725</v>
      </c>
      <c r="CD268">
        <v>3.1364912500000002</v>
      </c>
      <c r="CE268">
        <v>25.747512499999999</v>
      </c>
      <c r="CF268">
        <v>24.770824999999999</v>
      </c>
      <c r="CG268">
        <v>1200.0150000000001</v>
      </c>
      <c r="CH268">
        <v>0.50001999999999991</v>
      </c>
      <c r="CI268">
        <v>0.49997999999999998</v>
      </c>
      <c r="CJ268">
        <v>0</v>
      </c>
      <c r="CK268">
        <v>1330.1287500000001</v>
      </c>
      <c r="CL268">
        <v>4.9990899999999998</v>
      </c>
      <c r="CM268">
        <v>14219.512500000001</v>
      </c>
      <c r="CN268">
        <v>9558.0375000000004</v>
      </c>
      <c r="CO268">
        <v>41.25</v>
      </c>
      <c r="CP268">
        <v>42.811999999999998</v>
      </c>
      <c r="CQ268">
        <v>42</v>
      </c>
      <c r="CR268">
        <v>41.936999999999998</v>
      </c>
      <c r="CS268">
        <v>42.561999999999998</v>
      </c>
      <c r="CT268">
        <v>597.53250000000003</v>
      </c>
      <c r="CU268">
        <v>597.48374999999999</v>
      </c>
      <c r="CV268">
        <v>0</v>
      </c>
      <c r="CW268">
        <v>1678120603</v>
      </c>
      <c r="CX268">
        <v>0</v>
      </c>
      <c r="CY268">
        <v>1678116306.0999999</v>
      </c>
      <c r="CZ268" t="s">
        <v>356</v>
      </c>
      <c r="DA268">
        <v>1678116302.5999999</v>
      </c>
      <c r="DB268">
        <v>1678116306.0999999</v>
      </c>
      <c r="DC268">
        <v>12</v>
      </c>
      <c r="DD268">
        <v>3.5000000000000003E-2</v>
      </c>
      <c r="DE268">
        <v>0.05</v>
      </c>
      <c r="DF268">
        <v>-6.1040000000000001</v>
      </c>
      <c r="DG268">
        <v>0.249</v>
      </c>
      <c r="DH268">
        <v>413</v>
      </c>
      <c r="DI268">
        <v>32</v>
      </c>
      <c r="DJ268">
        <v>0.5</v>
      </c>
      <c r="DK268">
        <v>0.15</v>
      </c>
      <c r="DL268">
        <v>-26.3369325</v>
      </c>
      <c r="DM268">
        <v>1.1261504690431421</v>
      </c>
      <c r="DN268">
        <v>0.14430664639492519</v>
      </c>
      <c r="DO268">
        <v>0</v>
      </c>
      <c r="DP268">
        <v>1.888609</v>
      </c>
      <c r="DQ268">
        <v>-0.19126851782364521</v>
      </c>
      <c r="DR268">
        <v>1.9532463592696132E-2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363</v>
      </c>
      <c r="EA268">
        <v>3.2978399999999999</v>
      </c>
      <c r="EB268">
        <v>2.6252</v>
      </c>
      <c r="EC268">
        <v>0.25535999999999998</v>
      </c>
      <c r="ED268">
        <v>0.25530599999999998</v>
      </c>
      <c r="EE268">
        <v>0.13630300000000001</v>
      </c>
      <c r="EF268">
        <v>0.129914</v>
      </c>
      <c r="EG268">
        <v>22495.4</v>
      </c>
      <c r="EH268">
        <v>22824.3</v>
      </c>
      <c r="EI268">
        <v>28111.4</v>
      </c>
      <c r="EJ268">
        <v>29502.9</v>
      </c>
      <c r="EK268">
        <v>33436.199999999997</v>
      </c>
      <c r="EL268">
        <v>35636.199999999997</v>
      </c>
      <c r="EM268">
        <v>39695.5</v>
      </c>
      <c r="EN268">
        <v>42153</v>
      </c>
      <c r="EO268">
        <v>2.2469999999999999</v>
      </c>
      <c r="EP268">
        <v>2.2219500000000001</v>
      </c>
      <c r="EQ268">
        <v>0.13428200000000001</v>
      </c>
      <c r="ER268">
        <v>0</v>
      </c>
      <c r="ES268">
        <v>29.630800000000001</v>
      </c>
      <c r="ET268">
        <v>999.9</v>
      </c>
      <c r="EU268">
        <v>74.3</v>
      </c>
      <c r="EV268">
        <v>32.6</v>
      </c>
      <c r="EW268">
        <v>36.244900000000001</v>
      </c>
      <c r="EX268">
        <v>56.727200000000003</v>
      </c>
      <c r="EY268">
        <v>-4.5392599999999996</v>
      </c>
      <c r="EZ268">
        <v>2</v>
      </c>
      <c r="FA268">
        <v>0.35063299999999997</v>
      </c>
      <c r="FB268">
        <v>-0.469134</v>
      </c>
      <c r="FC268">
        <v>20.2746</v>
      </c>
      <c r="FD268">
        <v>5.22058</v>
      </c>
      <c r="FE268">
        <v>12.005000000000001</v>
      </c>
      <c r="FF268">
        <v>4.9866999999999999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1.8622300000000001</v>
      </c>
      <c r="FN268">
        <v>1.8643000000000001</v>
      </c>
      <c r="FO268">
        <v>1.8603499999999999</v>
      </c>
      <c r="FP268">
        <v>1.8610199999999999</v>
      </c>
      <c r="FQ268">
        <v>1.8602000000000001</v>
      </c>
      <c r="FR268">
        <v>1.86189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-8.4700000000000006</v>
      </c>
      <c r="GH268">
        <v>0.25330000000000003</v>
      </c>
      <c r="GI268">
        <v>-4.4273770621571362</v>
      </c>
      <c r="GJ268">
        <v>-4.6782648166075668E-3</v>
      </c>
      <c r="GK268">
        <v>2.0645039605938809E-6</v>
      </c>
      <c r="GL268">
        <v>-4.2957140779123221E-10</v>
      </c>
      <c r="GM268">
        <v>-7.2769555290842433E-2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71</v>
      </c>
      <c r="GV268">
        <v>70.900000000000006</v>
      </c>
      <c r="GW268">
        <v>4.1723600000000003</v>
      </c>
      <c r="GX268">
        <v>2.48291</v>
      </c>
      <c r="GY268">
        <v>2.04834</v>
      </c>
      <c r="GZ268">
        <v>2.6208499999999999</v>
      </c>
      <c r="HA268">
        <v>2.1972700000000001</v>
      </c>
      <c r="HB268">
        <v>2.32422</v>
      </c>
      <c r="HC268">
        <v>37.505899999999997</v>
      </c>
      <c r="HD268">
        <v>14.622400000000001</v>
      </c>
      <c r="HE268">
        <v>18</v>
      </c>
      <c r="HF268">
        <v>709.57</v>
      </c>
      <c r="HG268">
        <v>768.29700000000003</v>
      </c>
      <c r="HH268">
        <v>30.999400000000001</v>
      </c>
      <c r="HI268">
        <v>31.8721</v>
      </c>
      <c r="HJ268">
        <v>30</v>
      </c>
      <c r="HK268">
        <v>31.832999999999998</v>
      </c>
      <c r="HL268">
        <v>31.8432</v>
      </c>
      <c r="HM268">
        <v>83.423299999999998</v>
      </c>
      <c r="HN268">
        <v>18.564699999999998</v>
      </c>
      <c r="HO268">
        <v>100</v>
      </c>
      <c r="HP268">
        <v>31</v>
      </c>
      <c r="HQ268">
        <v>1689.25</v>
      </c>
      <c r="HR268">
        <v>31.107099999999999</v>
      </c>
      <c r="HS268">
        <v>99.078699999999998</v>
      </c>
      <c r="HT268">
        <v>97.7654</v>
      </c>
    </row>
    <row r="269" spans="1:228" x14ac:dyDescent="0.2">
      <c r="A269">
        <v>254</v>
      </c>
      <c r="B269">
        <v>1678120565</v>
      </c>
      <c r="C269">
        <v>1009.900000095367</v>
      </c>
      <c r="D269" t="s">
        <v>867</v>
      </c>
      <c r="E269" t="s">
        <v>868</v>
      </c>
      <c r="F269">
        <v>4</v>
      </c>
      <c r="G269">
        <v>1678120563</v>
      </c>
      <c r="H269">
        <f t="shared" si="102"/>
        <v>2.0747998562714717E-3</v>
      </c>
      <c r="I269">
        <f t="shared" si="103"/>
        <v>2.0747998562714716</v>
      </c>
      <c r="J269">
        <f t="shared" si="104"/>
        <v>14.393203275475498</v>
      </c>
      <c r="K269">
        <f t="shared" si="105"/>
        <v>1655.1314285714279</v>
      </c>
      <c r="L269">
        <f t="shared" si="106"/>
        <v>1460.7195471092891</v>
      </c>
      <c r="M269">
        <f t="shared" si="107"/>
        <v>148.06949745591811</v>
      </c>
      <c r="N269">
        <f t="shared" si="108"/>
        <v>167.77654501650275</v>
      </c>
      <c r="O269">
        <f t="shared" si="109"/>
        <v>0.14876214597245088</v>
      </c>
      <c r="P269">
        <f t="shared" si="110"/>
        <v>2.7654452560998011</v>
      </c>
      <c r="Q269">
        <f t="shared" si="111"/>
        <v>0.14445516760957752</v>
      </c>
      <c r="R269">
        <f t="shared" si="112"/>
        <v>9.0661057961937644E-2</v>
      </c>
      <c r="S269">
        <f t="shared" si="113"/>
        <v>226.1133103361133</v>
      </c>
      <c r="T269">
        <f t="shared" si="114"/>
        <v>32.749568338036973</v>
      </c>
      <c r="U269">
        <f t="shared" si="115"/>
        <v>31.81298571428572</v>
      </c>
      <c r="V269">
        <f t="shared" si="116"/>
        <v>4.7247707030368815</v>
      </c>
      <c r="W269">
        <f t="shared" si="117"/>
        <v>70.002910878616177</v>
      </c>
      <c r="X269">
        <f t="shared" si="118"/>
        <v>3.3266570902995705</v>
      </c>
      <c r="Y269">
        <f t="shared" si="119"/>
        <v>4.7521696577274275</v>
      </c>
      <c r="Z269">
        <f t="shared" si="120"/>
        <v>1.3981136127373111</v>
      </c>
      <c r="AA269">
        <f t="shared" si="121"/>
        <v>-91.4986736615719</v>
      </c>
      <c r="AB269">
        <f t="shared" si="122"/>
        <v>15.215769301671269</v>
      </c>
      <c r="AC269">
        <f t="shared" si="123"/>
        <v>1.2461162539916955</v>
      </c>
      <c r="AD269">
        <f t="shared" si="124"/>
        <v>151.07652223020435</v>
      </c>
      <c r="AE269">
        <f t="shared" si="125"/>
        <v>25.120359208964761</v>
      </c>
      <c r="AF269">
        <f t="shared" si="126"/>
        <v>2.0779366933654093</v>
      </c>
      <c r="AG269">
        <f t="shared" si="127"/>
        <v>14.393203275475498</v>
      </c>
      <c r="AH269">
        <v>1733.9501859220511</v>
      </c>
      <c r="AI269">
        <v>1713.861393939394</v>
      </c>
      <c r="AJ269">
        <v>1.715770402270506</v>
      </c>
      <c r="AK269">
        <v>60.517425008819501</v>
      </c>
      <c r="AL269">
        <f t="shared" si="128"/>
        <v>2.0747998562714716</v>
      </c>
      <c r="AM269">
        <v>30.963501180144181</v>
      </c>
      <c r="AN269">
        <v>32.815994545454537</v>
      </c>
      <c r="AO269">
        <v>-2.1452933463542039E-5</v>
      </c>
      <c r="AP269">
        <v>101.17215150411209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47445.712784673335</v>
      </c>
      <c r="AV269">
        <f t="shared" si="132"/>
        <v>1199.995714285714</v>
      </c>
      <c r="AW269">
        <f t="shared" si="133"/>
        <v>1025.9207493969498</v>
      </c>
      <c r="AX269">
        <f t="shared" si="134"/>
        <v>0.85493701117726006</v>
      </c>
      <c r="AY269">
        <f t="shared" si="135"/>
        <v>0.18842843157211198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1678120563</v>
      </c>
      <c r="BF269">
        <v>1655.1314285714279</v>
      </c>
      <c r="BG269">
        <v>1681.494285714286</v>
      </c>
      <c r="BH269">
        <v>32.817785714285712</v>
      </c>
      <c r="BI269">
        <v>30.962628571428571</v>
      </c>
      <c r="BJ269">
        <v>1663.6057142857151</v>
      </c>
      <c r="BK269">
        <v>32.564485714285723</v>
      </c>
      <c r="BL269">
        <v>649.99671428571423</v>
      </c>
      <c r="BM269">
        <v>101.2675714285714</v>
      </c>
      <c r="BN269">
        <v>9.9934571428571428E-2</v>
      </c>
      <c r="BO269">
        <v>31.915042857142851</v>
      </c>
      <c r="BP269">
        <v>31.81298571428572</v>
      </c>
      <c r="BQ269">
        <v>999.89999999999986</v>
      </c>
      <c r="BR269">
        <v>0</v>
      </c>
      <c r="BS269">
        <v>0</v>
      </c>
      <c r="BT269">
        <v>8978.7485714285722</v>
      </c>
      <c r="BU269">
        <v>0</v>
      </c>
      <c r="BV269">
        <v>116.124</v>
      </c>
      <c r="BW269">
        <v>-26.3627</v>
      </c>
      <c r="BX269">
        <v>1711.292857142857</v>
      </c>
      <c r="BY269">
        <v>1735.22</v>
      </c>
      <c r="BZ269">
        <v>1.8551685714285719</v>
      </c>
      <c r="CA269">
        <v>1681.494285714286</v>
      </c>
      <c r="CB269">
        <v>30.962628571428571</v>
      </c>
      <c r="CC269">
        <v>3.3233771428571428</v>
      </c>
      <c r="CD269">
        <v>3.1355085714285709</v>
      </c>
      <c r="CE269">
        <v>25.743457142857139</v>
      </c>
      <c r="CF269">
        <v>24.76557142857143</v>
      </c>
      <c r="CG269">
        <v>1199.995714285714</v>
      </c>
      <c r="CH269">
        <v>0.50001728571428561</v>
      </c>
      <c r="CI269">
        <v>0.49998271428571428</v>
      </c>
      <c r="CJ269">
        <v>0</v>
      </c>
      <c r="CK269">
        <v>1329.5871428571429</v>
      </c>
      <c r="CL269">
        <v>4.9990899999999998</v>
      </c>
      <c r="CM269">
        <v>14212.657142857141</v>
      </c>
      <c r="CN269">
        <v>9557.8685714285712</v>
      </c>
      <c r="CO269">
        <v>41.25</v>
      </c>
      <c r="CP269">
        <v>42.776571428571437</v>
      </c>
      <c r="CQ269">
        <v>42</v>
      </c>
      <c r="CR269">
        <v>41.936999999999998</v>
      </c>
      <c r="CS269">
        <v>42.561999999999998</v>
      </c>
      <c r="CT269">
        <v>597.51857142857148</v>
      </c>
      <c r="CU269">
        <v>597.47857142857151</v>
      </c>
      <c r="CV269">
        <v>0</v>
      </c>
      <c r="CW269">
        <v>1678120607.2</v>
      </c>
      <c r="CX269">
        <v>0</v>
      </c>
      <c r="CY269">
        <v>1678116306.0999999</v>
      </c>
      <c r="CZ269" t="s">
        <v>356</v>
      </c>
      <c r="DA269">
        <v>1678116302.5999999</v>
      </c>
      <c r="DB269">
        <v>1678116306.0999999</v>
      </c>
      <c r="DC269">
        <v>12</v>
      </c>
      <c r="DD269">
        <v>3.5000000000000003E-2</v>
      </c>
      <c r="DE269">
        <v>0.05</v>
      </c>
      <c r="DF269">
        <v>-6.1040000000000001</v>
      </c>
      <c r="DG269">
        <v>0.249</v>
      </c>
      <c r="DH269">
        <v>413</v>
      </c>
      <c r="DI269">
        <v>32</v>
      </c>
      <c r="DJ269">
        <v>0.5</v>
      </c>
      <c r="DK269">
        <v>0.15</v>
      </c>
      <c r="DL269">
        <v>-26.326544999999999</v>
      </c>
      <c r="DM269">
        <v>0.83664315197001293</v>
      </c>
      <c r="DN269">
        <v>0.14380764400754209</v>
      </c>
      <c r="DO269">
        <v>0</v>
      </c>
      <c r="DP269">
        <v>1.8777174999999999</v>
      </c>
      <c r="DQ269">
        <v>-0.21191707317073299</v>
      </c>
      <c r="DR269">
        <v>2.1347315141487948E-2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363</v>
      </c>
      <c r="EA269">
        <v>3.2978299999999998</v>
      </c>
      <c r="EB269">
        <v>2.6249400000000001</v>
      </c>
      <c r="EC269">
        <v>0.255967</v>
      </c>
      <c r="ED269">
        <v>0.25589699999999999</v>
      </c>
      <c r="EE269">
        <v>0.136291</v>
      </c>
      <c r="EF269">
        <v>0.129913</v>
      </c>
      <c r="EG269">
        <v>22476.9</v>
      </c>
      <c r="EH269">
        <v>22806</v>
      </c>
      <c r="EI269">
        <v>28111.3</v>
      </c>
      <c r="EJ269">
        <v>29502.799999999999</v>
      </c>
      <c r="EK269">
        <v>33436.6</v>
      </c>
      <c r="EL269">
        <v>35636.300000000003</v>
      </c>
      <c r="EM269">
        <v>39695.4</v>
      </c>
      <c r="EN269">
        <v>42153.1</v>
      </c>
      <c r="EO269">
        <v>2.2467999999999999</v>
      </c>
      <c r="EP269">
        <v>2.22248</v>
      </c>
      <c r="EQ269">
        <v>0.134848</v>
      </c>
      <c r="ER269">
        <v>0</v>
      </c>
      <c r="ES269">
        <v>29.621700000000001</v>
      </c>
      <c r="ET269">
        <v>999.9</v>
      </c>
      <c r="EU269">
        <v>74.3</v>
      </c>
      <c r="EV269">
        <v>32.6</v>
      </c>
      <c r="EW269">
        <v>36.241100000000003</v>
      </c>
      <c r="EX269">
        <v>57.117199999999997</v>
      </c>
      <c r="EY269">
        <v>-4.4631400000000001</v>
      </c>
      <c r="EZ269">
        <v>2</v>
      </c>
      <c r="FA269">
        <v>0.35020099999999998</v>
      </c>
      <c r="FB269">
        <v>-0.47065099999999999</v>
      </c>
      <c r="FC269">
        <v>20.2746</v>
      </c>
      <c r="FD269">
        <v>5.22058</v>
      </c>
      <c r="FE269">
        <v>12.0047</v>
      </c>
      <c r="FF269">
        <v>4.9866999999999999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1.8622300000000001</v>
      </c>
      <c r="FN269">
        <v>1.8643099999999999</v>
      </c>
      <c r="FO269">
        <v>1.8603499999999999</v>
      </c>
      <c r="FP269">
        <v>1.86103</v>
      </c>
      <c r="FQ269">
        <v>1.86019</v>
      </c>
      <c r="FR269">
        <v>1.86189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-8.48</v>
      </c>
      <c r="GH269">
        <v>0.25319999999999998</v>
      </c>
      <c r="GI269">
        <v>-4.4273770621571362</v>
      </c>
      <c r="GJ269">
        <v>-4.6782648166075668E-3</v>
      </c>
      <c r="GK269">
        <v>2.0645039605938809E-6</v>
      </c>
      <c r="GL269">
        <v>-4.2957140779123221E-10</v>
      </c>
      <c r="GM269">
        <v>-7.2769555290842433E-2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71</v>
      </c>
      <c r="GV269">
        <v>71</v>
      </c>
      <c r="GW269">
        <v>4.1857899999999999</v>
      </c>
      <c r="GX269">
        <v>2.4853499999999999</v>
      </c>
      <c r="GY269">
        <v>2.04834</v>
      </c>
      <c r="GZ269">
        <v>2.6208499999999999</v>
      </c>
      <c r="HA269">
        <v>2.1972700000000001</v>
      </c>
      <c r="HB269">
        <v>2.3083499999999999</v>
      </c>
      <c r="HC269">
        <v>37.505899999999997</v>
      </c>
      <c r="HD269">
        <v>14.6136</v>
      </c>
      <c r="HE269">
        <v>18</v>
      </c>
      <c r="HF269">
        <v>709.40300000000002</v>
      </c>
      <c r="HG269">
        <v>768.81100000000004</v>
      </c>
      <c r="HH269">
        <v>30.999500000000001</v>
      </c>
      <c r="HI269">
        <v>31.8721</v>
      </c>
      <c r="HJ269">
        <v>30.0001</v>
      </c>
      <c r="HK269">
        <v>31.832999999999998</v>
      </c>
      <c r="HL269">
        <v>31.8432</v>
      </c>
      <c r="HM269">
        <v>83.686199999999999</v>
      </c>
      <c r="HN269">
        <v>18.269600000000001</v>
      </c>
      <c r="HO269">
        <v>100</v>
      </c>
      <c r="HP269">
        <v>31</v>
      </c>
      <c r="HQ269">
        <v>1695.93</v>
      </c>
      <c r="HR269">
        <v>31.134799999999998</v>
      </c>
      <c r="HS269">
        <v>99.078500000000005</v>
      </c>
      <c r="HT269">
        <v>97.765299999999996</v>
      </c>
    </row>
    <row r="270" spans="1:228" x14ac:dyDescent="0.2">
      <c r="A270">
        <v>255</v>
      </c>
      <c r="B270">
        <v>1678120569</v>
      </c>
      <c r="C270">
        <v>1013.900000095367</v>
      </c>
      <c r="D270" t="s">
        <v>869</v>
      </c>
      <c r="E270" t="s">
        <v>870</v>
      </c>
      <c r="F270">
        <v>4</v>
      </c>
      <c r="G270">
        <v>1678120566.6875</v>
      </c>
      <c r="H270">
        <f t="shared" si="102"/>
        <v>2.0135115608286838E-3</v>
      </c>
      <c r="I270">
        <f t="shared" si="103"/>
        <v>2.0135115608286838</v>
      </c>
      <c r="J270">
        <f t="shared" si="104"/>
        <v>14.087986580261324</v>
      </c>
      <c r="K270">
        <f t="shared" si="105"/>
        <v>1661.2674999999999</v>
      </c>
      <c r="L270">
        <f t="shared" si="106"/>
        <v>1465.5846621199048</v>
      </c>
      <c r="M270">
        <f t="shared" si="107"/>
        <v>148.5627086914991</v>
      </c>
      <c r="N270">
        <f t="shared" si="108"/>
        <v>168.39859616445904</v>
      </c>
      <c r="O270">
        <f t="shared" si="109"/>
        <v>0.14441897560972269</v>
      </c>
      <c r="P270">
        <f t="shared" si="110"/>
        <v>2.7693951603360838</v>
      </c>
      <c r="Q270">
        <f t="shared" si="111"/>
        <v>0.14036173580284042</v>
      </c>
      <c r="R270">
        <f t="shared" si="112"/>
        <v>8.8081117668264736E-2</v>
      </c>
      <c r="S270">
        <f t="shared" si="113"/>
        <v>226.12167440995941</v>
      </c>
      <c r="T270">
        <f t="shared" si="114"/>
        <v>32.756178915923684</v>
      </c>
      <c r="U270">
        <f t="shared" si="115"/>
        <v>31.807575</v>
      </c>
      <c r="V270">
        <f t="shared" si="116"/>
        <v>4.7233219529983801</v>
      </c>
      <c r="W270">
        <f t="shared" si="117"/>
        <v>70.044656706698518</v>
      </c>
      <c r="X270">
        <f t="shared" si="118"/>
        <v>3.3269294743129998</v>
      </c>
      <c r="Y270">
        <f t="shared" si="119"/>
        <v>4.7497262899638688</v>
      </c>
      <c r="Z270">
        <f t="shared" si="120"/>
        <v>1.3963924786853803</v>
      </c>
      <c r="AA270">
        <f t="shared" si="121"/>
        <v>-88.795859832544949</v>
      </c>
      <c r="AB270">
        <f t="shared" si="122"/>
        <v>14.68961108199106</v>
      </c>
      <c r="AC270">
        <f t="shared" si="123"/>
        <v>1.2012243142497279</v>
      </c>
      <c r="AD270">
        <f t="shared" si="124"/>
        <v>153.21664997365525</v>
      </c>
      <c r="AE270">
        <f t="shared" si="125"/>
        <v>24.9439286715664</v>
      </c>
      <c r="AF270">
        <f t="shared" si="126"/>
        <v>1.9976619379082954</v>
      </c>
      <c r="AG270">
        <f t="shared" si="127"/>
        <v>14.087986580261324</v>
      </c>
      <c r="AH270">
        <v>1740.5844451303089</v>
      </c>
      <c r="AI270">
        <v>1720.768969696969</v>
      </c>
      <c r="AJ270">
        <v>1.7198547013948171</v>
      </c>
      <c r="AK270">
        <v>60.517425008819501</v>
      </c>
      <c r="AL270">
        <f t="shared" si="128"/>
        <v>2.0135115608286838</v>
      </c>
      <c r="AM270">
        <v>31.032237415313709</v>
      </c>
      <c r="AN270">
        <v>32.829700606060619</v>
      </c>
      <c r="AO270">
        <v>3.9528500877109372E-5</v>
      </c>
      <c r="AP270">
        <v>101.17215150411209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47556.211599407958</v>
      </c>
      <c r="AV270">
        <f t="shared" si="132"/>
        <v>1200.0287499999999</v>
      </c>
      <c r="AW270">
        <f t="shared" si="133"/>
        <v>1025.9501012486835</v>
      </c>
      <c r="AX270">
        <f t="shared" si="134"/>
        <v>0.85493793481921454</v>
      </c>
      <c r="AY270">
        <f t="shared" si="135"/>
        <v>0.18843021420108427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1678120566.6875</v>
      </c>
      <c r="BF270">
        <v>1661.2674999999999</v>
      </c>
      <c r="BG270">
        <v>1687.3575000000001</v>
      </c>
      <c r="BH270">
        <v>32.820462499999998</v>
      </c>
      <c r="BI270">
        <v>31.036887499999999</v>
      </c>
      <c r="BJ270">
        <v>1669.74875</v>
      </c>
      <c r="BK270">
        <v>32.567149999999998</v>
      </c>
      <c r="BL270">
        <v>649.96349999999995</v>
      </c>
      <c r="BM270">
        <v>101.26775000000001</v>
      </c>
      <c r="BN270">
        <v>9.9787837500000004E-2</v>
      </c>
      <c r="BO270">
        <v>31.905962500000001</v>
      </c>
      <c r="BP270">
        <v>31.807575</v>
      </c>
      <c r="BQ270">
        <v>999.9</v>
      </c>
      <c r="BR270">
        <v>0</v>
      </c>
      <c r="BS270">
        <v>0</v>
      </c>
      <c r="BT270">
        <v>8999.6875</v>
      </c>
      <c r="BU270">
        <v>0</v>
      </c>
      <c r="BV270">
        <v>116.842</v>
      </c>
      <c r="BW270">
        <v>-26.090900000000001</v>
      </c>
      <c r="BX270">
        <v>1717.6424999999999</v>
      </c>
      <c r="BY270">
        <v>1741.40625</v>
      </c>
      <c r="BZ270">
        <v>1.7835637499999999</v>
      </c>
      <c r="CA270">
        <v>1687.3575000000001</v>
      </c>
      <c r="CB270">
        <v>31.036887499999999</v>
      </c>
      <c r="CC270">
        <v>3.323655</v>
      </c>
      <c r="CD270">
        <v>3.1430349999999998</v>
      </c>
      <c r="CE270">
        <v>25.74485</v>
      </c>
      <c r="CF270">
        <v>24.805712499999998</v>
      </c>
      <c r="CG270">
        <v>1200.0287499999999</v>
      </c>
      <c r="CH270">
        <v>0.49998537500000012</v>
      </c>
      <c r="CI270">
        <v>0.50001462500000005</v>
      </c>
      <c r="CJ270">
        <v>0</v>
      </c>
      <c r="CK270">
        <v>1329.2037499999999</v>
      </c>
      <c r="CL270">
        <v>4.9990899999999998</v>
      </c>
      <c r="CM270">
        <v>14208.25</v>
      </c>
      <c r="CN270">
        <v>9558.0450000000001</v>
      </c>
      <c r="CO270">
        <v>41.25</v>
      </c>
      <c r="CP270">
        <v>42.773249999999997</v>
      </c>
      <c r="CQ270">
        <v>42</v>
      </c>
      <c r="CR270">
        <v>41.936999999999998</v>
      </c>
      <c r="CS270">
        <v>42.561999999999998</v>
      </c>
      <c r="CT270">
        <v>597.49874999999997</v>
      </c>
      <c r="CU270">
        <v>597.53250000000003</v>
      </c>
      <c r="CV270">
        <v>0</v>
      </c>
      <c r="CW270">
        <v>1678120610.8</v>
      </c>
      <c r="CX270">
        <v>0</v>
      </c>
      <c r="CY270">
        <v>1678116306.0999999</v>
      </c>
      <c r="CZ270" t="s">
        <v>356</v>
      </c>
      <c r="DA270">
        <v>1678116302.5999999</v>
      </c>
      <c r="DB270">
        <v>1678116306.0999999</v>
      </c>
      <c r="DC270">
        <v>12</v>
      </c>
      <c r="DD270">
        <v>3.5000000000000003E-2</v>
      </c>
      <c r="DE270">
        <v>0.05</v>
      </c>
      <c r="DF270">
        <v>-6.1040000000000001</v>
      </c>
      <c r="DG270">
        <v>0.249</v>
      </c>
      <c r="DH270">
        <v>413</v>
      </c>
      <c r="DI270">
        <v>32</v>
      </c>
      <c r="DJ270">
        <v>0.5</v>
      </c>
      <c r="DK270">
        <v>0.15</v>
      </c>
      <c r="DL270">
        <v>-26.255765</v>
      </c>
      <c r="DM270">
        <v>0.93785515947467379</v>
      </c>
      <c r="DN270">
        <v>0.15382751793811139</v>
      </c>
      <c r="DO270">
        <v>0</v>
      </c>
      <c r="DP270">
        <v>1.856301</v>
      </c>
      <c r="DQ270">
        <v>-0.33771512195122089</v>
      </c>
      <c r="DR270">
        <v>3.7828614222569668E-2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363</v>
      </c>
      <c r="EA270">
        <v>3.2978100000000001</v>
      </c>
      <c r="EB270">
        <v>2.62534</v>
      </c>
      <c r="EC270">
        <v>0.25656299999999999</v>
      </c>
      <c r="ED270">
        <v>0.25648799999999999</v>
      </c>
      <c r="EE270">
        <v>0.136351</v>
      </c>
      <c r="EF270">
        <v>0.13031300000000001</v>
      </c>
      <c r="EG270">
        <v>22459.1</v>
      </c>
      <c r="EH270">
        <v>22787.7</v>
      </c>
      <c r="EI270">
        <v>28111.599999999999</v>
      </c>
      <c r="EJ270">
        <v>29502.7</v>
      </c>
      <c r="EK270">
        <v>33435.300000000003</v>
      </c>
      <c r="EL270">
        <v>35619.800000000003</v>
      </c>
      <c r="EM270">
        <v>39696.5</v>
      </c>
      <c r="EN270">
        <v>42152.9</v>
      </c>
      <c r="EO270">
        <v>2.24682</v>
      </c>
      <c r="EP270">
        <v>2.2224499999999998</v>
      </c>
      <c r="EQ270">
        <v>0.134908</v>
      </c>
      <c r="ER270">
        <v>0</v>
      </c>
      <c r="ES270">
        <v>29.612500000000001</v>
      </c>
      <c r="ET270">
        <v>999.9</v>
      </c>
      <c r="EU270">
        <v>74.3</v>
      </c>
      <c r="EV270">
        <v>32.6</v>
      </c>
      <c r="EW270">
        <v>36.243899999999996</v>
      </c>
      <c r="EX270">
        <v>56.877200000000002</v>
      </c>
      <c r="EY270">
        <v>-4.3349399999999996</v>
      </c>
      <c r="EZ270">
        <v>2</v>
      </c>
      <c r="FA270">
        <v>0.35049799999999998</v>
      </c>
      <c r="FB270">
        <v>-0.46917199999999998</v>
      </c>
      <c r="FC270">
        <v>20.2746</v>
      </c>
      <c r="FD270">
        <v>5.22058</v>
      </c>
      <c r="FE270">
        <v>12.004099999999999</v>
      </c>
      <c r="FF270">
        <v>4.9865000000000004</v>
      </c>
      <c r="FG270">
        <v>3.2845800000000001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1.8622099999999999</v>
      </c>
      <c r="FN270">
        <v>1.86429</v>
      </c>
      <c r="FO270">
        <v>1.8603499999999999</v>
      </c>
      <c r="FP270">
        <v>1.8610599999999999</v>
      </c>
      <c r="FQ270">
        <v>1.8602000000000001</v>
      </c>
      <c r="FR270">
        <v>1.86189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-8.49</v>
      </c>
      <c r="GH270">
        <v>0.25340000000000001</v>
      </c>
      <c r="GI270">
        <v>-4.4273770621571362</v>
      </c>
      <c r="GJ270">
        <v>-4.6782648166075668E-3</v>
      </c>
      <c r="GK270">
        <v>2.0645039605938809E-6</v>
      </c>
      <c r="GL270">
        <v>-4.2957140779123221E-10</v>
      </c>
      <c r="GM270">
        <v>-7.2769555290842433E-2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71.099999999999994</v>
      </c>
      <c r="GV270">
        <v>71</v>
      </c>
      <c r="GW270">
        <v>4.1980000000000004</v>
      </c>
      <c r="GX270">
        <v>2.4853499999999999</v>
      </c>
      <c r="GY270">
        <v>2.04834</v>
      </c>
      <c r="GZ270">
        <v>2.6208499999999999</v>
      </c>
      <c r="HA270">
        <v>2.1972700000000001</v>
      </c>
      <c r="HB270">
        <v>2.3046899999999999</v>
      </c>
      <c r="HC270">
        <v>37.505899999999997</v>
      </c>
      <c r="HD270">
        <v>14.639900000000001</v>
      </c>
      <c r="HE270">
        <v>18</v>
      </c>
      <c r="HF270">
        <v>709.42399999999998</v>
      </c>
      <c r="HG270">
        <v>768.78700000000003</v>
      </c>
      <c r="HH270">
        <v>31.0001</v>
      </c>
      <c r="HI270">
        <v>31.8721</v>
      </c>
      <c r="HJ270">
        <v>30.0002</v>
      </c>
      <c r="HK270">
        <v>31.832999999999998</v>
      </c>
      <c r="HL270">
        <v>31.8432</v>
      </c>
      <c r="HM270">
        <v>83.945099999999996</v>
      </c>
      <c r="HN270">
        <v>18.269600000000001</v>
      </c>
      <c r="HO270">
        <v>100</v>
      </c>
      <c r="HP270">
        <v>31</v>
      </c>
      <c r="HQ270">
        <v>1702.61</v>
      </c>
      <c r="HR270">
        <v>31.124099999999999</v>
      </c>
      <c r="HS270">
        <v>99.080600000000004</v>
      </c>
      <c r="HT270">
        <v>97.764799999999994</v>
      </c>
    </row>
    <row r="271" spans="1:228" x14ac:dyDescent="0.2">
      <c r="A271">
        <v>256</v>
      </c>
      <c r="B271">
        <v>1678120573</v>
      </c>
      <c r="C271">
        <v>1017.900000095367</v>
      </c>
      <c r="D271" t="s">
        <v>871</v>
      </c>
      <c r="E271" t="s">
        <v>872</v>
      </c>
      <c r="F271">
        <v>4</v>
      </c>
      <c r="G271">
        <v>1678120571</v>
      </c>
      <c r="H271">
        <f t="shared" si="102"/>
        <v>2.0594997167899835E-3</v>
      </c>
      <c r="I271">
        <f t="shared" si="103"/>
        <v>2.0594997167899836</v>
      </c>
      <c r="J271">
        <f t="shared" si="104"/>
        <v>13.978944803275713</v>
      </c>
      <c r="K271">
        <f t="shared" si="105"/>
        <v>1668.5414285714289</v>
      </c>
      <c r="L271">
        <f t="shared" si="106"/>
        <v>1478.0108296138931</v>
      </c>
      <c r="M271">
        <f t="shared" si="107"/>
        <v>149.82139011106366</v>
      </c>
      <c r="N271">
        <f t="shared" si="108"/>
        <v>169.1348881061823</v>
      </c>
      <c r="O271">
        <f t="shared" si="109"/>
        <v>0.14827895397514704</v>
      </c>
      <c r="P271">
        <f t="shared" si="110"/>
        <v>2.766206062671531</v>
      </c>
      <c r="Q271">
        <f t="shared" si="111"/>
        <v>0.14400061618533355</v>
      </c>
      <c r="R271">
        <f t="shared" si="112"/>
        <v>9.0374494384558912E-2</v>
      </c>
      <c r="S271">
        <f t="shared" si="113"/>
        <v>226.10586994884434</v>
      </c>
      <c r="T271">
        <f t="shared" si="114"/>
        <v>32.742613035354069</v>
      </c>
      <c r="U271">
        <f t="shared" si="115"/>
        <v>31.807214285714281</v>
      </c>
      <c r="V271">
        <f t="shared" si="116"/>
        <v>4.7232253834156115</v>
      </c>
      <c r="W271">
        <f t="shared" si="117"/>
        <v>70.139005509110191</v>
      </c>
      <c r="X271">
        <f t="shared" si="118"/>
        <v>3.3310701469802098</v>
      </c>
      <c r="Y271">
        <f t="shared" si="119"/>
        <v>4.7492406298055441</v>
      </c>
      <c r="Z271">
        <f t="shared" si="120"/>
        <v>1.3921552364354017</v>
      </c>
      <c r="AA271">
        <f t="shared" si="121"/>
        <v>-90.82393751043827</v>
      </c>
      <c r="AB271">
        <f t="shared" si="122"/>
        <v>14.457253209822916</v>
      </c>
      <c r="AC271">
        <f t="shared" si="123"/>
        <v>1.1835738879940312</v>
      </c>
      <c r="AD271">
        <f t="shared" si="124"/>
        <v>150.92275953622303</v>
      </c>
      <c r="AE271">
        <f t="shared" si="125"/>
        <v>25.175393031578597</v>
      </c>
      <c r="AF271">
        <f t="shared" si="126"/>
        <v>1.9581151043523131</v>
      </c>
      <c r="AG271">
        <f t="shared" si="127"/>
        <v>13.978944803275713</v>
      </c>
      <c r="AH271">
        <v>1747.888331079738</v>
      </c>
      <c r="AI271">
        <v>1727.920000000001</v>
      </c>
      <c r="AJ271">
        <v>1.789316101365648</v>
      </c>
      <c r="AK271">
        <v>60.517425008819501</v>
      </c>
      <c r="AL271">
        <f t="shared" si="128"/>
        <v>2.0594997167899836</v>
      </c>
      <c r="AM271">
        <v>31.11924840530045</v>
      </c>
      <c r="AN271">
        <v>32.879741818181813</v>
      </c>
      <c r="AO271">
        <v>1.254310209712564E-2</v>
      </c>
      <c r="AP271">
        <v>101.17215150411209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47468.405840885905</v>
      </c>
      <c r="AV271">
        <f t="shared" si="132"/>
        <v>1199.951428571429</v>
      </c>
      <c r="AW271">
        <f t="shared" si="133"/>
        <v>1025.8833564501788</v>
      </c>
      <c r="AX271">
        <f t="shared" si="134"/>
        <v>0.8549374016509298</v>
      </c>
      <c r="AY271">
        <f t="shared" si="135"/>
        <v>0.18842918518629442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1678120571</v>
      </c>
      <c r="BF271">
        <v>1668.5414285714289</v>
      </c>
      <c r="BG271">
        <v>1694.7942857142859</v>
      </c>
      <c r="BH271">
        <v>32.861514285714293</v>
      </c>
      <c r="BI271">
        <v>31.11354285714285</v>
      </c>
      <c r="BJ271">
        <v>1677.032857142857</v>
      </c>
      <c r="BK271">
        <v>32.607900000000008</v>
      </c>
      <c r="BL271">
        <v>650.04557142857141</v>
      </c>
      <c r="BM271">
        <v>101.2667142857143</v>
      </c>
      <c r="BN271">
        <v>0.1001952857142857</v>
      </c>
      <c r="BO271">
        <v>31.904157142857141</v>
      </c>
      <c r="BP271">
        <v>31.807214285714281</v>
      </c>
      <c r="BQ271">
        <v>999.89999999999986</v>
      </c>
      <c r="BR271">
        <v>0</v>
      </c>
      <c r="BS271">
        <v>0</v>
      </c>
      <c r="BT271">
        <v>8982.8585714285709</v>
      </c>
      <c r="BU271">
        <v>0</v>
      </c>
      <c r="BV271">
        <v>118.3964285714286</v>
      </c>
      <c r="BW271">
        <v>-26.253885714285708</v>
      </c>
      <c r="BX271">
        <v>1725.234285714286</v>
      </c>
      <c r="BY271">
        <v>1749.217142857143</v>
      </c>
      <c r="BZ271">
        <v>1.747985714285714</v>
      </c>
      <c r="CA271">
        <v>1694.7942857142859</v>
      </c>
      <c r="CB271">
        <v>31.11354285714285</v>
      </c>
      <c r="CC271">
        <v>3.3277800000000002</v>
      </c>
      <c r="CD271">
        <v>3.1507657142857139</v>
      </c>
      <c r="CE271">
        <v>25.765785714285709</v>
      </c>
      <c r="CF271">
        <v>24.846885714285719</v>
      </c>
      <c r="CG271">
        <v>1199.951428571429</v>
      </c>
      <c r="CH271">
        <v>0.50000342857142854</v>
      </c>
      <c r="CI271">
        <v>0.49999657142857151</v>
      </c>
      <c r="CJ271">
        <v>0</v>
      </c>
      <c r="CK271">
        <v>1328.8271428571429</v>
      </c>
      <c r="CL271">
        <v>4.9990899999999998</v>
      </c>
      <c r="CM271">
        <v>14202.77142857143</v>
      </c>
      <c r="CN271">
        <v>9557.4857142857127</v>
      </c>
      <c r="CO271">
        <v>41.25</v>
      </c>
      <c r="CP271">
        <v>42.75</v>
      </c>
      <c r="CQ271">
        <v>42</v>
      </c>
      <c r="CR271">
        <v>41.936999999999998</v>
      </c>
      <c r="CS271">
        <v>42.561999999999998</v>
      </c>
      <c r="CT271">
        <v>597.4799999999999</v>
      </c>
      <c r="CU271">
        <v>597.47142857142865</v>
      </c>
      <c r="CV271">
        <v>0</v>
      </c>
      <c r="CW271">
        <v>1678120615</v>
      </c>
      <c r="CX271">
        <v>0</v>
      </c>
      <c r="CY271">
        <v>1678116306.0999999</v>
      </c>
      <c r="CZ271" t="s">
        <v>356</v>
      </c>
      <c r="DA271">
        <v>1678116302.5999999</v>
      </c>
      <c r="DB271">
        <v>1678116306.0999999</v>
      </c>
      <c r="DC271">
        <v>12</v>
      </c>
      <c r="DD271">
        <v>3.5000000000000003E-2</v>
      </c>
      <c r="DE271">
        <v>0.05</v>
      </c>
      <c r="DF271">
        <v>-6.1040000000000001</v>
      </c>
      <c r="DG271">
        <v>0.249</v>
      </c>
      <c r="DH271">
        <v>413</v>
      </c>
      <c r="DI271">
        <v>32</v>
      </c>
      <c r="DJ271">
        <v>0.5</v>
      </c>
      <c r="DK271">
        <v>0.15</v>
      </c>
      <c r="DL271">
        <v>-26.213347500000001</v>
      </c>
      <c r="DM271">
        <v>0.33445891181996212</v>
      </c>
      <c r="DN271">
        <v>0.13170796480756219</v>
      </c>
      <c r="DO271">
        <v>0</v>
      </c>
      <c r="DP271">
        <v>1.82518775</v>
      </c>
      <c r="DQ271">
        <v>-0.50833339587242343</v>
      </c>
      <c r="DR271">
        <v>5.4748852704303318E-2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363</v>
      </c>
      <c r="EA271">
        <v>3.2980700000000001</v>
      </c>
      <c r="EB271">
        <v>2.6253199999999999</v>
      </c>
      <c r="EC271">
        <v>0.25717200000000001</v>
      </c>
      <c r="ED271">
        <v>0.257102</v>
      </c>
      <c r="EE271">
        <v>0.13647899999999999</v>
      </c>
      <c r="EF271">
        <v>0.13025200000000001</v>
      </c>
      <c r="EG271">
        <v>22440.799999999999</v>
      </c>
      <c r="EH271">
        <v>22768.9</v>
      </c>
      <c r="EI271">
        <v>28111.8</v>
      </c>
      <c r="EJ271">
        <v>29502.7</v>
      </c>
      <c r="EK271">
        <v>33430.6</v>
      </c>
      <c r="EL271">
        <v>35622.300000000003</v>
      </c>
      <c r="EM271">
        <v>39696.800000000003</v>
      </c>
      <c r="EN271">
        <v>42152.800000000003</v>
      </c>
      <c r="EO271">
        <v>2.2473000000000001</v>
      </c>
      <c r="EP271">
        <v>2.22193</v>
      </c>
      <c r="EQ271">
        <v>0.135325</v>
      </c>
      <c r="ER271">
        <v>0</v>
      </c>
      <c r="ES271">
        <v>29.604700000000001</v>
      </c>
      <c r="ET271">
        <v>999.9</v>
      </c>
      <c r="EU271">
        <v>74.3</v>
      </c>
      <c r="EV271">
        <v>32.6</v>
      </c>
      <c r="EW271">
        <v>36.246000000000002</v>
      </c>
      <c r="EX271">
        <v>56.607199999999999</v>
      </c>
      <c r="EY271">
        <v>-4.4711499999999997</v>
      </c>
      <c r="EZ271">
        <v>2</v>
      </c>
      <c r="FA271">
        <v>0.35036800000000001</v>
      </c>
      <c r="FB271">
        <v>-0.46732299999999999</v>
      </c>
      <c r="FC271">
        <v>20.2746</v>
      </c>
      <c r="FD271">
        <v>5.2202799999999998</v>
      </c>
      <c r="FE271">
        <v>12.004899999999999</v>
      </c>
      <c r="FF271">
        <v>4.98665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1.8622399999999999</v>
      </c>
      <c r="FN271">
        <v>1.86429</v>
      </c>
      <c r="FO271">
        <v>1.8603499999999999</v>
      </c>
      <c r="FP271">
        <v>1.8610599999999999</v>
      </c>
      <c r="FQ271">
        <v>1.8602000000000001</v>
      </c>
      <c r="FR271">
        <v>1.8619000000000001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-8.5</v>
      </c>
      <c r="GH271">
        <v>0.25380000000000003</v>
      </c>
      <c r="GI271">
        <v>-4.4273770621571362</v>
      </c>
      <c r="GJ271">
        <v>-4.6782648166075668E-3</v>
      </c>
      <c r="GK271">
        <v>2.0645039605938809E-6</v>
      </c>
      <c r="GL271">
        <v>-4.2957140779123221E-10</v>
      </c>
      <c r="GM271">
        <v>-7.2769555290842433E-2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71.2</v>
      </c>
      <c r="GV271">
        <v>71.099999999999994</v>
      </c>
      <c r="GW271">
        <v>4.21021</v>
      </c>
      <c r="GX271">
        <v>2.47559</v>
      </c>
      <c r="GY271">
        <v>2.04834</v>
      </c>
      <c r="GZ271">
        <v>2.6208499999999999</v>
      </c>
      <c r="HA271">
        <v>2.1972700000000001</v>
      </c>
      <c r="HB271">
        <v>2.34009</v>
      </c>
      <c r="HC271">
        <v>37.505899999999997</v>
      </c>
      <c r="HD271">
        <v>14.639900000000001</v>
      </c>
      <c r="HE271">
        <v>18</v>
      </c>
      <c r="HF271">
        <v>709.82100000000003</v>
      </c>
      <c r="HG271">
        <v>768.28099999999995</v>
      </c>
      <c r="HH271">
        <v>31.000299999999999</v>
      </c>
      <c r="HI271">
        <v>31.8721</v>
      </c>
      <c r="HJ271">
        <v>30</v>
      </c>
      <c r="HK271">
        <v>31.832999999999998</v>
      </c>
      <c r="HL271">
        <v>31.843900000000001</v>
      </c>
      <c r="HM271">
        <v>84.194100000000006</v>
      </c>
      <c r="HN271">
        <v>18.269600000000001</v>
      </c>
      <c r="HO271">
        <v>100</v>
      </c>
      <c r="HP271">
        <v>31</v>
      </c>
      <c r="HQ271">
        <v>1709.29</v>
      </c>
      <c r="HR271">
        <v>31.1069</v>
      </c>
      <c r="HS271">
        <v>99.081199999999995</v>
      </c>
      <c r="HT271">
        <v>97.764700000000005</v>
      </c>
    </row>
    <row r="272" spans="1:228" x14ac:dyDescent="0.2">
      <c r="A272">
        <v>257</v>
      </c>
      <c r="B272">
        <v>1678120577</v>
      </c>
      <c r="C272">
        <v>1021.900000095367</v>
      </c>
      <c r="D272" t="s">
        <v>873</v>
      </c>
      <c r="E272" t="s">
        <v>874</v>
      </c>
      <c r="F272">
        <v>4</v>
      </c>
      <c r="G272">
        <v>1678120574.6875</v>
      </c>
      <c r="H272">
        <f t="shared" ref="H272:H335" si="136">(I272)/1000</f>
        <v>2.0712350366843381E-3</v>
      </c>
      <c r="I272">
        <f t="shared" ref="I272:I335" si="137">IF(BD272, AL272, AF272)</f>
        <v>2.0712350366843379</v>
      </c>
      <c r="J272">
        <f t="shared" ref="J272:J335" si="138">IF(BD272, AG272, AE272)</f>
        <v>13.91771763696458</v>
      </c>
      <c r="K272">
        <f t="shared" ref="K272:K335" si="139">BF272 - IF(AS272&gt;1, J272*AZ272*100/(AU272*BT272), 0)</f>
        <v>1674.8225</v>
      </c>
      <c r="L272">
        <f t="shared" ref="L272:L335" si="140">((R272-H272/2)*K272-J272)/(R272+H272/2)</f>
        <v>1486.1187202493809</v>
      </c>
      <c r="M272">
        <f t="shared" ref="M272:M335" si="141">L272*(BM272+BN272)/1000</f>
        <v>150.64401207023423</v>
      </c>
      <c r="N272">
        <f t="shared" ref="N272:N335" si="142">(BF272 - IF(AS272&gt;1, J272*AZ272*100/(AU272*BT272), 0))*(BM272+BN272)/1000</f>
        <v>169.77242629926761</v>
      </c>
      <c r="O272">
        <f t="shared" ref="O272:O335" si="143">2/((1/Q272-1/P272)+SIGN(Q272)*SQRT((1/Q272-1/P272)*(1/Q272-1/P272) + 4*BA272/((BA272+1)*(BA272+1))*(2*1/Q272*1/P272-1/P272*1/P272)))</f>
        <v>0.14949438281785138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2.7722445234921795</v>
      </c>
      <c r="Q272">
        <f t="shared" ref="Q272:Q335" si="145">H272*(1000-(1000*0.61365*EXP(17.502*U272/(240.97+U272))/(BM272+BN272)+BH272)/2)/(1000*0.61365*EXP(17.502*U272/(240.97+U272))/(BM272+BN272)-BH272)</f>
        <v>0.1451559004805465</v>
      </c>
      <c r="R272">
        <f t="shared" ref="R272:R335" si="146">1/((BA272+1)/(O272/1.6)+1/(P272/1.37)) + BA272/((BA272+1)/(O272/1.6) + BA272/(P272/1.37))</f>
        <v>9.1101745613276663E-2</v>
      </c>
      <c r="S272">
        <f t="shared" ref="S272:S335" si="147">(AV272*AY272)</f>
        <v>226.11092623431026</v>
      </c>
      <c r="T272">
        <f t="shared" ref="T272:T335" si="148">(BO272+(S272+2*0.95*0.0000000567*(((BO272+$B$6)+273)^4-(BO272+273)^4)-44100*H272)/(1.84*29.3*P272+8*0.95*0.0000000567*(BO272+273)^3))</f>
        <v>32.740858319609032</v>
      </c>
      <c r="U272">
        <f t="shared" ref="U272:U335" si="149">($C$6*BP272+$D$6*BQ272+$E$6*T272)</f>
        <v>31.805612499999999</v>
      </c>
      <c r="V272">
        <f t="shared" ref="V272:V335" si="150">0.61365*EXP(17.502*U272/(240.97+U272))</f>
        <v>4.7227965778647061</v>
      </c>
      <c r="W272">
        <f t="shared" ref="W272:W335" si="151">(X272/Y272*100)</f>
        <v>70.185434189190815</v>
      </c>
      <c r="X272">
        <f t="shared" ref="X272:X335" si="152">BH272*(BM272+BN272)/1000</f>
        <v>3.3338614863119247</v>
      </c>
      <c r="Y272">
        <f t="shared" ref="Y272:Y335" si="153">0.61365*EXP(17.502*BO272/(240.97+BO272))</f>
        <v>4.7500760304840703</v>
      </c>
      <c r="Z272">
        <f t="shared" ref="Z272:Z335" si="154">(V272-BH272*(BM272+BN272)/1000)</f>
        <v>1.3889350915527814</v>
      </c>
      <c r="AA272">
        <f t="shared" ref="AA272:AA335" si="155">(-H272*44100)</f>
        <v>-91.341465117779308</v>
      </c>
      <c r="AB272">
        <f t="shared" ref="AB272:AB335" si="156">2*29.3*P272*0.92*(BO272-U272)</f>
        <v>15.192329132189816</v>
      </c>
      <c r="AC272">
        <f t="shared" ref="AC272:AC335" si="157">2*0.95*0.0000000567*(((BO272+$B$6)+273)^4-(U272+273)^4)</f>
        <v>1.2410525090182178</v>
      </c>
      <c r="AD272">
        <f t="shared" ref="AD272:AD335" si="158">S272+AC272+AA272+AB272</f>
        <v>151.20284275773901</v>
      </c>
      <c r="AE272">
        <f t="shared" ref="AE272:AE335" si="159">BL272*AS272*(BG272-BF272*(1000-AS272*BI272)/(1000-AS272*BH272))/(100*AZ272)</f>
        <v>25.01328910348483</v>
      </c>
      <c r="AF272">
        <f t="shared" ref="AF272:AF335" si="160">1000*BL272*AS272*(BH272-BI272)/(100*AZ272*(1000-AS272*BH272))</f>
        <v>2.0422342458769207</v>
      </c>
      <c r="AG272">
        <f t="shared" ref="AG272:AG335" si="161">(AH272 - AI272 - BM272*1000/(8.314*(BO272+273.15)) * AK272/BL272 * AJ272) * BL272/(100*AZ272) * (1000 - BI272)/1000</f>
        <v>13.91771763696458</v>
      </c>
      <c r="AH272">
        <v>1754.884831484406</v>
      </c>
      <c r="AI272">
        <v>1735.011999999999</v>
      </c>
      <c r="AJ272">
        <v>1.7794194931723399</v>
      </c>
      <c r="AK272">
        <v>60.517425008819501</v>
      </c>
      <c r="AL272">
        <f t="shared" ref="AL272:AL335" si="162">(AN272 - AM272 + BM272*1000/(8.314*(BO272+273.15)) * AP272/BL272 * AO272) * BL272/(100*AZ272) * 1000/(1000 - AN272)</f>
        <v>2.0712350366843379</v>
      </c>
      <c r="AM272">
        <v>31.06280289788868</v>
      </c>
      <c r="AN272">
        <v>32.892684242424231</v>
      </c>
      <c r="AO272">
        <v>3.0633451738853439E-3</v>
      </c>
      <c r="AP272">
        <v>101.17215150411209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47634.747909745594</v>
      </c>
      <c r="AV272">
        <f t="shared" ref="AV272:AV335" si="166">$B$10*BU272+$C$10*BV272+$F$10*CG272*(1-CJ272)</f>
        <v>1199.98</v>
      </c>
      <c r="AW272">
        <f t="shared" ref="AW272:AW335" si="167">AV272*AX272</f>
        <v>1025.907613592907</v>
      </c>
      <c r="AX272">
        <f t="shared" ref="AX272:AX335" si="168">($B$10*$D$8+$C$10*$D$8+$F$10*((CT272+CL272)/MAX(CT272+CL272+CU272, 0.1)*$I$8+CU272/MAX(CT272+CL272+CU272, 0.1)*$J$8))/($B$10+$C$10+$F$10)</f>
        <v>0.85493726028176042</v>
      </c>
      <c r="AY272">
        <f t="shared" ref="AY272:AY335" si="169">($B$10*$K$8+$C$10*$K$8+$F$10*((CT272+CL272)/MAX(CT272+CL272+CU272, 0.1)*$P$8+CU272/MAX(CT272+CL272+CU272, 0.1)*$Q$8))/($B$10+$C$10+$F$10)</f>
        <v>0.18842891234379761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1678120574.6875</v>
      </c>
      <c r="BF272">
        <v>1674.8225</v>
      </c>
      <c r="BG272">
        <v>1701.0675000000001</v>
      </c>
      <c r="BH272">
        <v>32.888887500000003</v>
      </c>
      <c r="BI272">
        <v>31.065850000000001</v>
      </c>
      <c r="BJ272">
        <v>1683.3225</v>
      </c>
      <c r="BK272">
        <v>32.635012500000002</v>
      </c>
      <c r="BL272">
        <v>650.03625000000011</v>
      </c>
      <c r="BM272">
        <v>101.2675</v>
      </c>
      <c r="BN272">
        <v>9.9914337499999992E-2</v>
      </c>
      <c r="BO272">
        <v>31.907262500000002</v>
      </c>
      <c r="BP272">
        <v>31.805612499999999</v>
      </c>
      <c r="BQ272">
        <v>999.9</v>
      </c>
      <c r="BR272">
        <v>0</v>
      </c>
      <c r="BS272">
        <v>0</v>
      </c>
      <c r="BT272">
        <v>9014.84375</v>
      </c>
      <c r="BU272">
        <v>0</v>
      </c>
      <c r="BV272">
        <v>119.6275</v>
      </c>
      <c r="BW272">
        <v>-26.245149999999999</v>
      </c>
      <c r="BX272">
        <v>1731.78</v>
      </c>
      <c r="BY272">
        <v>1755.6075000000001</v>
      </c>
      <c r="BZ272">
        <v>1.8230062499999999</v>
      </c>
      <c r="CA272">
        <v>1701.0675000000001</v>
      </c>
      <c r="CB272">
        <v>31.065850000000001</v>
      </c>
      <c r="CC272">
        <v>3.3305787499999999</v>
      </c>
      <c r="CD272">
        <v>3.1459637499999999</v>
      </c>
      <c r="CE272">
        <v>25.7799625</v>
      </c>
      <c r="CF272">
        <v>24.821312500000001</v>
      </c>
      <c r="CG272">
        <v>1199.98</v>
      </c>
      <c r="CH272">
        <v>0.50000787499999999</v>
      </c>
      <c r="CI272">
        <v>0.49999212500000001</v>
      </c>
      <c r="CJ272">
        <v>0</v>
      </c>
      <c r="CK272">
        <v>1328.5037500000001</v>
      </c>
      <c r="CL272">
        <v>4.9990899999999998</v>
      </c>
      <c r="CM272">
        <v>14198.262500000001</v>
      </c>
      <c r="CN272">
        <v>9557.73</v>
      </c>
      <c r="CO272">
        <v>41.25</v>
      </c>
      <c r="CP272">
        <v>42.75</v>
      </c>
      <c r="CQ272">
        <v>42</v>
      </c>
      <c r="CR272">
        <v>41.936999999999998</v>
      </c>
      <c r="CS272">
        <v>42.561999999999998</v>
      </c>
      <c r="CT272">
        <v>597.5</v>
      </c>
      <c r="CU272">
        <v>597.48</v>
      </c>
      <c r="CV272">
        <v>0</v>
      </c>
      <c r="CW272">
        <v>1678120619.2</v>
      </c>
      <c r="CX272">
        <v>0</v>
      </c>
      <c r="CY272">
        <v>1678116306.0999999</v>
      </c>
      <c r="CZ272" t="s">
        <v>356</v>
      </c>
      <c r="DA272">
        <v>1678116302.5999999</v>
      </c>
      <c r="DB272">
        <v>1678116306.0999999</v>
      </c>
      <c r="DC272">
        <v>12</v>
      </c>
      <c r="DD272">
        <v>3.5000000000000003E-2</v>
      </c>
      <c r="DE272">
        <v>0.05</v>
      </c>
      <c r="DF272">
        <v>-6.1040000000000001</v>
      </c>
      <c r="DG272">
        <v>0.249</v>
      </c>
      <c r="DH272">
        <v>413</v>
      </c>
      <c r="DI272">
        <v>32</v>
      </c>
      <c r="DJ272">
        <v>0.5</v>
      </c>
      <c r="DK272">
        <v>0.15</v>
      </c>
      <c r="DL272">
        <v>-26.201250000000009</v>
      </c>
      <c r="DM272">
        <v>-0.36888855534699022</v>
      </c>
      <c r="DN272">
        <v>0.1192304470343044</v>
      </c>
      <c r="DO272">
        <v>0</v>
      </c>
      <c r="DP272">
        <v>1.8122717500000001</v>
      </c>
      <c r="DQ272">
        <v>-0.28069024390244041</v>
      </c>
      <c r="DR272">
        <v>4.8094785574295883E-2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363</v>
      </c>
      <c r="EA272">
        <v>3.29793</v>
      </c>
      <c r="EB272">
        <v>2.6253500000000001</v>
      </c>
      <c r="EC272">
        <v>0.25778200000000001</v>
      </c>
      <c r="ED272">
        <v>0.257685</v>
      </c>
      <c r="EE272">
        <v>0.13650899999999999</v>
      </c>
      <c r="EF272">
        <v>0.13012799999999999</v>
      </c>
      <c r="EG272">
        <v>22422.1</v>
      </c>
      <c r="EH272">
        <v>22750.7</v>
      </c>
      <c r="EI272">
        <v>28111.599999999999</v>
      </c>
      <c r="EJ272">
        <v>29502.400000000001</v>
      </c>
      <c r="EK272">
        <v>33429.300000000003</v>
      </c>
      <c r="EL272">
        <v>35627.199999999997</v>
      </c>
      <c r="EM272">
        <v>39696.6</v>
      </c>
      <c r="EN272">
        <v>42152.5</v>
      </c>
      <c r="EO272">
        <v>2.2470300000000001</v>
      </c>
      <c r="EP272">
        <v>2.2220200000000001</v>
      </c>
      <c r="EQ272">
        <v>0.135995</v>
      </c>
      <c r="ER272">
        <v>0</v>
      </c>
      <c r="ES272">
        <v>29.598400000000002</v>
      </c>
      <c r="ET272">
        <v>999.9</v>
      </c>
      <c r="EU272">
        <v>74.3</v>
      </c>
      <c r="EV272">
        <v>32.6</v>
      </c>
      <c r="EW272">
        <v>36.2423</v>
      </c>
      <c r="EX272">
        <v>56.787199999999999</v>
      </c>
      <c r="EY272">
        <v>-4.4911899999999996</v>
      </c>
      <c r="EZ272">
        <v>2</v>
      </c>
      <c r="FA272">
        <v>0.35046699999999997</v>
      </c>
      <c r="FB272">
        <v>-0.466059</v>
      </c>
      <c r="FC272">
        <v>20.2746</v>
      </c>
      <c r="FD272">
        <v>5.2198399999999996</v>
      </c>
      <c r="FE272">
        <v>12.0044</v>
      </c>
      <c r="FF272">
        <v>4.9869000000000003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1.8622399999999999</v>
      </c>
      <c r="FN272">
        <v>1.8643000000000001</v>
      </c>
      <c r="FO272">
        <v>1.8603499999999999</v>
      </c>
      <c r="FP272">
        <v>1.8610500000000001</v>
      </c>
      <c r="FQ272">
        <v>1.8602000000000001</v>
      </c>
      <c r="FR272">
        <v>1.86189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-8.51</v>
      </c>
      <c r="GH272">
        <v>0.25390000000000001</v>
      </c>
      <c r="GI272">
        <v>-4.4273770621571362</v>
      </c>
      <c r="GJ272">
        <v>-4.6782648166075668E-3</v>
      </c>
      <c r="GK272">
        <v>2.0645039605938809E-6</v>
      </c>
      <c r="GL272">
        <v>-4.2957140779123221E-10</v>
      </c>
      <c r="GM272">
        <v>-7.2769555290842433E-2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71.2</v>
      </c>
      <c r="GV272">
        <v>71.2</v>
      </c>
      <c r="GW272">
        <v>4.22363</v>
      </c>
      <c r="GX272">
        <v>2.48291</v>
      </c>
      <c r="GY272">
        <v>2.04834</v>
      </c>
      <c r="GZ272">
        <v>2.6208499999999999</v>
      </c>
      <c r="HA272">
        <v>2.1972700000000001</v>
      </c>
      <c r="HB272">
        <v>2.2961399999999998</v>
      </c>
      <c r="HC272">
        <v>37.505899999999997</v>
      </c>
      <c r="HD272">
        <v>14.6311</v>
      </c>
      <c r="HE272">
        <v>18</v>
      </c>
      <c r="HF272">
        <v>709.59100000000001</v>
      </c>
      <c r="HG272">
        <v>768.38</v>
      </c>
      <c r="HH272">
        <v>31.000399999999999</v>
      </c>
      <c r="HI272">
        <v>31.8721</v>
      </c>
      <c r="HJ272">
        <v>30.0002</v>
      </c>
      <c r="HK272">
        <v>31.832999999999998</v>
      </c>
      <c r="HL272">
        <v>31.843900000000001</v>
      </c>
      <c r="HM272">
        <v>84.447699999999998</v>
      </c>
      <c r="HN272">
        <v>18.269600000000001</v>
      </c>
      <c r="HO272">
        <v>100</v>
      </c>
      <c r="HP272">
        <v>31</v>
      </c>
      <c r="HQ272">
        <v>1715.96</v>
      </c>
      <c r="HR272">
        <v>31.107900000000001</v>
      </c>
      <c r="HS272">
        <v>99.080500000000001</v>
      </c>
      <c r="HT272">
        <v>97.764099999999999</v>
      </c>
    </row>
    <row r="273" spans="1:228" x14ac:dyDescent="0.2">
      <c r="A273">
        <v>258</v>
      </c>
      <c r="B273">
        <v>1678120581</v>
      </c>
      <c r="C273">
        <v>1025.900000095367</v>
      </c>
      <c r="D273" t="s">
        <v>875</v>
      </c>
      <c r="E273" t="s">
        <v>876</v>
      </c>
      <c r="F273">
        <v>4</v>
      </c>
      <c r="G273">
        <v>1678120579</v>
      </c>
      <c r="H273">
        <f t="shared" si="136"/>
        <v>2.065429848105307E-3</v>
      </c>
      <c r="I273">
        <f t="shared" si="137"/>
        <v>2.0654298481053068</v>
      </c>
      <c r="J273">
        <f t="shared" si="138"/>
        <v>14.051423345079995</v>
      </c>
      <c r="K273">
        <f t="shared" si="139"/>
        <v>1682.1028571428569</v>
      </c>
      <c r="L273">
        <f t="shared" si="140"/>
        <v>1491.0715873488055</v>
      </c>
      <c r="M273">
        <f t="shared" si="141"/>
        <v>151.14629538990155</v>
      </c>
      <c r="N273">
        <f t="shared" si="142"/>
        <v>170.51066996318306</v>
      </c>
      <c r="O273">
        <f t="shared" si="143"/>
        <v>0.14884552869870879</v>
      </c>
      <c r="P273">
        <f t="shared" si="144"/>
        <v>2.7644494535267139</v>
      </c>
      <c r="Q273">
        <f t="shared" si="145"/>
        <v>0.14453229140250243</v>
      </c>
      <c r="R273">
        <f t="shared" si="146"/>
        <v>9.0709798292240754E-2</v>
      </c>
      <c r="S273">
        <f t="shared" si="147"/>
        <v>226.10286352105499</v>
      </c>
      <c r="T273">
        <f t="shared" si="148"/>
        <v>32.748003781824075</v>
      </c>
      <c r="U273">
        <f t="shared" si="149"/>
        <v>31.81455714285714</v>
      </c>
      <c r="V273">
        <f t="shared" si="150"/>
        <v>4.7251915346146856</v>
      </c>
      <c r="W273">
        <f t="shared" si="151"/>
        <v>70.178698530556829</v>
      </c>
      <c r="X273">
        <f t="shared" si="152"/>
        <v>3.3341906220619348</v>
      </c>
      <c r="Y273">
        <f t="shared" si="153"/>
        <v>4.751000933153783</v>
      </c>
      <c r="Z273">
        <f t="shared" si="154"/>
        <v>1.3910009125527507</v>
      </c>
      <c r="AA273">
        <f t="shared" si="155"/>
        <v>-91.08545630144404</v>
      </c>
      <c r="AB273">
        <f t="shared" si="156"/>
        <v>14.328842897947643</v>
      </c>
      <c r="AC273">
        <f t="shared" si="157"/>
        <v>1.1738868990110751</v>
      </c>
      <c r="AD273">
        <f t="shared" si="158"/>
        <v>150.52013701656966</v>
      </c>
      <c r="AE273">
        <f t="shared" si="159"/>
        <v>24.842333270622053</v>
      </c>
      <c r="AF273">
        <f t="shared" si="160"/>
        <v>2.0669124677539723</v>
      </c>
      <c r="AG273">
        <f t="shared" si="161"/>
        <v>14.051423345079995</v>
      </c>
      <c r="AH273">
        <v>1761.6593216659451</v>
      </c>
      <c r="AI273">
        <v>1741.8878181818191</v>
      </c>
      <c r="AJ273">
        <v>1.7178325748742069</v>
      </c>
      <c r="AK273">
        <v>60.517425008819501</v>
      </c>
      <c r="AL273">
        <f t="shared" si="162"/>
        <v>2.0654298481053068</v>
      </c>
      <c r="AM273">
        <v>31.047437003024442</v>
      </c>
      <c r="AN273">
        <v>32.891693333333343</v>
      </c>
      <c r="AO273">
        <v>-7.4795125278010193E-5</v>
      </c>
      <c r="AP273">
        <v>101.17215150411209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47418.899665328718</v>
      </c>
      <c r="AV273">
        <f t="shared" si="166"/>
        <v>1199.93</v>
      </c>
      <c r="AW273">
        <f t="shared" si="167"/>
        <v>1025.8655707362982</v>
      </c>
      <c r="AX273">
        <f t="shared" si="168"/>
        <v>0.85493784698798936</v>
      </c>
      <c r="AY273">
        <f t="shared" si="169"/>
        <v>0.1884300446868192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1678120579</v>
      </c>
      <c r="BF273">
        <v>1682.1028571428569</v>
      </c>
      <c r="BG273">
        <v>1708.242857142857</v>
      </c>
      <c r="BH273">
        <v>32.89208571428572</v>
      </c>
      <c r="BI273">
        <v>31.046971428571432</v>
      </c>
      <c r="BJ273">
        <v>1690.6157142857139</v>
      </c>
      <c r="BK273">
        <v>32.638199999999998</v>
      </c>
      <c r="BL273">
        <v>650.01742857142847</v>
      </c>
      <c r="BM273">
        <v>101.2674285714286</v>
      </c>
      <c r="BN273">
        <v>0.1001359857142857</v>
      </c>
      <c r="BO273">
        <v>31.910699999999999</v>
      </c>
      <c r="BP273">
        <v>31.81455714285714</v>
      </c>
      <c r="BQ273">
        <v>999.89999999999986</v>
      </c>
      <c r="BR273">
        <v>0</v>
      </c>
      <c r="BS273">
        <v>0</v>
      </c>
      <c r="BT273">
        <v>8973.482857142857</v>
      </c>
      <c r="BU273">
        <v>0</v>
      </c>
      <c r="BV273">
        <v>120.7437142857143</v>
      </c>
      <c r="BW273">
        <v>-26.140442857142851</v>
      </c>
      <c r="BX273">
        <v>1739.314285714285</v>
      </c>
      <c r="BY273">
        <v>1762.98</v>
      </c>
      <c r="BZ273">
        <v>1.845097142857143</v>
      </c>
      <c r="CA273">
        <v>1708.242857142857</v>
      </c>
      <c r="CB273">
        <v>31.046971428571432</v>
      </c>
      <c r="CC273">
        <v>3.3308971428571428</v>
      </c>
      <c r="CD273">
        <v>3.1440485714285709</v>
      </c>
      <c r="CE273">
        <v>25.781600000000001</v>
      </c>
      <c r="CF273">
        <v>24.8111</v>
      </c>
      <c r="CG273">
        <v>1199.93</v>
      </c>
      <c r="CH273">
        <v>0.49998757142857142</v>
      </c>
      <c r="CI273">
        <v>0.50001242857142858</v>
      </c>
      <c r="CJ273">
        <v>0</v>
      </c>
      <c r="CK273">
        <v>1327.798571428571</v>
      </c>
      <c r="CL273">
        <v>4.9990899999999998</v>
      </c>
      <c r="CM273">
        <v>14193.27142857143</v>
      </c>
      <c r="CN273">
        <v>9557.2514285714296</v>
      </c>
      <c r="CO273">
        <v>41.25</v>
      </c>
      <c r="CP273">
        <v>42.767714285714291</v>
      </c>
      <c r="CQ273">
        <v>42</v>
      </c>
      <c r="CR273">
        <v>41.936999999999998</v>
      </c>
      <c r="CS273">
        <v>42.561999999999998</v>
      </c>
      <c r="CT273">
        <v>597.45142857142866</v>
      </c>
      <c r="CU273">
        <v>597.47857142857151</v>
      </c>
      <c r="CV273">
        <v>0</v>
      </c>
      <c r="CW273">
        <v>1678120622.8</v>
      </c>
      <c r="CX273">
        <v>0</v>
      </c>
      <c r="CY273">
        <v>1678116306.0999999</v>
      </c>
      <c r="CZ273" t="s">
        <v>356</v>
      </c>
      <c r="DA273">
        <v>1678116302.5999999</v>
      </c>
      <c r="DB273">
        <v>1678116306.0999999</v>
      </c>
      <c r="DC273">
        <v>12</v>
      </c>
      <c r="DD273">
        <v>3.5000000000000003E-2</v>
      </c>
      <c r="DE273">
        <v>0.05</v>
      </c>
      <c r="DF273">
        <v>-6.1040000000000001</v>
      </c>
      <c r="DG273">
        <v>0.249</v>
      </c>
      <c r="DH273">
        <v>413</v>
      </c>
      <c r="DI273">
        <v>32</v>
      </c>
      <c r="DJ273">
        <v>0.5</v>
      </c>
      <c r="DK273">
        <v>0.15</v>
      </c>
      <c r="DL273">
        <v>-26.209800000000001</v>
      </c>
      <c r="DM273">
        <v>0.38775309568487848</v>
      </c>
      <c r="DN273">
        <v>0.1115695052422481</v>
      </c>
      <c r="DO273">
        <v>0</v>
      </c>
      <c r="DP273">
        <v>1.81008675</v>
      </c>
      <c r="DQ273">
        <v>3.0109193245727258E-3</v>
      </c>
      <c r="DR273">
        <v>4.6178975161186707E-2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3.2979500000000002</v>
      </c>
      <c r="EB273">
        <v>2.6250599999999999</v>
      </c>
      <c r="EC273">
        <v>0.25836900000000002</v>
      </c>
      <c r="ED273">
        <v>0.25827600000000001</v>
      </c>
      <c r="EE273">
        <v>0.13650200000000001</v>
      </c>
      <c r="EF273">
        <v>0.13011600000000001</v>
      </c>
      <c r="EG273">
        <v>22403.8</v>
      </c>
      <c r="EH273">
        <v>22733.200000000001</v>
      </c>
      <c r="EI273">
        <v>28111</v>
      </c>
      <c r="EJ273">
        <v>29503.200000000001</v>
      </c>
      <c r="EK273">
        <v>33428.9</v>
      </c>
      <c r="EL273">
        <v>35628.300000000003</v>
      </c>
      <c r="EM273">
        <v>39695.800000000003</v>
      </c>
      <c r="EN273">
        <v>42153.2</v>
      </c>
      <c r="EO273">
        <v>2.2473200000000002</v>
      </c>
      <c r="EP273">
        <v>2.22193</v>
      </c>
      <c r="EQ273">
        <v>0.13678499999999999</v>
      </c>
      <c r="ER273">
        <v>0</v>
      </c>
      <c r="ES273">
        <v>29.594799999999999</v>
      </c>
      <c r="ET273">
        <v>999.9</v>
      </c>
      <c r="EU273">
        <v>74.3</v>
      </c>
      <c r="EV273">
        <v>32.6</v>
      </c>
      <c r="EW273">
        <v>36.246099999999998</v>
      </c>
      <c r="EX273">
        <v>56.607199999999999</v>
      </c>
      <c r="EY273">
        <v>-4.4351000000000003</v>
      </c>
      <c r="EZ273">
        <v>2</v>
      </c>
      <c r="FA273">
        <v>0.35032999999999997</v>
      </c>
      <c r="FB273">
        <v>-0.46553899999999998</v>
      </c>
      <c r="FC273">
        <v>20.274799999999999</v>
      </c>
      <c r="FD273">
        <v>5.2207299999999996</v>
      </c>
      <c r="FE273">
        <v>12.0044</v>
      </c>
      <c r="FF273">
        <v>4.9869500000000002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1.8622300000000001</v>
      </c>
      <c r="FN273">
        <v>1.86429</v>
      </c>
      <c r="FO273">
        <v>1.8603499999999999</v>
      </c>
      <c r="FP273">
        <v>1.8610500000000001</v>
      </c>
      <c r="FQ273">
        <v>1.8602000000000001</v>
      </c>
      <c r="FR273">
        <v>1.86189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-8.52</v>
      </c>
      <c r="GH273">
        <v>0.25380000000000003</v>
      </c>
      <c r="GI273">
        <v>-4.4273770621571362</v>
      </c>
      <c r="GJ273">
        <v>-4.6782648166075668E-3</v>
      </c>
      <c r="GK273">
        <v>2.0645039605938809E-6</v>
      </c>
      <c r="GL273">
        <v>-4.2957140779123221E-10</v>
      </c>
      <c r="GM273">
        <v>-7.2769555290842433E-2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71.3</v>
      </c>
      <c r="GV273">
        <v>71.2</v>
      </c>
      <c r="GW273">
        <v>4.2358399999999996</v>
      </c>
      <c r="GX273">
        <v>2.4877899999999999</v>
      </c>
      <c r="GY273">
        <v>2.04834</v>
      </c>
      <c r="GZ273">
        <v>2.6208499999999999</v>
      </c>
      <c r="HA273">
        <v>2.1972700000000001</v>
      </c>
      <c r="HB273">
        <v>2.2705099999999998</v>
      </c>
      <c r="HC273">
        <v>37.505899999999997</v>
      </c>
      <c r="HD273">
        <v>14.6311</v>
      </c>
      <c r="HE273">
        <v>18</v>
      </c>
      <c r="HF273">
        <v>709.84199999999998</v>
      </c>
      <c r="HG273">
        <v>768.27499999999998</v>
      </c>
      <c r="HH273">
        <v>31.000299999999999</v>
      </c>
      <c r="HI273">
        <v>31.8721</v>
      </c>
      <c r="HJ273">
        <v>30</v>
      </c>
      <c r="HK273">
        <v>31.832999999999998</v>
      </c>
      <c r="HL273">
        <v>31.843499999999999</v>
      </c>
      <c r="HM273">
        <v>84.699700000000007</v>
      </c>
      <c r="HN273">
        <v>18.269600000000001</v>
      </c>
      <c r="HO273">
        <v>100</v>
      </c>
      <c r="HP273">
        <v>31</v>
      </c>
      <c r="HQ273">
        <v>1722.64</v>
      </c>
      <c r="HR273">
        <v>31.11</v>
      </c>
      <c r="HS273">
        <v>99.078599999999994</v>
      </c>
      <c r="HT273">
        <v>97.766000000000005</v>
      </c>
    </row>
    <row r="274" spans="1:228" x14ac:dyDescent="0.2">
      <c r="A274">
        <v>259</v>
      </c>
      <c r="B274">
        <v>1678120585</v>
      </c>
      <c r="C274">
        <v>1029.900000095367</v>
      </c>
      <c r="D274" t="s">
        <v>877</v>
      </c>
      <c r="E274" t="s">
        <v>878</v>
      </c>
      <c r="F274">
        <v>4</v>
      </c>
      <c r="G274">
        <v>1678120582.6875</v>
      </c>
      <c r="H274">
        <f t="shared" si="136"/>
        <v>2.0618115056758729E-3</v>
      </c>
      <c r="I274">
        <f t="shared" si="137"/>
        <v>2.0618115056758728</v>
      </c>
      <c r="J274">
        <f t="shared" si="138"/>
        <v>14.080339131183928</v>
      </c>
      <c r="K274">
        <f t="shared" si="139"/>
        <v>1688.1912500000001</v>
      </c>
      <c r="L274">
        <f t="shared" si="140"/>
        <v>1496.3027263720592</v>
      </c>
      <c r="M274">
        <f t="shared" si="141"/>
        <v>151.6759903423619</v>
      </c>
      <c r="N274">
        <f t="shared" si="142"/>
        <v>171.12718918310011</v>
      </c>
      <c r="O274">
        <f t="shared" si="143"/>
        <v>0.14846522763066369</v>
      </c>
      <c r="P274">
        <f t="shared" si="144"/>
        <v>2.7673550000707823</v>
      </c>
      <c r="Q274">
        <f t="shared" si="145"/>
        <v>0.14417802654100076</v>
      </c>
      <c r="R274">
        <f t="shared" si="146"/>
        <v>9.0486142490573407E-2</v>
      </c>
      <c r="S274">
        <f t="shared" si="147"/>
        <v>226.10593873499346</v>
      </c>
      <c r="T274">
        <f t="shared" si="148"/>
        <v>32.75323320750266</v>
      </c>
      <c r="U274">
        <f t="shared" si="149"/>
        <v>31.8171125</v>
      </c>
      <c r="V274">
        <f t="shared" si="150"/>
        <v>4.7258759338281893</v>
      </c>
      <c r="W274">
        <f t="shared" si="151"/>
        <v>70.152738675116836</v>
      </c>
      <c r="X274">
        <f t="shared" si="152"/>
        <v>3.3339083199835229</v>
      </c>
      <c r="Y274">
        <f t="shared" si="153"/>
        <v>4.7523566192093067</v>
      </c>
      <c r="Z274">
        <f t="shared" si="154"/>
        <v>1.3919676138446664</v>
      </c>
      <c r="AA274">
        <f t="shared" si="155"/>
        <v>-90.925887400305996</v>
      </c>
      <c r="AB274">
        <f t="shared" si="156"/>
        <v>14.714223017581119</v>
      </c>
      <c r="AC274">
        <f t="shared" si="157"/>
        <v>1.2042384037017766</v>
      </c>
      <c r="AD274">
        <f t="shared" si="158"/>
        <v>151.09851275597032</v>
      </c>
      <c r="AE274">
        <f t="shared" si="159"/>
        <v>24.890634412329121</v>
      </c>
      <c r="AF274">
        <f t="shared" si="160"/>
        <v>2.065383891458934</v>
      </c>
      <c r="AG274">
        <f t="shared" si="161"/>
        <v>14.080339131183928</v>
      </c>
      <c r="AH274">
        <v>1768.5624054471889</v>
      </c>
      <c r="AI274">
        <v>1748.744181818181</v>
      </c>
      <c r="AJ274">
        <v>1.7230408754073849</v>
      </c>
      <c r="AK274">
        <v>60.517425008819501</v>
      </c>
      <c r="AL274">
        <f t="shared" si="162"/>
        <v>2.0618115056758728</v>
      </c>
      <c r="AM274">
        <v>31.045218288862941</v>
      </c>
      <c r="AN274">
        <v>32.887097575757558</v>
      </c>
      <c r="AO274">
        <v>-2.1142686285858251E-4</v>
      </c>
      <c r="AP274">
        <v>101.17215150411209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47498.332102138695</v>
      </c>
      <c r="AV274">
        <f t="shared" si="166"/>
        <v>1199.94875</v>
      </c>
      <c r="AW274">
        <f t="shared" si="167"/>
        <v>1025.8813635932609</v>
      </c>
      <c r="AX274">
        <f t="shared" si="168"/>
        <v>0.85493764928982241</v>
      </c>
      <c r="AY274">
        <f t="shared" si="169"/>
        <v>0.18842966312935736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1678120582.6875</v>
      </c>
      <c r="BF274">
        <v>1688.1912500000001</v>
      </c>
      <c r="BG274">
        <v>1714.385</v>
      </c>
      <c r="BH274">
        <v>32.889425000000003</v>
      </c>
      <c r="BI274">
        <v>31.045674999999999</v>
      </c>
      <c r="BJ274">
        <v>1696.7125000000001</v>
      </c>
      <c r="BK274">
        <v>32.635562499999999</v>
      </c>
      <c r="BL274">
        <v>650.01912500000003</v>
      </c>
      <c r="BM274">
        <v>101.26725</v>
      </c>
      <c r="BN274">
        <v>9.9931699999999998E-2</v>
      </c>
      <c r="BO274">
        <v>31.915737499999999</v>
      </c>
      <c r="BP274">
        <v>31.8171125</v>
      </c>
      <c r="BQ274">
        <v>999.9</v>
      </c>
      <c r="BR274">
        <v>0</v>
      </c>
      <c r="BS274">
        <v>0</v>
      </c>
      <c r="BT274">
        <v>8988.9050000000007</v>
      </c>
      <c r="BU274">
        <v>0</v>
      </c>
      <c r="BV274">
        <v>122.576875</v>
      </c>
      <c r="BW274">
        <v>-26.193862500000002</v>
      </c>
      <c r="BX274">
        <v>1745.605</v>
      </c>
      <c r="BY274">
        <v>1769.3162500000001</v>
      </c>
      <c r="BZ274">
        <v>1.8437325</v>
      </c>
      <c r="CA274">
        <v>1714.385</v>
      </c>
      <c r="CB274">
        <v>31.045674999999999</v>
      </c>
      <c r="CC274">
        <v>3.3306212500000001</v>
      </c>
      <c r="CD274">
        <v>3.14391</v>
      </c>
      <c r="CE274">
        <v>25.780212500000001</v>
      </c>
      <c r="CF274">
        <v>24.810387500000001</v>
      </c>
      <c r="CG274">
        <v>1199.94875</v>
      </c>
      <c r="CH274">
        <v>0.49999399999999999</v>
      </c>
      <c r="CI274">
        <v>0.50000599999999995</v>
      </c>
      <c r="CJ274">
        <v>0</v>
      </c>
      <c r="CK274">
        <v>1327.5325</v>
      </c>
      <c r="CL274">
        <v>4.9990899999999998</v>
      </c>
      <c r="CM274">
        <v>14190.5375</v>
      </c>
      <c r="CN274">
        <v>9557.4174999999996</v>
      </c>
      <c r="CO274">
        <v>41.25</v>
      </c>
      <c r="CP274">
        <v>42.75</v>
      </c>
      <c r="CQ274">
        <v>42</v>
      </c>
      <c r="CR274">
        <v>41.936999999999998</v>
      </c>
      <c r="CS274">
        <v>42.561999999999998</v>
      </c>
      <c r="CT274">
        <v>597.46875</v>
      </c>
      <c r="CU274">
        <v>597.48</v>
      </c>
      <c r="CV274">
        <v>0</v>
      </c>
      <c r="CW274">
        <v>1678120627</v>
      </c>
      <c r="CX274">
        <v>0</v>
      </c>
      <c r="CY274">
        <v>1678116306.0999999</v>
      </c>
      <c r="CZ274" t="s">
        <v>356</v>
      </c>
      <c r="DA274">
        <v>1678116302.5999999</v>
      </c>
      <c r="DB274">
        <v>1678116306.0999999</v>
      </c>
      <c r="DC274">
        <v>12</v>
      </c>
      <c r="DD274">
        <v>3.5000000000000003E-2</v>
      </c>
      <c r="DE274">
        <v>0.05</v>
      </c>
      <c r="DF274">
        <v>-6.1040000000000001</v>
      </c>
      <c r="DG274">
        <v>0.249</v>
      </c>
      <c r="DH274">
        <v>413</v>
      </c>
      <c r="DI274">
        <v>32</v>
      </c>
      <c r="DJ274">
        <v>0.5</v>
      </c>
      <c r="DK274">
        <v>0.15</v>
      </c>
      <c r="DL274">
        <v>-26.181637500000001</v>
      </c>
      <c r="DM274">
        <v>-0.1244926829267169</v>
      </c>
      <c r="DN274">
        <v>8.6848646182597661E-2</v>
      </c>
      <c r="DO274">
        <v>0</v>
      </c>
      <c r="DP274">
        <v>1.80844725</v>
      </c>
      <c r="DQ274">
        <v>0.28412431519699549</v>
      </c>
      <c r="DR274">
        <v>4.4701385939783789E-2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363</v>
      </c>
      <c r="EA274">
        <v>3.2979400000000001</v>
      </c>
      <c r="EB274">
        <v>2.6251000000000002</v>
      </c>
      <c r="EC274">
        <v>0.258965</v>
      </c>
      <c r="ED274">
        <v>0.25885900000000001</v>
      </c>
      <c r="EE274">
        <v>0.136493</v>
      </c>
      <c r="EF274">
        <v>0.13012699999999999</v>
      </c>
      <c r="EG274">
        <v>22385.8</v>
      </c>
      <c r="EH274">
        <v>22715.1</v>
      </c>
      <c r="EI274">
        <v>28111.1</v>
      </c>
      <c r="EJ274">
        <v>29503.1</v>
      </c>
      <c r="EK274">
        <v>33429.199999999997</v>
      </c>
      <c r="EL274">
        <v>35627.800000000003</v>
      </c>
      <c r="EM274">
        <v>39695.599999999999</v>
      </c>
      <c r="EN274">
        <v>42153.2</v>
      </c>
      <c r="EO274">
        <v>2.2471999999999999</v>
      </c>
      <c r="EP274">
        <v>2.2221199999999999</v>
      </c>
      <c r="EQ274">
        <v>0.13706099999999999</v>
      </c>
      <c r="ER274">
        <v>0</v>
      </c>
      <c r="ES274">
        <v>29.592199999999998</v>
      </c>
      <c r="ET274">
        <v>999.9</v>
      </c>
      <c r="EU274">
        <v>74.3</v>
      </c>
      <c r="EV274">
        <v>32.6</v>
      </c>
      <c r="EW274">
        <v>36.243499999999997</v>
      </c>
      <c r="EX274">
        <v>56.727200000000003</v>
      </c>
      <c r="EY274">
        <v>-4.4431099999999999</v>
      </c>
      <c r="EZ274">
        <v>2</v>
      </c>
      <c r="FA274">
        <v>0.350267</v>
      </c>
      <c r="FB274">
        <v>-0.46479300000000001</v>
      </c>
      <c r="FC274">
        <v>20.274799999999999</v>
      </c>
      <c r="FD274">
        <v>5.2202799999999998</v>
      </c>
      <c r="FE274">
        <v>12.004300000000001</v>
      </c>
      <c r="FF274">
        <v>4.9866999999999999</v>
      </c>
      <c r="FG274">
        <v>3.28443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1.8622000000000001</v>
      </c>
      <c r="FN274">
        <v>1.8643099999999999</v>
      </c>
      <c r="FO274">
        <v>1.8603400000000001</v>
      </c>
      <c r="FP274">
        <v>1.8610500000000001</v>
      </c>
      <c r="FQ274">
        <v>1.8602000000000001</v>
      </c>
      <c r="FR274">
        <v>1.86189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-8.52</v>
      </c>
      <c r="GH274">
        <v>0.25390000000000001</v>
      </c>
      <c r="GI274">
        <v>-4.4273770621571362</v>
      </c>
      <c r="GJ274">
        <v>-4.6782648166075668E-3</v>
      </c>
      <c r="GK274">
        <v>2.0645039605938809E-6</v>
      </c>
      <c r="GL274">
        <v>-4.2957140779123221E-10</v>
      </c>
      <c r="GM274">
        <v>-7.2769555290842433E-2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71.400000000000006</v>
      </c>
      <c r="GV274">
        <v>71.3</v>
      </c>
      <c r="GW274">
        <v>4.2492700000000001</v>
      </c>
      <c r="GX274">
        <v>2.48291</v>
      </c>
      <c r="GY274">
        <v>2.04834</v>
      </c>
      <c r="GZ274">
        <v>2.6208499999999999</v>
      </c>
      <c r="HA274">
        <v>2.1972700000000001</v>
      </c>
      <c r="HB274">
        <v>2.32056</v>
      </c>
      <c r="HC274">
        <v>37.505899999999997</v>
      </c>
      <c r="HD274">
        <v>14.6486</v>
      </c>
      <c r="HE274">
        <v>18</v>
      </c>
      <c r="HF274">
        <v>709.73699999999997</v>
      </c>
      <c r="HG274">
        <v>768.505</v>
      </c>
      <c r="HH274">
        <v>31.0002</v>
      </c>
      <c r="HI274">
        <v>31.8721</v>
      </c>
      <c r="HJ274">
        <v>30.0001</v>
      </c>
      <c r="HK274">
        <v>31.832999999999998</v>
      </c>
      <c r="HL274">
        <v>31.846</v>
      </c>
      <c r="HM274">
        <v>84.954800000000006</v>
      </c>
      <c r="HN274">
        <v>18.269600000000001</v>
      </c>
      <c r="HO274">
        <v>100</v>
      </c>
      <c r="HP274">
        <v>31</v>
      </c>
      <c r="HQ274">
        <v>1729.35</v>
      </c>
      <c r="HR274">
        <v>31.111699999999999</v>
      </c>
      <c r="HS274">
        <v>99.078400000000002</v>
      </c>
      <c r="HT274">
        <v>97.765699999999995</v>
      </c>
    </row>
    <row r="275" spans="1:228" x14ac:dyDescent="0.2">
      <c r="A275">
        <v>260</v>
      </c>
      <c r="B275">
        <v>1678120589</v>
      </c>
      <c r="C275">
        <v>1033.900000095367</v>
      </c>
      <c r="D275" t="s">
        <v>879</v>
      </c>
      <c r="E275" t="s">
        <v>880</v>
      </c>
      <c r="F275">
        <v>4</v>
      </c>
      <c r="G275">
        <v>1678120587</v>
      </c>
      <c r="H275">
        <f t="shared" si="136"/>
        <v>2.0623131614073216E-3</v>
      </c>
      <c r="I275">
        <f t="shared" si="137"/>
        <v>2.0623131614073218</v>
      </c>
      <c r="J275">
        <f t="shared" si="138"/>
        <v>14.314439666826457</v>
      </c>
      <c r="K275">
        <f t="shared" si="139"/>
        <v>1695.351428571428</v>
      </c>
      <c r="L275">
        <f t="shared" si="140"/>
        <v>1500.4269503291323</v>
      </c>
      <c r="M275">
        <f t="shared" si="141"/>
        <v>152.09351569203812</v>
      </c>
      <c r="N275">
        <f t="shared" si="142"/>
        <v>171.85239111333311</v>
      </c>
      <c r="O275">
        <f t="shared" si="143"/>
        <v>0.14821674080310765</v>
      </c>
      <c r="P275">
        <f t="shared" si="144"/>
        <v>2.7712569977905979</v>
      </c>
      <c r="Q275">
        <f t="shared" si="145"/>
        <v>0.14394948645774067</v>
      </c>
      <c r="R275">
        <f t="shared" si="146"/>
        <v>9.0341591428095752E-2</v>
      </c>
      <c r="S275">
        <f t="shared" si="147"/>
        <v>226.1098479070607</v>
      </c>
      <c r="T275">
        <f t="shared" si="148"/>
        <v>32.756290278619282</v>
      </c>
      <c r="U275">
        <f t="shared" si="149"/>
        <v>31.82601428571428</v>
      </c>
      <c r="V275">
        <f t="shared" si="150"/>
        <v>4.7282607658586668</v>
      </c>
      <c r="W275">
        <f t="shared" si="151"/>
        <v>70.132793907371195</v>
      </c>
      <c r="X275">
        <f t="shared" si="152"/>
        <v>3.3337651645507216</v>
      </c>
      <c r="Y275">
        <f t="shared" si="153"/>
        <v>4.7535040012149459</v>
      </c>
      <c r="Z275">
        <f t="shared" si="154"/>
        <v>1.3944956013079453</v>
      </c>
      <c r="AA275">
        <f t="shared" si="155"/>
        <v>-90.948010418062879</v>
      </c>
      <c r="AB275">
        <f t="shared" si="156"/>
        <v>14.041842339940656</v>
      </c>
      <c r="AC275">
        <f t="shared" si="157"/>
        <v>1.1476657770401126</v>
      </c>
      <c r="AD275">
        <f t="shared" si="158"/>
        <v>150.35134560597859</v>
      </c>
      <c r="AE275">
        <f t="shared" si="159"/>
        <v>24.859096406289119</v>
      </c>
      <c r="AF275">
        <f t="shared" si="160"/>
        <v>2.0616974121055138</v>
      </c>
      <c r="AG275">
        <f t="shared" si="161"/>
        <v>14.314439666826457</v>
      </c>
      <c r="AH275">
        <v>1775.3995628886121</v>
      </c>
      <c r="AI275">
        <v>1755.507515151515</v>
      </c>
      <c r="AJ275">
        <v>1.6825669962899841</v>
      </c>
      <c r="AK275">
        <v>60.517425008819501</v>
      </c>
      <c r="AL275">
        <f t="shared" si="162"/>
        <v>2.0623131614073218</v>
      </c>
      <c r="AM275">
        <v>31.047738555455219</v>
      </c>
      <c r="AN275">
        <v>32.88850666666665</v>
      </c>
      <c r="AO275">
        <v>5.898805122838272E-5</v>
      </c>
      <c r="AP275">
        <v>101.17215150411209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47605.46095806815</v>
      </c>
      <c r="AV275">
        <f t="shared" si="166"/>
        <v>1199.971428571429</v>
      </c>
      <c r="AW275">
        <f t="shared" si="167"/>
        <v>1025.9005636824152</v>
      </c>
      <c r="AX275">
        <f t="shared" si="168"/>
        <v>0.85493749205658509</v>
      </c>
      <c r="AY275">
        <f t="shared" si="169"/>
        <v>0.18842935966920932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1678120587</v>
      </c>
      <c r="BF275">
        <v>1695.351428571428</v>
      </c>
      <c r="BG275">
        <v>1721.525714285714</v>
      </c>
      <c r="BH275">
        <v>32.888128571428567</v>
      </c>
      <c r="BI275">
        <v>31.047542857142862</v>
      </c>
      <c r="BJ275">
        <v>1703.8785714285709</v>
      </c>
      <c r="BK275">
        <v>32.634300000000003</v>
      </c>
      <c r="BL275">
        <v>649.97528571428575</v>
      </c>
      <c r="BM275">
        <v>101.267</v>
      </c>
      <c r="BN275">
        <v>9.9824728571428573E-2</v>
      </c>
      <c r="BO275">
        <v>31.920000000000009</v>
      </c>
      <c r="BP275">
        <v>31.82601428571428</v>
      </c>
      <c r="BQ275">
        <v>999.89999999999986</v>
      </c>
      <c r="BR275">
        <v>0</v>
      </c>
      <c r="BS275">
        <v>0</v>
      </c>
      <c r="BT275">
        <v>9009.6414285714291</v>
      </c>
      <c r="BU275">
        <v>0</v>
      </c>
      <c r="BV275">
        <v>125.6724285714286</v>
      </c>
      <c r="BW275">
        <v>-26.172585714285709</v>
      </c>
      <c r="BX275">
        <v>1753.004285714286</v>
      </c>
      <c r="BY275">
        <v>1776.6857142857141</v>
      </c>
      <c r="BZ275">
        <v>1.8405771428571429</v>
      </c>
      <c r="CA275">
        <v>1721.525714285714</v>
      </c>
      <c r="CB275">
        <v>31.047542857142862</v>
      </c>
      <c r="CC275">
        <v>3.3304871428571432</v>
      </c>
      <c r="CD275">
        <v>3.144094285714286</v>
      </c>
      <c r="CE275">
        <v>25.779528571428571</v>
      </c>
      <c r="CF275">
        <v>24.81137142857143</v>
      </c>
      <c r="CG275">
        <v>1199.971428571429</v>
      </c>
      <c r="CH275">
        <v>0.49999942857142848</v>
      </c>
      <c r="CI275">
        <v>0.50000057142857135</v>
      </c>
      <c r="CJ275">
        <v>0</v>
      </c>
      <c r="CK275">
        <v>1327.1157142857139</v>
      </c>
      <c r="CL275">
        <v>4.9990899999999998</v>
      </c>
      <c r="CM275">
        <v>14189.61428571429</v>
      </c>
      <c r="CN275">
        <v>9557.6242857142843</v>
      </c>
      <c r="CO275">
        <v>41.25</v>
      </c>
      <c r="CP275">
        <v>42.75</v>
      </c>
      <c r="CQ275">
        <v>42</v>
      </c>
      <c r="CR275">
        <v>41.936999999999998</v>
      </c>
      <c r="CS275">
        <v>42.561999999999998</v>
      </c>
      <c r="CT275">
        <v>597.48714285714289</v>
      </c>
      <c r="CU275">
        <v>597.48571428571438</v>
      </c>
      <c r="CV275">
        <v>0</v>
      </c>
      <c r="CW275">
        <v>1678120631.2</v>
      </c>
      <c r="CX275">
        <v>0</v>
      </c>
      <c r="CY275">
        <v>1678116306.0999999</v>
      </c>
      <c r="CZ275" t="s">
        <v>356</v>
      </c>
      <c r="DA275">
        <v>1678116302.5999999</v>
      </c>
      <c r="DB275">
        <v>1678116306.0999999</v>
      </c>
      <c r="DC275">
        <v>12</v>
      </c>
      <c r="DD275">
        <v>3.5000000000000003E-2</v>
      </c>
      <c r="DE275">
        <v>0.05</v>
      </c>
      <c r="DF275">
        <v>-6.1040000000000001</v>
      </c>
      <c r="DG275">
        <v>0.249</v>
      </c>
      <c r="DH275">
        <v>413</v>
      </c>
      <c r="DI275">
        <v>32</v>
      </c>
      <c r="DJ275">
        <v>0.5</v>
      </c>
      <c r="DK275">
        <v>0.15</v>
      </c>
      <c r="DL275">
        <v>-26.193075</v>
      </c>
      <c r="DM275">
        <v>0.22956923076929681</v>
      </c>
      <c r="DN275">
        <v>6.9472569226997877E-2</v>
      </c>
      <c r="DO275">
        <v>0</v>
      </c>
      <c r="DP275">
        <v>1.81685775</v>
      </c>
      <c r="DQ275">
        <v>0.34841482176360189</v>
      </c>
      <c r="DR275">
        <v>4.226720611109161E-2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363</v>
      </c>
      <c r="EA275">
        <v>3.2978000000000001</v>
      </c>
      <c r="EB275">
        <v>2.6254</v>
      </c>
      <c r="EC275">
        <v>0.25954300000000002</v>
      </c>
      <c r="ED275">
        <v>0.25943699999999997</v>
      </c>
      <c r="EE275">
        <v>0.136493</v>
      </c>
      <c r="EF275">
        <v>0.13012399999999999</v>
      </c>
      <c r="EG275">
        <v>22368.7</v>
      </c>
      <c r="EH275">
        <v>22697.1</v>
      </c>
      <c r="EI275">
        <v>28111.5</v>
      </c>
      <c r="EJ275">
        <v>29502.799999999999</v>
      </c>
      <c r="EK275">
        <v>33429.9</v>
      </c>
      <c r="EL275">
        <v>35627.800000000003</v>
      </c>
      <c r="EM275">
        <v>39696.400000000001</v>
      </c>
      <c r="EN275">
        <v>42152.9</v>
      </c>
      <c r="EO275">
        <v>2.2470500000000002</v>
      </c>
      <c r="EP275">
        <v>2.2221000000000002</v>
      </c>
      <c r="EQ275">
        <v>0.13789499999999999</v>
      </c>
      <c r="ER275">
        <v>0</v>
      </c>
      <c r="ES275">
        <v>29.591799999999999</v>
      </c>
      <c r="ET275">
        <v>999.9</v>
      </c>
      <c r="EU275">
        <v>74.3</v>
      </c>
      <c r="EV275">
        <v>32.6</v>
      </c>
      <c r="EW275">
        <v>36.241300000000003</v>
      </c>
      <c r="EX275">
        <v>56.907200000000003</v>
      </c>
      <c r="EY275">
        <v>-4.4390999999999998</v>
      </c>
      <c r="EZ275">
        <v>2</v>
      </c>
      <c r="FA275">
        <v>0.35058400000000001</v>
      </c>
      <c r="FB275">
        <v>-0.46344999999999997</v>
      </c>
      <c r="FC275">
        <v>20.274899999999999</v>
      </c>
      <c r="FD275">
        <v>5.2211800000000004</v>
      </c>
      <c r="FE275">
        <v>12.004300000000001</v>
      </c>
      <c r="FF275">
        <v>4.9871499999999997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1.8622000000000001</v>
      </c>
      <c r="FN275">
        <v>1.86429</v>
      </c>
      <c r="FO275">
        <v>1.8603400000000001</v>
      </c>
      <c r="FP275">
        <v>1.86104</v>
      </c>
      <c r="FQ275">
        <v>1.8602000000000001</v>
      </c>
      <c r="FR275">
        <v>1.86188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-8.5299999999999994</v>
      </c>
      <c r="GH275">
        <v>0.25390000000000001</v>
      </c>
      <c r="GI275">
        <v>-4.4273770621571362</v>
      </c>
      <c r="GJ275">
        <v>-4.6782648166075668E-3</v>
      </c>
      <c r="GK275">
        <v>2.0645039605938809E-6</v>
      </c>
      <c r="GL275">
        <v>-4.2957140779123221E-10</v>
      </c>
      <c r="GM275">
        <v>-7.2769555290842433E-2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71.400000000000006</v>
      </c>
      <c r="GV275">
        <v>71.400000000000006</v>
      </c>
      <c r="GW275">
        <v>4.2614700000000001</v>
      </c>
      <c r="GX275">
        <v>2.47559</v>
      </c>
      <c r="GY275">
        <v>2.04834</v>
      </c>
      <c r="GZ275">
        <v>2.6208499999999999</v>
      </c>
      <c r="HA275">
        <v>2.1972700000000001</v>
      </c>
      <c r="HB275">
        <v>2.3535200000000001</v>
      </c>
      <c r="HC275">
        <v>37.505899999999997</v>
      </c>
      <c r="HD275">
        <v>14.6486</v>
      </c>
      <c r="HE275">
        <v>18</v>
      </c>
      <c r="HF275">
        <v>709.64</v>
      </c>
      <c r="HG275">
        <v>768.48</v>
      </c>
      <c r="HH275">
        <v>31.000399999999999</v>
      </c>
      <c r="HI275">
        <v>31.871400000000001</v>
      </c>
      <c r="HJ275">
        <v>30.0001</v>
      </c>
      <c r="HK275">
        <v>31.8355</v>
      </c>
      <c r="HL275">
        <v>31.846</v>
      </c>
      <c r="HM275">
        <v>85.212100000000007</v>
      </c>
      <c r="HN275">
        <v>18.269600000000001</v>
      </c>
      <c r="HO275">
        <v>100</v>
      </c>
      <c r="HP275">
        <v>31</v>
      </c>
      <c r="HQ275">
        <v>1736.06</v>
      </c>
      <c r="HR275">
        <v>31.116199999999999</v>
      </c>
      <c r="HS275">
        <v>99.080299999999994</v>
      </c>
      <c r="HT275">
        <v>97.765100000000004</v>
      </c>
    </row>
    <row r="276" spans="1:228" x14ac:dyDescent="0.2">
      <c r="A276">
        <v>261</v>
      </c>
      <c r="B276">
        <v>1678120593</v>
      </c>
      <c r="C276">
        <v>1037.900000095367</v>
      </c>
      <c r="D276" t="s">
        <v>881</v>
      </c>
      <c r="E276" t="s">
        <v>882</v>
      </c>
      <c r="F276">
        <v>4</v>
      </c>
      <c r="G276">
        <v>1678120590.6875</v>
      </c>
      <c r="H276">
        <f t="shared" si="136"/>
        <v>2.062699074185311E-3</v>
      </c>
      <c r="I276">
        <f t="shared" si="137"/>
        <v>2.0626990741853111</v>
      </c>
      <c r="J276">
        <f t="shared" si="138"/>
        <v>13.928714852008572</v>
      </c>
      <c r="K276">
        <f t="shared" si="139"/>
        <v>1701.44875</v>
      </c>
      <c r="L276">
        <f t="shared" si="140"/>
        <v>1510.0456159002656</v>
      </c>
      <c r="M276">
        <f t="shared" si="141"/>
        <v>153.07062431100439</v>
      </c>
      <c r="N276">
        <f t="shared" si="142"/>
        <v>172.47281780981609</v>
      </c>
      <c r="O276">
        <f t="shared" si="143"/>
        <v>0.1477694683101517</v>
      </c>
      <c r="P276">
        <f t="shared" si="144"/>
        <v>2.7720364343987853</v>
      </c>
      <c r="Q276">
        <f t="shared" si="145"/>
        <v>0.14352868870208688</v>
      </c>
      <c r="R276">
        <f t="shared" si="146"/>
        <v>9.0076310196006218E-2</v>
      </c>
      <c r="S276">
        <f t="shared" si="147"/>
        <v>226.10510469788389</v>
      </c>
      <c r="T276">
        <f t="shared" si="148"/>
        <v>32.760635367220821</v>
      </c>
      <c r="U276">
        <f t="shared" si="149"/>
        <v>31.842449999999999</v>
      </c>
      <c r="V276">
        <f t="shared" si="150"/>
        <v>4.7326667275903151</v>
      </c>
      <c r="W276">
        <f t="shared" si="151"/>
        <v>70.115560572139486</v>
      </c>
      <c r="X276">
        <f t="shared" si="152"/>
        <v>3.333833239241244</v>
      </c>
      <c r="Y276">
        <f t="shared" si="153"/>
        <v>4.7547694292641047</v>
      </c>
      <c r="Z276">
        <f t="shared" si="154"/>
        <v>1.3988334883490712</v>
      </c>
      <c r="AA276">
        <f t="shared" si="155"/>
        <v>-90.965029171572212</v>
      </c>
      <c r="AB276">
        <f t="shared" si="156"/>
        <v>12.291935823670316</v>
      </c>
      <c r="AC276">
        <f t="shared" si="157"/>
        <v>1.0044646341169583</v>
      </c>
      <c r="AD276">
        <f t="shared" si="158"/>
        <v>148.43647598409896</v>
      </c>
      <c r="AE276">
        <f t="shared" si="159"/>
        <v>24.877525633859218</v>
      </c>
      <c r="AF276">
        <f t="shared" si="160"/>
        <v>2.0619280630789922</v>
      </c>
      <c r="AG276">
        <f t="shared" si="161"/>
        <v>13.928714852008572</v>
      </c>
      <c r="AH276">
        <v>1782.256844955836</v>
      </c>
      <c r="AI276">
        <v>1762.4873939393949</v>
      </c>
      <c r="AJ276">
        <v>1.74860077263263</v>
      </c>
      <c r="AK276">
        <v>60.517425008819501</v>
      </c>
      <c r="AL276">
        <f t="shared" si="162"/>
        <v>2.0626990741853111</v>
      </c>
      <c r="AM276">
        <v>31.047558234499071</v>
      </c>
      <c r="AN276">
        <v>32.888912727272732</v>
      </c>
      <c r="AO276">
        <v>1.130216582804209E-5</v>
      </c>
      <c r="AP276">
        <v>101.17215150411209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47626.277791171458</v>
      </c>
      <c r="AV276">
        <f t="shared" si="166"/>
        <v>1199.9437499999999</v>
      </c>
      <c r="AW276">
        <f t="shared" si="167"/>
        <v>1025.8771449211833</v>
      </c>
      <c r="AX276">
        <f t="shared" si="168"/>
        <v>0.85493769597215152</v>
      </c>
      <c r="AY276">
        <f t="shared" si="169"/>
        <v>0.18842975322625241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1678120590.6875</v>
      </c>
      <c r="BF276">
        <v>1701.44875</v>
      </c>
      <c r="BG276">
        <v>1727.6512499999999</v>
      </c>
      <c r="BH276">
        <v>32.888350000000003</v>
      </c>
      <c r="BI276">
        <v>31.0476125</v>
      </c>
      <c r="BJ276">
        <v>1709.9875</v>
      </c>
      <c r="BK276">
        <v>32.634537499999993</v>
      </c>
      <c r="BL276">
        <v>649.99424999999997</v>
      </c>
      <c r="BM276">
        <v>101.26824999999999</v>
      </c>
      <c r="BN276">
        <v>9.9962124999999999E-2</v>
      </c>
      <c r="BO276">
        <v>31.924700000000001</v>
      </c>
      <c r="BP276">
        <v>31.842449999999999</v>
      </c>
      <c r="BQ276">
        <v>999.9</v>
      </c>
      <c r="BR276">
        <v>0</v>
      </c>
      <c r="BS276">
        <v>0</v>
      </c>
      <c r="BT276">
        <v>9013.6712499999994</v>
      </c>
      <c r="BU276">
        <v>0</v>
      </c>
      <c r="BV276">
        <v>129.16725</v>
      </c>
      <c r="BW276">
        <v>-26.201762500000001</v>
      </c>
      <c r="BX276">
        <v>1759.31</v>
      </c>
      <c r="BY276">
        <v>1783.00875</v>
      </c>
      <c r="BZ276">
        <v>1.8407487499999999</v>
      </c>
      <c r="CA276">
        <v>1727.6512499999999</v>
      </c>
      <c r="CB276">
        <v>31.0476125</v>
      </c>
      <c r="CC276">
        <v>3.3305512500000001</v>
      </c>
      <c r="CD276">
        <v>3.1441425000000001</v>
      </c>
      <c r="CE276">
        <v>25.7798625</v>
      </c>
      <c r="CF276">
        <v>24.8116375</v>
      </c>
      <c r="CG276">
        <v>1199.9437499999999</v>
      </c>
      <c r="CH276">
        <v>0.49999225000000003</v>
      </c>
      <c r="CI276">
        <v>0.50000774999999997</v>
      </c>
      <c r="CJ276">
        <v>0</v>
      </c>
      <c r="CK276">
        <v>1326.5350000000001</v>
      </c>
      <c r="CL276">
        <v>4.9990899999999998</v>
      </c>
      <c r="CM276">
        <v>14182.75</v>
      </c>
      <c r="CN276">
        <v>9557.375</v>
      </c>
      <c r="CO276">
        <v>41.25</v>
      </c>
      <c r="CP276">
        <v>42.75</v>
      </c>
      <c r="CQ276">
        <v>42</v>
      </c>
      <c r="CR276">
        <v>41.936999999999998</v>
      </c>
      <c r="CS276">
        <v>42.561999999999998</v>
      </c>
      <c r="CT276">
        <v>597.46500000000003</v>
      </c>
      <c r="CU276">
        <v>597.48</v>
      </c>
      <c r="CV276">
        <v>0</v>
      </c>
      <c r="CW276">
        <v>1678120634.8</v>
      </c>
      <c r="CX276">
        <v>0</v>
      </c>
      <c r="CY276">
        <v>1678116306.0999999</v>
      </c>
      <c r="CZ276" t="s">
        <v>356</v>
      </c>
      <c r="DA276">
        <v>1678116302.5999999</v>
      </c>
      <c r="DB276">
        <v>1678116306.0999999</v>
      </c>
      <c r="DC276">
        <v>12</v>
      </c>
      <c r="DD276">
        <v>3.5000000000000003E-2</v>
      </c>
      <c r="DE276">
        <v>0.05</v>
      </c>
      <c r="DF276">
        <v>-6.1040000000000001</v>
      </c>
      <c r="DG276">
        <v>0.249</v>
      </c>
      <c r="DH276">
        <v>413</v>
      </c>
      <c r="DI276">
        <v>32</v>
      </c>
      <c r="DJ276">
        <v>0.5</v>
      </c>
      <c r="DK276">
        <v>0.15</v>
      </c>
      <c r="DL276">
        <v>-26.192847499999999</v>
      </c>
      <c r="DM276">
        <v>0.14336848030023661</v>
      </c>
      <c r="DN276">
        <v>6.5061274916420109E-2</v>
      </c>
      <c r="DO276">
        <v>0</v>
      </c>
      <c r="DP276">
        <v>1.83733675</v>
      </c>
      <c r="DQ276">
        <v>7.2398836772977676E-2</v>
      </c>
      <c r="DR276">
        <v>1.452685932806881E-2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3.2979500000000002</v>
      </c>
      <c r="EB276">
        <v>2.6253099999999998</v>
      </c>
      <c r="EC276">
        <v>0.26014199999999998</v>
      </c>
      <c r="ED276">
        <v>0.26003100000000001</v>
      </c>
      <c r="EE276">
        <v>0.13649700000000001</v>
      </c>
      <c r="EF276">
        <v>0.13012799999999999</v>
      </c>
      <c r="EG276">
        <v>22350.7</v>
      </c>
      <c r="EH276">
        <v>22679</v>
      </c>
      <c r="EI276">
        <v>28111.8</v>
      </c>
      <c r="EJ276">
        <v>29503</v>
      </c>
      <c r="EK276">
        <v>33430.199999999997</v>
      </c>
      <c r="EL276">
        <v>35627.699999999997</v>
      </c>
      <c r="EM276">
        <v>39696.9</v>
      </c>
      <c r="EN276">
        <v>42153</v>
      </c>
      <c r="EO276">
        <v>2.2472500000000002</v>
      </c>
      <c r="EP276">
        <v>2.2221500000000001</v>
      </c>
      <c r="EQ276">
        <v>0.13874500000000001</v>
      </c>
      <c r="ER276">
        <v>0</v>
      </c>
      <c r="ES276">
        <v>29.591799999999999</v>
      </c>
      <c r="ET276">
        <v>999.9</v>
      </c>
      <c r="EU276">
        <v>74.3</v>
      </c>
      <c r="EV276">
        <v>32.6</v>
      </c>
      <c r="EW276">
        <v>36.2408</v>
      </c>
      <c r="EX276">
        <v>57.2072</v>
      </c>
      <c r="EY276">
        <v>-4.5552900000000003</v>
      </c>
      <c r="EZ276">
        <v>2</v>
      </c>
      <c r="FA276">
        <v>0.350107</v>
      </c>
      <c r="FB276">
        <v>-0.464009</v>
      </c>
      <c r="FC276">
        <v>20.274899999999999</v>
      </c>
      <c r="FD276">
        <v>5.2210299999999998</v>
      </c>
      <c r="FE276">
        <v>12.004</v>
      </c>
      <c r="FF276">
        <v>4.98705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1.86429</v>
      </c>
      <c r="FO276">
        <v>1.8603400000000001</v>
      </c>
      <c r="FP276">
        <v>1.8610800000000001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-8.5399999999999991</v>
      </c>
      <c r="GH276">
        <v>0.25380000000000003</v>
      </c>
      <c r="GI276">
        <v>-4.4273770621571362</v>
      </c>
      <c r="GJ276">
        <v>-4.6782648166075668E-3</v>
      </c>
      <c r="GK276">
        <v>2.0645039605938809E-6</v>
      </c>
      <c r="GL276">
        <v>-4.2957140779123221E-10</v>
      </c>
      <c r="GM276">
        <v>-7.2769555290842433E-2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71.5</v>
      </c>
      <c r="GV276">
        <v>71.400000000000006</v>
      </c>
      <c r="GW276">
        <v>4.2748999999999997</v>
      </c>
      <c r="GX276">
        <v>2.47803</v>
      </c>
      <c r="GY276">
        <v>2.04834</v>
      </c>
      <c r="GZ276">
        <v>2.6208499999999999</v>
      </c>
      <c r="HA276">
        <v>2.1972700000000001</v>
      </c>
      <c r="HB276">
        <v>2.323</v>
      </c>
      <c r="HC276">
        <v>37.505899999999997</v>
      </c>
      <c r="HD276">
        <v>14.6311</v>
      </c>
      <c r="HE276">
        <v>18</v>
      </c>
      <c r="HF276">
        <v>709.81200000000001</v>
      </c>
      <c r="HG276">
        <v>768.529</v>
      </c>
      <c r="HH276">
        <v>31.0001</v>
      </c>
      <c r="HI276">
        <v>31.870999999999999</v>
      </c>
      <c r="HJ276">
        <v>30</v>
      </c>
      <c r="HK276">
        <v>31.835799999999999</v>
      </c>
      <c r="HL276">
        <v>31.846</v>
      </c>
      <c r="HM276">
        <v>85.466399999999993</v>
      </c>
      <c r="HN276">
        <v>18.269600000000001</v>
      </c>
      <c r="HO276">
        <v>100</v>
      </c>
      <c r="HP276">
        <v>31</v>
      </c>
      <c r="HQ276">
        <v>1742.77</v>
      </c>
      <c r="HR276">
        <v>31.1189</v>
      </c>
      <c r="HS276">
        <v>99.081400000000002</v>
      </c>
      <c r="HT276">
        <v>97.7654</v>
      </c>
    </row>
    <row r="277" spans="1:228" x14ac:dyDescent="0.2">
      <c r="A277">
        <v>262</v>
      </c>
      <c r="B277">
        <v>1678120597</v>
      </c>
      <c r="C277">
        <v>1041.900000095367</v>
      </c>
      <c r="D277" t="s">
        <v>883</v>
      </c>
      <c r="E277" t="s">
        <v>884</v>
      </c>
      <c r="F277">
        <v>4</v>
      </c>
      <c r="G277">
        <v>1678120595</v>
      </c>
      <c r="H277">
        <f t="shared" si="136"/>
        <v>2.0582487857755197E-3</v>
      </c>
      <c r="I277">
        <f t="shared" si="137"/>
        <v>2.0582487857755196</v>
      </c>
      <c r="J277">
        <f t="shared" si="138"/>
        <v>14.086469187470597</v>
      </c>
      <c r="K277">
        <f t="shared" si="139"/>
        <v>1708.732857142857</v>
      </c>
      <c r="L277">
        <f t="shared" si="140"/>
        <v>1514.7826033788426</v>
      </c>
      <c r="M277">
        <f t="shared" si="141"/>
        <v>153.55195677950013</v>
      </c>
      <c r="N277">
        <f t="shared" si="142"/>
        <v>173.21249481110621</v>
      </c>
      <c r="O277">
        <f t="shared" si="143"/>
        <v>0.14719532191557297</v>
      </c>
      <c r="P277">
        <f t="shared" si="144"/>
        <v>2.770466928650086</v>
      </c>
      <c r="Q277">
        <f t="shared" si="145"/>
        <v>0.14298461677005025</v>
      </c>
      <c r="R277">
        <f t="shared" si="146"/>
        <v>8.9733667479085233E-2</v>
      </c>
      <c r="S277">
        <f t="shared" si="147"/>
        <v>226.11967294747177</v>
      </c>
      <c r="T277">
        <f t="shared" si="148"/>
        <v>32.766846558458006</v>
      </c>
      <c r="U277">
        <f t="shared" si="149"/>
        <v>31.850828571428568</v>
      </c>
      <c r="V277">
        <f t="shared" si="150"/>
        <v>4.7349141667561847</v>
      </c>
      <c r="W277">
        <f t="shared" si="151"/>
        <v>70.096948816826071</v>
      </c>
      <c r="X277">
        <f t="shared" si="152"/>
        <v>3.3337923723924519</v>
      </c>
      <c r="Y277">
        <f t="shared" si="153"/>
        <v>4.7559735889562837</v>
      </c>
      <c r="Z277">
        <f t="shared" si="154"/>
        <v>1.4011217943637329</v>
      </c>
      <c r="AA277">
        <f t="shared" si="155"/>
        <v>-90.76877145270042</v>
      </c>
      <c r="AB277">
        <f t="shared" si="156"/>
        <v>11.701399845810419</v>
      </c>
      <c r="AC277">
        <f t="shared" si="157"/>
        <v>0.95680977900074382</v>
      </c>
      <c r="AD277">
        <f t="shared" si="158"/>
        <v>148.00911111958251</v>
      </c>
      <c r="AE277">
        <f t="shared" si="159"/>
        <v>24.922772424472587</v>
      </c>
      <c r="AF277">
        <f t="shared" si="160"/>
        <v>2.059191285210201</v>
      </c>
      <c r="AG277">
        <f t="shared" si="161"/>
        <v>14.086469187470597</v>
      </c>
      <c r="AH277">
        <v>1789.2638331235721</v>
      </c>
      <c r="AI277">
        <v>1769.4172121212121</v>
      </c>
      <c r="AJ277">
        <v>1.728841534654735</v>
      </c>
      <c r="AK277">
        <v>60.517425008819501</v>
      </c>
      <c r="AL277">
        <f t="shared" si="162"/>
        <v>2.0582487857755196</v>
      </c>
      <c r="AM277">
        <v>31.0495136619626</v>
      </c>
      <c r="AN277">
        <v>32.887238787878793</v>
      </c>
      <c r="AO277">
        <v>-3.8150151966178579E-5</v>
      </c>
      <c r="AP277">
        <v>101.17215150411209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47582.211734629687</v>
      </c>
      <c r="AV277">
        <f t="shared" si="166"/>
        <v>1200.034285714285</v>
      </c>
      <c r="AW277">
        <f t="shared" si="167"/>
        <v>1025.9532564494666</v>
      </c>
      <c r="AX277">
        <f t="shared" si="168"/>
        <v>0.85493662028064321</v>
      </c>
      <c r="AY277">
        <f t="shared" si="169"/>
        <v>0.18842767714164158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1678120595</v>
      </c>
      <c r="BF277">
        <v>1708.732857142857</v>
      </c>
      <c r="BG277">
        <v>1734.987142857143</v>
      </c>
      <c r="BH277">
        <v>32.887700000000002</v>
      </c>
      <c r="BI277">
        <v>31.04937142857143</v>
      </c>
      <c r="BJ277">
        <v>1717.28</v>
      </c>
      <c r="BK277">
        <v>32.633814285714287</v>
      </c>
      <c r="BL277">
        <v>649.98257142857153</v>
      </c>
      <c r="BM277">
        <v>101.26900000000001</v>
      </c>
      <c r="BN277">
        <v>9.9972971428571436E-2</v>
      </c>
      <c r="BO277">
        <v>31.929171428571429</v>
      </c>
      <c r="BP277">
        <v>31.850828571428568</v>
      </c>
      <c r="BQ277">
        <v>999.89999999999986</v>
      </c>
      <c r="BR277">
        <v>0</v>
      </c>
      <c r="BS277">
        <v>0</v>
      </c>
      <c r="BT277">
        <v>9005.267142857143</v>
      </c>
      <c r="BU277">
        <v>0</v>
      </c>
      <c r="BV277">
        <v>133.62171428571429</v>
      </c>
      <c r="BW277">
        <v>-26.2532</v>
      </c>
      <c r="BX277">
        <v>1766.84</v>
      </c>
      <c r="BY277">
        <v>1790.581428571428</v>
      </c>
      <c r="BZ277">
        <v>1.8383242857142861</v>
      </c>
      <c r="CA277">
        <v>1734.987142857143</v>
      </c>
      <c r="CB277">
        <v>31.04937142857143</v>
      </c>
      <c r="CC277">
        <v>3.3305042857142859</v>
      </c>
      <c r="CD277">
        <v>3.1443385714285719</v>
      </c>
      <c r="CE277">
        <v>25.779614285714288</v>
      </c>
      <c r="CF277">
        <v>24.812657142857141</v>
      </c>
      <c r="CG277">
        <v>1200.034285714285</v>
      </c>
      <c r="CH277">
        <v>0.50003128571428568</v>
      </c>
      <c r="CI277">
        <v>0.49996871428571421</v>
      </c>
      <c r="CJ277">
        <v>0</v>
      </c>
      <c r="CK277">
        <v>1326.015714285714</v>
      </c>
      <c r="CL277">
        <v>4.9990899999999998</v>
      </c>
      <c r="CM277">
        <v>14177.54285714286</v>
      </c>
      <c r="CN277">
        <v>9558.2385714285738</v>
      </c>
      <c r="CO277">
        <v>41.25</v>
      </c>
      <c r="CP277">
        <v>42.75</v>
      </c>
      <c r="CQ277">
        <v>42</v>
      </c>
      <c r="CR277">
        <v>41.936999999999998</v>
      </c>
      <c r="CS277">
        <v>42.561999999999998</v>
      </c>
      <c r="CT277">
        <v>597.55285714285708</v>
      </c>
      <c r="CU277">
        <v>597.48142857142852</v>
      </c>
      <c r="CV277">
        <v>0</v>
      </c>
      <c r="CW277">
        <v>1678120639</v>
      </c>
      <c r="CX277">
        <v>0</v>
      </c>
      <c r="CY277">
        <v>1678116306.0999999</v>
      </c>
      <c r="CZ277" t="s">
        <v>356</v>
      </c>
      <c r="DA277">
        <v>1678116302.5999999</v>
      </c>
      <c r="DB277">
        <v>1678116306.0999999</v>
      </c>
      <c r="DC277">
        <v>12</v>
      </c>
      <c r="DD277">
        <v>3.5000000000000003E-2</v>
      </c>
      <c r="DE277">
        <v>0.05</v>
      </c>
      <c r="DF277">
        <v>-6.1040000000000001</v>
      </c>
      <c r="DG277">
        <v>0.249</v>
      </c>
      <c r="DH277">
        <v>413</v>
      </c>
      <c r="DI277">
        <v>32</v>
      </c>
      <c r="DJ277">
        <v>0.5</v>
      </c>
      <c r="DK277">
        <v>0.15</v>
      </c>
      <c r="DL277">
        <v>-26.18488</v>
      </c>
      <c r="DM277">
        <v>-0.35974559099431841</v>
      </c>
      <c r="DN277">
        <v>5.5377582106841662E-2</v>
      </c>
      <c r="DO277">
        <v>0</v>
      </c>
      <c r="DP277">
        <v>1.84181975</v>
      </c>
      <c r="DQ277">
        <v>-2.289242026266684E-2</v>
      </c>
      <c r="DR277">
        <v>2.6054821890582999E-3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3.2978800000000001</v>
      </c>
      <c r="EB277">
        <v>2.6253500000000001</v>
      </c>
      <c r="EC277">
        <v>0.260739</v>
      </c>
      <c r="ED277">
        <v>0.26062000000000002</v>
      </c>
      <c r="EE277">
        <v>0.136494</v>
      </c>
      <c r="EF277">
        <v>0.130134</v>
      </c>
      <c r="EG277">
        <v>22332.7</v>
      </c>
      <c r="EH277">
        <v>22660.799999999999</v>
      </c>
      <c r="EI277">
        <v>28111.8</v>
      </c>
      <c r="EJ277">
        <v>29502.799999999999</v>
      </c>
      <c r="EK277">
        <v>33430.400000000001</v>
      </c>
      <c r="EL277">
        <v>35627.300000000003</v>
      </c>
      <c r="EM277">
        <v>39696.9</v>
      </c>
      <c r="EN277">
        <v>42152.800000000003</v>
      </c>
      <c r="EO277">
        <v>2.2470699999999999</v>
      </c>
      <c r="EP277">
        <v>2.2221799999999998</v>
      </c>
      <c r="EQ277">
        <v>0.13928099999999999</v>
      </c>
      <c r="ER277">
        <v>0</v>
      </c>
      <c r="ES277">
        <v>29.591799999999999</v>
      </c>
      <c r="ET277">
        <v>999.9</v>
      </c>
      <c r="EU277">
        <v>74.3</v>
      </c>
      <c r="EV277">
        <v>32.6</v>
      </c>
      <c r="EW277">
        <v>36.245600000000003</v>
      </c>
      <c r="EX277">
        <v>56.787199999999999</v>
      </c>
      <c r="EY277">
        <v>-4.4831700000000003</v>
      </c>
      <c r="EZ277">
        <v>2</v>
      </c>
      <c r="FA277">
        <v>0.35026200000000002</v>
      </c>
      <c r="FB277">
        <v>-0.46340700000000001</v>
      </c>
      <c r="FC277">
        <v>20.274699999999999</v>
      </c>
      <c r="FD277">
        <v>5.2202799999999998</v>
      </c>
      <c r="FE277">
        <v>12.004099999999999</v>
      </c>
      <c r="FF277">
        <v>4.9867999999999997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1.8622000000000001</v>
      </c>
      <c r="FN277">
        <v>1.8643099999999999</v>
      </c>
      <c r="FO277">
        <v>1.8603499999999999</v>
      </c>
      <c r="FP277">
        <v>1.8610800000000001</v>
      </c>
      <c r="FQ277">
        <v>1.8602000000000001</v>
      </c>
      <c r="FR277">
        <v>1.86189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-8.5500000000000007</v>
      </c>
      <c r="GH277">
        <v>0.25390000000000001</v>
      </c>
      <c r="GI277">
        <v>-4.4273770621571362</v>
      </c>
      <c r="GJ277">
        <v>-4.6782648166075668E-3</v>
      </c>
      <c r="GK277">
        <v>2.0645039605938809E-6</v>
      </c>
      <c r="GL277">
        <v>-4.2957140779123221E-10</v>
      </c>
      <c r="GM277">
        <v>-7.2769555290842433E-2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71.599999999999994</v>
      </c>
      <c r="GV277">
        <v>71.5</v>
      </c>
      <c r="GW277">
        <v>4.2871100000000002</v>
      </c>
      <c r="GX277">
        <v>2.48169</v>
      </c>
      <c r="GY277">
        <v>2.04834</v>
      </c>
      <c r="GZ277">
        <v>2.6208499999999999</v>
      </c>
      <c r="HA277">
        <v>2.1972700000000001</v>
      </c>
      <c r="HB277">
        <v>2.2875999999999999</v>
      </c>
      <c r="HC277">
        <v>37.505899999999997</v>
      </c>
      <c r="HD277">
        <v>14.622400000000001</v>
      </c>
      <c r="HE277">
        <v>18</v>
      </c>
      <c r="HF277">
        <v>709.66499999999996</v>
      </c>
      <c r="HG277">
        <v>768.55399999999997</v>
      </c>
      <c r="HH277">
        <v>31.0001</v>
      </c>
      <c r="HI277">
        <v>31.870100000000001</v>
      </c>
      <c r="HJ277">
        <v>30.0001</v>
      </c>
      <c r="HK277">
        <v>31.835799999999999</v>
      </c>
      <c r="HL277">
        <v>31.846</v>
      </c>
      <c r="HM277">
        <v>85.699200000000005</v>
      </c>
      <c r="HN277">
        <v>18.269600000000001</v>
      </c>
      <c r="HO277">
        <v>100</v>
      </c>
      <c r="HP277">
        <v>31</v>
      </c>
      <c r="HQ277">
        <v>1749.48</v>
      </c>
      <c r="HR277">
        <v>31.125</v>
      </c>
      <c r="HS277">
        <v>99.081400000000002</v>
      </c>
      <c r="HT277">
        <v>97.764899999999997</v>
      </c>
    </row>
    <row r="278" spans="1:228" x14ac:dyDescent="0.2">
      <c r="A278">
        <v>263</v>
      </c>
      <c r="B278">
        <v>1678120601</v>
      </c>
      <c r="C278">
        <v>1045.900000095367</v>
      </c>
      <c r="D278" t="s">
        <v>885</v>
      </c>
      <c r="E278" t="s">
        <v>886</v>
      </c>
      <c r="F278">
        <v>4</v>
      </c>
      <c r="G278">
        <v>1678120598.6875</v>
      </c>
      <c r="H278">
        <f t="shared" si="136"/>
        <v>2.0566037847448669E-3</v>
      </c>
      <c r="I278">
        <f t="shared" si="137"/>
        <v>2.0566037847448668</v>
      </c>
      <c r="J278">
        <f t="shared" si="138"/>
        <v>13.905764976830763</v>
      </c>
      <c r="K278">
        <f t="shared" si="139"/>
        <v>1714.91625</v>
      </c>
      <c r="L278">
        <f t="shared" si="140"/>
        <v>1522.6496660374758</v>
      </c>
      <c r="M278">
        <f t="shared" si="141"/>
        <v>154.34856803903472</v>
      </c>
      <c r="N278">
        <f t="shared" si="142"/>
        <v>173.8383249925177</v>
      </c>
      <c r="O278">
        <f t="shared" si="143"/>
        <v>0.14703529924866066</v>
      </c>
      <c r="P278">
        <f t="shared" si="144"/>
        <v>2.7735545108293835</v>
      </c>
      <c r="Q278">
        <f t="shared" si="145"/>
        <v>0.14283813738872672</v>
      </c>
      <c r="R278">
        <f t="shared" si="146"/>
        <v>8.9640954656644734E-2</v>
      </c>
      <c r="S278">
        <f t="shared" si="147"/>
        <v>226.1227499138397</v>
      </c>
      <c r="T278">
        <f t="shared" si="148"/>
        <v>32.773076460060338</v>
      </c>
      <c r="U278">
        <f t="shared" si="149"/>
        <v>31.851475000000001</v>
      </c>
      <c r="V278">
        <f t="shared" si="150"/>
        <v>4.7350876011348948</v>
      </c>
      <c r="W278">
        <f t="shared" si="151"/>
        <v>70.067825556337027</v>
      </c>
      <c r="X278">
        <f t="shared" si="152"/>
        <v>3.3336583869688945</v>
      </c>
      <c r="Y278">
        <f t="shared" si="153"/>
        <v>4.7577591576443519</v>
      </c>
      <c r="Z278">
        <f t="shared" si="154"/>
        <v>1.4014292141660003</v>
      </c>
      <c r="AA278">
        <f t="shared" si="155"/>
        <v>-90.696226907248629</v>
      </c>
      <c r="AB278">
        <f t="shared" si="156"/>
        <v>12.608937704184044</v>
      </c>
      <c r="AC278">
        <f t="shared" si="157"/>
        <v>1.0299071999067237</v>
      </c>
      <c r="AD278">
        <f t="shared" si="158"/>
        <v>149.0653679106818</v>
      </c>
      <c r="AE278">
        <f t="shared" si="159"/>
        <v>24.669234768373318</v>
      </c>
      <c r="AF278">
        <f t="shared" si="160"/>
        <v>2.0576529336172067</v>
      </c>
      <c r="AG278">
        <f t="shared" si="161"/>
        <v>13.905764976830763</v>
      </c>
      <c r="AH278">
        <v>1796.0619090896621</v>
      </c>
      <c r="AI278">
        <v>1776.370787878788</v>
      </c>
      <c r="AJ278">
        <v>1.7335321885574611</v>
      </c>
      <c r="AK278">
        <v>60.517425008819501</v>
      </c>
      <c r="AL278">
        <f t="shared" si="162"/>
        <v>2.0566037847448668</v>
      </c>
      <c r="AM278">
        <v>31.049431541064301</v>
      </c>
      <c r="AN278">
        <v>32.885559393939367</v>
      </c>
      <c r="AO278">
        <v>-2.6156167886184841E-5</v>
      </c>
      <c r="AP278">
        <v>101.17215150411209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47666.509123920318</v>
      </c>
      <c r="AV278">
        <f t="shared" si="166"/>
        <v>1200.05</v>
      </c>
      <c r="AW278">
        <f t="shared" si="167"/>
        <v>1025.9667512506942</v>
      </c>
      <c r="AX278">
        <f t="shared" si="168"/>
        <v>0.85493667034764731</v>
      </c>
      <c r="AY278">
        <f t="shared" si="169"/>
        <v>0.18842777377095929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1678120598.6875</v>
      </c>
      <c r="BF278">
        <v>1714.91625</v>
      </c>
      <c r="BG278">
        <v>1740.9449999999999</v>
      </c>
      <c r="BH278">
        <v>32.886562499999997</v>
      </c>
      <c r="BI278">
        <v>31.0496625</v>
      </c>
      <c r="BJ278">
        <v>1723.4725000000001</v>
      </c>
      <c r="BK278">
        <v>32.632712499999997</v>
      </c>
      <c r="BL278">
        <v>650.00287500000002</v>
      </c>
      <c r="BM278">
        <v>101.2685</v>
      </c>
      <c r="BN278">
        <v>9.9905012500000001E-2</v>
      </c>
      <c r="BO278">
        <v>31.9358</v>
      </c>
      <c r="BP278">
        <v>31.851475000000001</v>
      </c>
      <c r="BQ278">
        <v>999.9</v>
      </c>
      <c r="BR278">
        <v>0</v>
      </c>
      <c r="BS278">
        <v>0</v>
      </c>
      <c r="BT278">
        <v>9021.7175000000007</v>
      </c>
      <c r="BU278">
        <v>0</v>
      </c>
      <c r="BV278">
        <v>137.02699999999999</v>
      </c>
      <c r="BW278">
        <v>-26.028012499999999</v>
      </c>
      <c r="BX278">
        <v>1773.2325000000001</v>
      </c>
      <c r="BY278">
        <v>1796.7325000000001</v>
      </c>
      <c r="BZ278">
        <v>1.83689875</v>
      </c>
      <c r="CA278">
        <v>1740.9449999999999</v>
      </c>
      <c r="CB278">
        <v>31.0496625</v>
      </c>
      <c r="CC278">
        <v>3.3303712499999998</v>
      </c>
      <c r="CD278">
        <v>3.1443525000000001</v>
      </c>
      <c r="CE278">
        <v>25.778937500000001</v>
      </c>
      <c r="CF278">
        <v>24.812737500000001</v>
      </c>
      <c r="CG278">
        <v>1200.05</v>
      </c>
      <c r="CH278">
        <v>0.500028625</v>
      </c>
      <c r="CI278">
        <v>0.499971375</v>
      </c>
      <c r="CJ278">
        <v>0</v>
      </c>
      <c r="CK278">
        <v>1325.2362499999999</v>
      </c>
      <c r="CL278">
        <v>4.9990899999999998</v>
      </c>
      <c r="CM278">
        <v>14164.112499999999</v>
      </c>
      <c r="CN278">
        <v>9558.3474999999999</v>
      </c>
      <c r="CO278">
        <v>41.25</v>
      </c>
      <c r="CP278">
        <v>42.75</v>
      </c>
      <c r="CQ278">
        <v>42</v>
      </c>
      <c r="CR278">
        <v>41.936999999999998</v>
      </c>
      <c r="CS278">
        <v>42.561999999999998</v>
      </c>
      <c r="CT278">
        <v>597.55999999999995</v>
      </c>
      <c r="CU278">
        <v>597.49250000000006</v>
      </c>
      <c r="CV278">
        <v>0</v>
      </c>
      <c r="CW278">
        <v>1678120643.2</v>
      </c>
      <c r="CX278">
        <v>0</v>
      </c>
      <c r="CY278">
        <v>1678116306.0999999</v>
      </c>
      <c r="CZ278" t="s">
        <v>356</v>
      </c>
      <c r="DA278">
        <v>1678116302.5999999</v>
      </c>
      <c r="DB278">
        <v>1678116306.0999999</v>
      </c>
      <c r="DC278">
        <v>12</v>
      </c>
      <c r="DD278">
        <v>3.5000000000000003E-2</v>
      </c>
      <c r="DE278">
        <v>0.05</v>
      </c>
      <c r="DF278">
        <v>-6.1040000000000001</v>
      </c>
      <c r="DG278">
        <v>0.249</v>
      </c>
      <c r="DH278">
        <v>413</v>
      </c>
      <c r="DI278">
        <v>32</v>
      </c>
      <c r="DJ278">
        <v>0.5</v>
      </c>
      <c r="DK278">
        <v>0.15</v>
      </c>
      <c r="DL278">
        <v>-26.177085000000002</v>
      </c>
      <c r="DM278">
        <v>0.29091557223269449</v>
      </c>
      <c r="DN278">
        <v>9.5247749448477956E-2</v>
      </c>
      <c r="DO278">
        <v>0</v>
      </c>
      <c r="DP278">
        <v>1.8403607500000001</v>
      </c>
      <c r="DQ278">
        <v>-2.3953733583496738E-2</v>
      </c>
      <c r="DR278">
        <v>2.6436871860150272E-3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3.2979699999999998</v>
      </c>
      <c r="EB278">
        <v>2.6253299999999999</v>
      </c>
      <c r="EC278">
        <v>0.26133299999999998</v>
      </c>
      <c r="ED278">
        <v>0.26116600000000001</v>
      </c>
      <c r="EE278">
        <v>0.136489</v>
      </c>
      <c r="EF278">
        <v>0.130139</v>
      </c>
      <c r="EG278">
        <v>22314.400000000001</v>
      </c>
      <c r="EH278">
        <v>22643.8</v>
      </c>
      <c r="EI278">
        <v>28111.5</v>
      </c>
      <c r="EJ278">
        <v>29502.5</v>
      </c>
      <c r="EK278">
        <v>33429.699999999997</v>
      </c>
      <c r="EL278">
        <v>35627.199999999997</v>
      </c>
      <c r="EM278">
        <v>39695.800000000003</v>
      </c>
      <c r="EN278">
        <v>42152.800000000003</v>
      </c>
      <c r="EO278">
        <v>2.2472300000000001</v>
      </c>
      <c r="EP278">
        <v>2.2221799999999998</v>
      </c>
      <c r="EQ278">
        <v>0.13875999999999999</v>
      </c>
      <c r="ER278">
        <v>0</v>
      </c>
      <c r="ES278">
        <v>29.593399999999999</v>
      </c>
      <c r="ET278">
        <v>999.9</v>
      </c>
      <c r="EU278">
        <v>74.3</v>
      </c>
      <c r="EV278">
        <v>32.6</v>
      </c>
      <c r="EW278">
        <v>36.241399999999999</v>
      </c>
      <c r="EX278">
        <v>56.487200000000001</v>
      </c>
      <c r="EY278">
        <v>-4.4150600000000004</v>
      </c>
      <c r="EZ278">
        <v>2</v>
      </c>
      <c r="FA278">
        <v>0.350244</v>
      </c>
      <c r="FB278">
        <v>-0.462756</v>
      </c>
      <c r="FC278">
        <v>20.274799999999999</v>
      </c>
      <c r="FD278">
        <v>5.2202799999999998</v>
      </c>
      <c r="FE278">
        <v>12.0044</v>
      </c>
      <c r="FF278">
        <v>4.9871999999999996</v>
      </c>
      <c r="FG278">
        <v>3.2845499999999999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1.8622000000000001</v>
      </c>
      <c r="FN278">
        <v>1.86429</v>
      </c>
      <c r="FO278">
        <v>1.8603499999999999</v>
      </c>
      <c r="FP278">
        <v>1.8610800000000001</v>
      </c>
      <c r="FQ278">
        <v>1.8602000000000001</v>
      </c>
      <c r="FR278">
        <v>1.86189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-8.56</v>
      </c>
      <c r="GH278">
        <v>0.25380000000000003</v>
      </c>
      <c r="GI278">
        <v>-4.4273770621571362</v>
      </c>
      <c r="GJ278">
        <v>-4.6782648166075668E-3</v>
      </c>
      <c r="GK278">
        <v>2.0645039605938809E-6</v>
      </c>
      <c r="GL278">
        <v>-4.2957140779123221E-10</v>
      </c>
      <c r="GM278">
        <v>-7.2769555290842433E-2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71.599999999999994</v>
      </c>
      <c r="GV278">
        <v>71.599999999999994</v>
      </c>
      <c r="GW278">
        <v>4.2980999999999998</v>
      </c>
      <c r="GX278">
        <v>2.48169</v>
      </c>
      <c r="GY278">
        <v>2.04834</v>
      </c>
      <c r="GZ278">
        <v>2.6208499999999999</v>
      </c>
      <c r="HA278">
        <v>2.1972700000000001</v>
      </c>
      <c r="HB278">
        <v>2.31934</v>
      </c>
      <c r="HC278">
        <v>37.505899999999997</v>
      </c>
      <c r="HD278">
        <v>14.639900000000001</v>
      </c>
      <c r="HE278">
        <v>18</v>
      </c>
      <c r="HF278">
        <v>709.79100000000005</v>
      </c>
      <c r="HG278">
        <v>768.55399999999997</v>
      </c>
      <c r="HH278">
        <v>31.0002</v>
      </c>
      <c r="HI278">
        <v>31.869399999999999</v>
      </c>
      <c r="HJ278">
        <v>30.0001</v>
      </c>
      <c r="HK278">
        <v>31.835799999999999</v>
      </c>
      <c r="HL278">
        <v>31.846</v>
      </c>
      <c r="HM278">
        <v>85.946200000000005</v>
      </c>
      <c r="HN278">
        <v>17.996700000000001</v>
      </c>
      <c r="HO278">
        <v>100</v>
      </c>
      <c r="HP278">
        <v>31</v>
      </c>
      <c r="HQ278">
        <v>1756.2</v>
      </c>
      <c r="HR278">
        <v>31.126100000000001</v>
      </c>
      <c r="HS278">
        <v>99.079300000000003</v>
      </c>
      <c r="HT278">
        <v>97.764499999999998</v>
      </c>
    </row>
    <row r="279" spans="1:228" x14ac:dyDescent="0.2">
      <c r="A279">
        <v>264</v>
      </c>
      <c r="B279">
        <v>1678120605</v>
      </c>
      <c r="C279">
        <v>1049.900000095367</v>
      </c>
      <c r="D279" t="s">
        <v>887</v>
      </c>
      <c r="E279" t="s">
        <v>888</v>
      </c>
      <c r="F279">
        <v>4</v>
      </c>
      <c r="G279">
        <v>1678120603</v>
      </c>
      <c r="H279">
        <f t="shared" si="136"/>
        <v>2.0307396065631336E-3</v>
      </c>
      <c r="I279">
        <f t="shared" si="137"/>
        <v>2.0307396065631336</v>
      </c>
      <c r="J279">
        <f t="shared" si="138"/>
        <v>13.45362192023658</v>
      </c>
      <c r="K279">
        <f t="shared" si="139"/>
        <v>1722.111428571428</v>
      </c>
      <c r="L279">
        <f t="shared" si="140"/>
        <v>1532.6400422105405</v>
      </c>
      <c r="M279">
        <f t="shared" si="141"/>
        <v>155.36216192416757</v>
      </c>
      <c r="N279">
        <f t="shared" si="142"/>
        <v>174.56868361032937</v>
      </c>
      <c r="O279">
        <f t="shared" si="143"/>
        <v>0.14503668794167479</v>
      </c>
      <c r="P279">
        <f t="shared" si="144"/>
        <v>2.7686672880382517</v>
      </c>
      <c r="Q279">
        <f t="shared" si="145"/>
        <v>0.14094415288436585</v>
      </c>
      <c r="R279">
        <f t="shared" si="146"/>
        <v>8.8448174696600462E-2</v>
      </c>
      <c r="S279">
        <f t="shared" si="147"/>
        <v>226.10702794972246</v>
      </c>
      <c r="T279">
        <f t="shared" si="148"/>
        <v>32.785206176245467</v>
      </c>
      <c r="U279">
        <f t="shared" si="149"/>
        <v>31.85508571428571</v>
      </c>
      <c r="V279">
        <f t="shared" si="150"/>
        <v>4.7360564440619832</v>
      </c>
      <c r="W279">
        <f t="shared" si="151"/>
        <v>70.052681308719741</v>
      </c>
      <c r="X279">
        <f t="shared" si="152"/>
        <v>3.3336551201519824</v>
      </c>
      <c r="Y279">
        <f t="shared" si="153"/>
        <v>4.7587830442359227</v>
      </c>
      <c r="Z279">
        <f t="shared" si="154"/>
        <v>1.4024013239100008</v>
      </c>
      <c r="AA279">
        <f t="shared" si="155"/>
        <v>-89.555616649434199</v>
      </c>
      <c r="AB279">
        <f t="shared" si="156"/>
        <v>12.614973373804471</v>
      </c>
      <c r="AC279">
        <f t="shared" si="157"/>
        <v>1.0322566836006275</v>
      </c>
      <c r="AD279">
        <f t="shared" si="158"/>
        <v>150.19864135769336</v>
      </c>
      <c r="AE279">
        <f t="shared" si="159"/>
        <v>24.27965617964594</v>
      </c>
      <c r="AF279">
        <f t="shared" si="160"/>
        <v>2.000317098446307</v>
      </c>
      <c r="AG279">
        <f t="shared" si="161"/>
        <v>13.45362192023658</v>
      </c>
      <c r="AH279">
        <v>1802.52025121818</v>
      </c>
      <c r="AI279">
        <v>1783.277151515151</v>
      </c>
      <c r="AJ279">
        <v>1.729338227886223</v>
      </c>
      <c r="AK279">
        <v>60.517425008819501</v>
      </c>
      <c r="AL279">
        <f t="shared" si="162"/>
        <v>2.0307396065631336</v>
      </c>
      <c r="AM279">
        <v>31.07826503484916</v>
      </c>
      <c r="AN279">
        <v>32.890621212121182</v>
      </c>
      <c r="AO279">
        <v>4.6864916028206837E-5</v>
      </c>
      <c r="AP279">
        <v>101.17215150411209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47530.869032845316</v>
      </c>
      <c r="AV279">
        <f t="shared" si="166"/>
        <v>1199.951428571429</v>
      </c>
      <c r="AW279">
        <f t="shared" si="167"/>
        <v>1025.8839564506336</v>
      </c>
      <c r="AX279">
        <f t="shared" si="168"/>
        <v>0.85493790167154782</v>
      </c>
      <c r="AY279">
        <f t="shared" si="169"/>
        <v>0.18843015022608733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1678120603</v>
      </c>
      <c r="BF279">
        <v>1722.111428571428</v>
      </c>
      <c r="BG279">
        <v>1747.7</v>
      </c>
      <c r="BH279">
        <v>32.88634285714285</v>
      </c>
      <c r="BI279">
        <v>31.100842857142862</v>
      </c>
      <c r="BJ279">
        <v>1730.675714285715</v>
      </c>
      <c r="BK279">
        <v>32.632514285714286</v>
      </c>
      <c r="BL279">
        <v>650.08142857142855</v>
      </c>
      <c r="BM279">
        <v>101.26900000000001</v>
      </c>
      <c r="BN279">
        <v>9.9982699999999994E-2</v>
      </c>
      <c r="BO279">
        <v>31.939599999999992</v>
      </c>
      <c r="BP279">
        <v>31.85508571428571</v>
      </c>
      <c r="BQ279">
        <v>999.89999999999986</v>
      </c>
      <c r="BR279">
        <v>0</v>
      </c>
      <c r="BS279">
        <v>0</v>
      </c>
      <c r="BT279">
        <v>8995.7128571428584</v>
      </c>
      <c r="BU279">
        <v>0</v>
      </c>
      <c r="BV279">
        <v>140.8112857142857</v>
      </c>
      <c r="BW279">
        <v>-25.5899</v>
      </c>
      <c r="BX279">
        <v>1780.668571428572</v>
      </c>
      <c r="BY279">
        <v>1803.8</v>
      </c>
      <c r="BZ279">
        <v>1.7855028571428571</v>
      </c>
      <c r="CA279">
        <v>1747.7</v>
      </c>
      <c r="CB279">
        <v>31.100842857142862</v>
      </c>
      <c r="CC279">
        <v>3.3303671428571429</v>
      </c>
      <c r="CD279">
        <v>3.1495500000000001</v>
      </c>
      <c r="CE279">
        <v>25.7789</v>
      </c>
      <c r="CF279">
        <v>24.840399999999999</v>
      </c>
      <c r="CG279">
        <v>1199.951428571429</v>
      </c>
      <c r="CH279">
        <v>0.49998557142857142</v>
      </c>
      <c r="CI279">
        <v>0.50001442857142864</v>
      </c>
      <c r="CJ279">
        <v>0</v>
      </c>
      <c r="CK279">
        <v>1324.792857142857</v>
      </c>
      <c r="CL279">
        <v>4.9990899999999998</v>
      </c>
      <c r="CM279">
        <v>14152.27142857143</v>
      </c>
      <c r="CN279">
        <v>9557.4271428571428</v>
      </c>
      <c r="CO279">
        <v>41.25</v>
      </c>
      <c r="CP279">
        <v>42.75</v>
      </c>
      <c r="CQ279">
        <v>42</v>
      </c>
      <c r="CR279">
        <v>41.936999999999998</v>
      </c>
      <c r="CS279">
        <v>42.561999999999998</v>
      </c>
      <c r="CT279">
        <v>597.46000000000015</v>
      </c>
      <c r="CU279">
        <v>597.49142857142863</v>
      </c>
      <c r="CV279">
        <v>0</v>
      </c>
      <c r="CW279">
        <v>1678120646.8</v>
      </c>
      <c r="CX279">
        <v>0</v>
      </c>
      <c r="CY279">
        <v>1678116306.0999999</v>
      </c>
      <c r="CZ279" t="s">
        <v>356</v>
      </c>
      <c r="DA279">
        <v>1678116302.5999999</v>
      </c>
      <c r="DB279">
        <v>1678116306.0999999</v>
      </c>
      <c r="DC279">
        <v>12</v>
      </c>
      <c r="DD279">
        <v>3.5000000000000003E-2</v>
      </c>
      <c r="DE279">
        <v>0.05</v>
      </c>
      <c r="DF279">
        <v>-6.1040000000000001</v>
      </c>
      <c r="DG279">
        <v>0.249</v>
      </c>
      <c r="DH279">
        <v>413</v>
      </c>
      <c r="DI279">
        <v>32</v>
      </c>
      <c r="DJ279">
        <v>0.5</v>
      </c>
      <c r="DK279">
        <v>0.15</v>
      </c>
      <c r="DL279">
        <v>-26.066144999999999</v>
      </c>
      <c r="DM279">
        <v>1.7583917448405759</v>
      </c>
      <c r="DN279">
        <v>0.23489568849810741</v>
      </c>
      <c r="DO279">
        <v>0</v>
      </c>
      <c r="DP279">
        <v>1.8325050000000001</v>
      </c>
      <c r="DQ279">
        <v>-0.1186025515947549</v>
      </c>
      <c r="DR279">
        <v>2.001953208743899E-2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363</v>
      </c>
      <c r="EA279">
        <v>3.2979599999999998</v>
      </c>
      <c r="EB279">
        <v>2.6251600000000002</v>
      </c>
      <c r="EC279">
        <v>0.261905</v>
      </c>
      <c r="ED279">
        <v>0.26171299999999997</v>
      </c>
      <c r="EE279">
        <v>0.136522</v>
      </c>
      <c r="EF279">
        <v>0.13054399999999999</v>
      </c>
      <c r="EG279">
        <v>22297.5</v>
      </c>
      <c r="EH279">
        <v>22627.3</v>
      </c>
      <c r="EI279">
        <v>28112</v>
      </c>
      <c r="EJ279">
        <v>29502.9</v>
      </c>
      <c r="EK279">
        <v>33429.199999999997</v>
      </c>
      <c r="EL279">
        <v>35610.9</v>
      </c>
      <c r="EM279">
        <v>39696.699999999997</v>
      </c>
      <c r="EN279">
        <v>42153.1</v>
      </c>
      <c r="EO279">
        <v>2.2471000000000001</v>
      </c>
      <c r="EP279">
        <v>2.2225700000000002</v>
      </c>
      <c r="EQ279">
        <v>0.13953399999999999</v>
      </c>
      <c r="ER279">
        <v>0</v>
      </c>
      <c r="ES279">
        <v>29.595300000000002</v>
      </c>
      <c r="ET279">
        <v>999.9</v>
      </c>
      <c r="EU279">
        <v>74.3</v>
      </c>
      <c r="EV279">
        <v>32.6</v>
      </c>
      <c r="EW279">
        <v>36.243299999999998</v>
      </c>
      <c r="EX279">
        <v>57.027200000000001</v>
      </c>
      <c r="EY279">
        <v>-4.4150600000000004</v>
      </c>
      <c r="EZ279">
        <v>2</v>
      </c>
      <c r="FA279">
        <v>0.35019099999999997</v>
      </c>
      <c r="FB279">
        <v>-0.46100799999999997</v>
      </c>
      <c r="FC279">
        <v>20.274799999999999</v>
      </c>
      <c r="FD279">
        <v>5.2208800000000002</v>
      </c>
      <c r="FE279">
        <v>12.0046</v>
      </c>
      <c r="FF279">
        <v>4.9873000000000003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1.86222</v>
      </c>
      <c r="FN279">
        <v>1.8643000000000001</v>
      </c>
      <c r="FO279">
        <v>1.8603400000000001</v>
      </c>
      <c r="FP279">
        <v>1.8610800000000001</v>
      </c>
      <c r="FQ279">
        <v>1.8602000000000001</v>
      </c>
      <c r="FR279">
        <v>1.8619000000000001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-8.58</v>
      </c>
      <c r="GH279">
        <v>0.25390000000000001</v>
      </c>
      <c r="GI279">
        <v>-4.4273770621571362</v>
      </c>
      <c r="GJ279">
        <v>-4.6782648166075668E-3</v>
      </c>
      <c r="GK279">
        <v>2.0645039605938809E-6</v>
      </c>
      <c r="GL279">
        <v>-4.2957140779123221E-10</v>
      </c>
      <c r="GM279">
        <v>-7.2769555290842433E-2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71.7</v>
      </c>
      <c r="GV279">
        <v>71.599999999999994</v>
      </c>
      <c r="GW279">
        <v>4.3115199999999998</v>
      </c>
      <c r="GX279">
        <v>2.47803</v>
      </c>
      <c r="GY279">
        <v>2.04834</v>
      </c>
      <c r="GZ279">
        <v>2.6208499999999999</v>
      </c>
      <c r="HA279">
        <v>2.1972700000000001</v>
      </c>
      <c r="HB279">
        <v>2.323</v>
      </c>
      <c r="HC279">
        <v>37.505899999999997</v>
      </c>
      <c r="HD279">
        <v>14.639900000000001</v>
      </c>
      <c r="HE279">
        <v>18</v>
      </c>
      <c r="HF279">
        <v>709.68600000000004</v>
      </c>
      <c r="HG279">
        <v>768.94899999999996</v>
      </c>
      <c r="HH279">
        <v>31.000299999999999</v>
      </c>
      <c r="HI279">
        <v>31.869399999999999</v>
      </c>
      <c r="HJ279">
        <v>30.0001</v>
      </c>
      <c r="HK279">
        <v>31.835799999999999</v>
      </c>
      <c r="HL279">
        <v>31.846299999999999</v>
      </c>
      <c r="HM279">
        <v>86.207800000000006</v>
      </c>
      <c r="HN279">
        <v>17.996700000000001</v>
      </c>
      <c r="HO279">
        <v>100</v>
      </c>
      <c r="HP279">
        <v>31</v>
      </c>
      <c r="HQ279">
        <v>1762.9</v>
      </c>
      <c r="HR279">
        <v>31.121200000000002</v>
      </c>
      <c r="HS279">
        <v>99.081400000000002</v>
      </c>
      <c r="HT279">
        <v>97.765600000000006</v>
      </c>
    </row>
    <row r="280" spans="1:228" x14ac:dyDescent="0.2">
      <c r="A280">
        <v>265</v>
      </c>
      <c r="B280">
        <v>1678120609</v>
      </c>
      <c r="C280">
        <v>1053.900000095367</v>
      </c>
      <c r="D280" t="s">
        <v>889</v>
      </c>
      <c r="E280" t="s">
        <v>890</v>
      </c>
      <c r="F280">
        <v>4</v>
      </c>
      <c r="G280">
        <v>1678120606.6875</v>
      </c>
      <c r="H280">
        <f t="shared" si="136"/>
        <v>2.0029507827773164E-3</v>
      </c>
      <c r="I280">
        <f t="shared" si="137"/>
        <v>2.0029507827773165</v>
      </c>
      <c r="J280">
        <f t="shared" si="138"/>
        <v>13.749084390668964</v>
      </c>
      <c r="K280">
        <f t="shared" si="139"/>
        <v>1728.14</v>
      </c>
      <c r="L280">
        <f t="shared" si="140"/>
        <v>1532.9447909552143</v>
      </c>
      <c r="M280">
        <f t="shared" si="141"/>
        <v>155.39180017968789</v>
      </c>
      <c r="N280">
        <f t="shared" si="142"/>
        <v>175.17838029587026</v>
      </c>
      <c r="O280">
        <f t="shared" si="143"/>
        <v>0.14288449620173554</v>
      </c>
      <c r="P280">
        <f t="shared" si="144"/>
        <v>2.7713602560091353</v>
      </c>
      <c r="Q280">
        <f t="shared" si="145"/>
        <v>0.13891447203783991</v>
      </c>
      <c r="R280">
        <f t="shared" si="146"/>
        <v>8.7169048058646351E-2</v>
      </c>
      <c r="S280">
        <f t="shared" si="147"/>
        <v>226.11355685862591</v>
      </c>
      <c r="T280">
        <f t="shared" si="148"/>
        <v>32.792543817987074</v>
      </c>
      <c r="U280">
        <f t="shared" si="149"/>
        <v>31.872050000000002</v>
      </c>
      <c r="V280">
        <f t="shared" si="150"/>
        <v>4.7406106873647857</v>
      </c>
      <c r="W280">
        <f t="shared" si="151"/>
        <v>70.126556895581487</v>
      </c>
      <c r="X280">
        <f t="shared" si="152"/>
        <v>3.3372604605629133</v>
      </c>
      <c r="Y280">
        <f t="shared" si="153"/>
        <v>4.7589110435467363</v>
      </c>
      <c r="Z280">
        <f t="shared" si="154"/>
        <v>1.4033502268018725</v>
      </c>
      <c r="AA280">
        <f t="shared" si="155"/>
        <v>-88.330129520479645</v>
      </c>
      <c r="AB280">
        <f t="shared" si="156"/>
        <v>10.163586279646436</v>
      </c>
      <c r="AC280">
        <f t="shared" si="157"/>
        <v>0.830927984864265</v>
      </c>
      <c r="AD280">
        <f t="shared" si="158"/>
        <v>148.77794160265699</v>
      </c>
      <c r="AE280">
        <f t="shared" si="159"/>
        <v>24.36913780389289</v>
      </c>
      <c r="AF280">
        <f t="shared" si="160"/>
        <v>1.8882918046176944</v>
      </c>
      <c r="AG280">
        <f t="shared" si="161"/>
        <v>13.749084390668964</v>
      </c>
      <c r="AH280">
        <v>1809.376208928679</v>
      </c>
      <c r="AI280">
        <v>1790.0093939393939</v>
      </c>
      <c r="AJ280">
        <v>1.6856239305432721</v>
      </c>
      <c r="AK280">
        <v>60.517425008819501</v>
      </c>
      <c r="AL280">
        <f t="shared" si="162"/>
        <v>2.0029507827773165</v>
      </c>
      <c r="AM280">
        <v>31.25332228498856</v>
      </c>
      <c r="AN280">
        <v>32.950663636363622</v>
      </c>
      <c r="AO280">
        <v>1.4589391836226319E-2</v>
      </c>
      <c r="AP280">
        <v>101.17215150411209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47605.189488246673</v>
      </c>
      <c r="AV280">
        <f t="shared" si="166"/>
        <v>1199.99875</v>
      </c>
      <c r="AW280">
        <f t="shared" si="167"/>
        <v>1025.9231760925525</v>
      </c>
      <c r="AX280">
        <f t="shared" si="168"/>
        <v>0.85493687063636725</v>
      </c>
      <c r="AY280">
        <f t="shared" si="169"/>
        <v>0.1884281603281886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1678120606.6875</v>
      </c>
      <c r="BF280">
        <v>1728.14</v>
      </c>
      <c r="BG280">
        <v>1753.6475</v>
      </c>
      <c r="BH280">
        <v>32.922175000000003</v>
      </c>
      <c r="BI280">
        <v>31.236474999999999</v>
      </c>
      <c r="BJ280">
        <v>1736.7162499999999</v>
      </c>
      <c r="BK280">
        <v>32.668075000000002</v>
      </c>
      <c r="BL280">
        <v>649.98225000000002</v>
      </c>
      <c r="BM280">
        <v>101.26824999999999</v>
      </c>
      <c r="BN280">
        <v>9.9914787499999991E-2</v>
      </c>
      <c r="BO280">
        <v>31.940075</v>
      </c>
      <c r="BP280">
        <v>31.872050000000002</v>
      </c>
      <c r="BQ280">
        <v>999.9</v>
      </c>
      <c r="BR280">
        <v>0</v>
      </c>
      <c r="BS280">
        <v>0</v>
      </c>
      <c r="BT280">
        <v>9010.0787500000006</v>
      </c>
      <c r="BU280">
        <v>0</v>
      </c>
      <c r="BV280">
        <v>143.92387500000001</v>
      </c>
      <c r="BW280">
        <v>-25.506187499999999</v>
      </c>
      <c r="BX280">
        <v>1786.97</v>
      </c>
      <c r="BY280">
        <v>1810.1912500000001</v>
      </c>
      <c r="BZ280">
        <v>1.68572375</v>
      </c>
      <c r="CA280">
        <v>1753.6475</v>
      </c>
      <c r="CB280">
        <v>31.236474999999999</v>
      </c>
      <c r="CC280">
        <v>3.3339712499999998</v>
      </c>
      <c r="CD280">
        <v>3.1632612500000001</v>
      </c>
      <c r="CE280">
        <v>25.797149999999998</v>
      </c>
      <c r="CF280">
        <v>24.9132</v>
      </c>
      <c r="CG280">
        <v>1199.99875</v>
      </c>
      <c r="CH280">
        <v>0.50001999999999991</v>
      </c>
      <c r="CI280">
        <v>0.49997999999999998</v>
      </c>
      <c r="CJ280">
        <v>0</v>
      </c>
      <c r="CK280">
        <v>1324.07</v>
      </c>
      <c r="CL280">
        <v>4.9990899999999998</v>
      </c>
      <c r="CM280">
        <v>14144.5375</v>
      </c>
      <c r="CN280">
        <v>9557.90625</v>
      </c>
      <c r="CO280">
        <v>41.25</v>
      </c>
      <c r="CP280">
        <v>42.75</v>
      </c>
      <c r="CQ280">
        <v>42</v>
      </c>
      <c r="CR280">
        <v>41.936999999999998</v>
      </c>
      <c r="CS280">
        <v>42.561999999999998</v>
      </c>
      <c r="CT280">
        <v>597.52500000000009</v>
      </c>
      <c r="CU280">
        <v>597.47375</v>
      </c>
      <c r="CV280">
        <v>0</v>
      </c>
      <c r="CW280">
        <v>1678120651</v>
      </c>
      <c r="CX280">
        <v>0</v>
      </c>
      <c r="CY280">
        <v>1678116306.0999999</v>
      </c>
      <c r="CZ280" t="s">
        <v>356</v>
      </c>
      <c r="DA280">
        <v>1678116302.5999999</v>
      </c>
      <c r="DB280">
        <v>1678116306.0999999</v>
      </c>
      <c r="DC280">
        <v>12</v>
      </c>
      <c r="DD280">
        <v>3.5000000000000003E-2</v>
      </c>
      <c r="DE280">
        <v>0.05</v>
      </c>
      <c r="DF280">
        <v>-6.1040000000000001</v>
      </c>
      <c r="DG280">
        <v>0.249</v>
      </c>
      <c r="DH280">
        <v>413</v>
      </c>
      <c r="DI280">
        <v>32</v>
      </c>
      <c r="DJ280">
        <v>0.5</v>
      </c>
      <c r="DK280">
        <v>0.15</v>
      </c>
      <c r="DL280">
        <v>-25.9274275</v>
      </c>
      <c r="DM280">
        <v>3.049252908067571</v>
      </c>
      <c r="DN280">
        <v>0.32843138475753181</v>
      </c>
      <c r="DO280">
        <v>0</v>
      </c>
      <c r="DP280">
        <v>1.8014887500000001</v>
      </c>
      <c r="DQ280">
        <v>-0.51473279549718209</v>
      </c>
      <c r="DR280">
        <v>6.1934467107883459E-2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363</v>
      </c>
      <c r="EA280">
        <v>3.29793</v>
      </c>
      <c r="EB280">
        <v>2.6253899999999999</v>
      </c>
      <c r="EC280">
        <v>0.26247500000000001</v>
      </c>
      <c r="ED280">
        <v>0.26230999999999999</v>
      </c>
      <c r="EE280">
        <v>0.136689</v>
      </c>
      <c r="EF280">
        <v>0.13062399999999999</v>
      </c>
      <c r="EG280">
        <v>22280</v>
      </c>
      <c r="EH280">
        <v>22608.9</v>
      </c>
      <c r="EI280">
        <v>28111.8</v>
      </c>
      <c r="EJ280">
        <v>29503</v>
      </c>
      <c r="EK280">
        <v>33422.6</v>
      </c>
      <c r="EL280">
        <v>35607.599999999999</v>
      </c>
      <c r="EM280">
        <v>39696.5</v>
      </c>
      <c r="EN280">
        <v>42153</v>
      </c>
      <c r="EO280">
        <v>2.24715</v>
      </c>
      <c r="EP280">
        <v>2.2224499999999998</v>
      </c>
      <c r="EQ280">
        <v>0.14048099999999999</v>
      </c>
      <c r="ER280">
        <v>0</v>
      </c>
      <c r="ES280">
        <v>29.597899999999999</v>
      </c>
      <c r="ET280">
        <v>999.9</v>
      </c>
      <c r="EU280">
        <v>74.3</v>
      </c>
      <c r="EV280">
        <v>32.6</v>
      </c>
      <c r="EW280">
        <v>36.2425</v>
      </c>
      <c r="EX280">
        <v>57.237200000000001</v>
      </c>
      <c r="EY280">
        <v>-4.4871800000000004</v>
      </c>
      <c r="EZ280">
        <v>2</v>
      </c>
      <c r="FA280">
        <v>0.350244</v>
      </c>
      <c r="FB280">
        <v>-0.46035900000000002</v>
      </c>
      <c r="FC280">
        <v>20.274799999999999</v>
      </c>
      <c r="FD280">
        <v>5.2210299999999998</v>
      </c>
      <c r="FE280">
        <v>12.004300000000001</v>
      </c>
      <c r="FF280">
        <v>4.9873000000000003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1.86222</v>
      </c>
      <c r="FN280">
        <v>1.86429</v>
      </c>
      <c r="FO280">
        <v>1.8603499999999999</v>
      </c>
      <c r="FP280">
        <v>1.8610800000000001</v>
      </c>
      <c r="FQ280">
        <v>1.8602000000000001</v>
      </c>
      <c r="FR280">
        <v>1.86189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-8.58</v>
      </c>
      <c r="GH280">
        <v>0.25440000000000002</v>
      </c>
      <c r="GI280">
        <v>-4.4273770621571362</v>
      </c>
      <c r="GJ280">
        <v>-4.6782648166075668E-3</v>
      </c>
      <c r="GK280">
        <v>2.0645039605938809E-6</v>
      </c>
      <c r="GL280">
        <v>-4.2957140779123221E-10</v>
      </c>
      <c r="GM280">
        <v>-7.2769555290842433E-2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71.8</v>
      </c>
      <c r="GV280">
        <v>71.7</v>
      </c>
      <c r="GW280">
        <v>4.3237300000000003</v>
      </c>
      <c r="GX280">
        <v>2.4694799999999999</v>
      </c>
      <c r="GY280">
        <v>2.04834</v>
      </c>
      <c r="GZ280">
        <v>2.6208499999999999</v>
      </c>
      <c r="HA280">
        <v>2.1972700000000001</v>
      </c>
      <c r="HB280">
        <v>2.33521</v>
      </c>
      <c r="HC280">
        <v>37.505899999999997</v>
      </c>
      <c r="HD280">
        <v>14.639900000000001</v>
      </c>
      <c r="HE280">
        <v>18</v>
      </c>
      <c r="HF280">
        <v>709.72799999999995</v>
      </c>
      <c r="HG280">
        <v>768.85699999999997</v>
      </c>
      <c r="HH280">
        <v>31.000299999999999</v>
      </c>
      <c r="HI280">
        <v>31.869399999999999</v>
      </c>
      <c r="HJ280">
        <v>30.0001</v>
      </c>
      <c r="HK280">
        <v>31.835799999999999</v>
      </c>
      <c r="HL280">
        <v>31.848500000000001</v>
      </c>
      <c r="HM280">
        <v>86.455100000000002</v>
      </c>
      <c r="HN280">
        <v>18.293399999999998</v>
      </c>
      <c r="HO280">
        <v>100</v>
      </c>
      <c r="HP280">
        <v>31</v>
      </c>
      <c r="HQ280">
        <v>1769.58</v>
      </c>
      <c r="HR280">
        <v>31.105</v>
      </c>
      <c r="HS280">
        <v>99.080799999999996</v>
      </c>
      <c r="HT280">
        <v>97.7654</v>
      </c>
    </row>
    <row r="281" spans="1:228" x14ac:dyDescent="0.2">
      <c r="A281">
        <v>266</v>
      </c>
      <c r="B281">
        <v>1678120613</v>
      </c>
      <c r="C281">
        <v>1057.900000095367</v>
      </c>
      <c r="D281" t="s">
        <v>891</v>
      </c>
      <c r="E281" t="s">
        <v>892</v>
      </c>
      <c r="F281">
        <v>4</v>
      </c>
      <c r="G281">
        <v>1678120611</v>
      </c>
      <c r="H281">
        <f t="shared" si="136"/>
        <v>2.0721946265331468E-3</v>
      </c>
      <c r="I281">
        <f t="shared" si="137"/>
        <v>2.0721946265331468</v>
      </c>
      <c r="J281">
        <f t="shared" si="138"/>
        <v>14.062586875201696</v>
      </c>
      <c r="K281">
        <f t="shared" si="139"/>
        <v>1735.111428571428</v>
      </c>
      <c r="L281">
        <f t="shared" si="140"/>
        <v>1541.9121466649744</v>
      </c>
      <c r="M281">
        <f t="shared" si="141"/>
        <v>156.30186936870354</v>
      </c>
      <c r="N281">
        <f t="shared" si="142"/>
        <v>175.88625943138271</v>
      </c>
      <c r="O281">
        <f t="shared" si="143"/>
        <v>0.14825907470720362</v>
      </c>
      <c r="P281">
        <f t="shared" si="144"/>
        <v>2.7655513694004119</v>
      </c>
      <c r="Q281">
        <f t="shared" si="145"/>
        <v>0.14398088510007059</v>
      </c>
      <c r="R281">
        <f t="shared" si="146"/>
        <v>9.0362148475626528E-2</v>
      </c>
      <c r="S281">
        <f t="shared" si="147"/>
        <v>226.11513094913073</v>
      </c>
      <c r="T281">
        <f t="shared" si="148"/>
        <v>32.778915837295997</v>
      </c>
      <c r="U281">
        <f t="shared" si="149"/>
        <v>31.879200000000001</v>
      </c>
      <c r="V281">
        <f t="shared" si="150"/>
        <v>4.7425313229132762</v>
      </c>
      <c r="W281">
        <f t="shared" si="151"/>
        <v>70.207285609259444</v>
      </c>
      <c r="X281">
        <f t="shared" si="152"/>
        <v>3.3417908513963028</v>
      </c>
      <c r="Y281">
        <f t="shared" si="153"/>
        <v>4.7598918294536139</v>
      </c>
      <c r="Z281">
        <f t="shared" si="154"/>
        <v>1.4007404715169733</v>
      </c>
      <c r="AA281">
        <f t="shared" si="155"/>
        <v>-91.383783030111772</v>
      </c>
      <c r="AB281">
        <f t="shared" si="156"/>
        <v>9.6188480986983116</v>
      </c>
      <c r="AC281">
        <f t="shared" si="157"/>
        <v>0.78808630307142791</v>
      </c>
      <c r="AD281">
        <f t="shared" si="158"/>
        <v>145.1382823207887</v>
      </c>
      <c r="AE281">
        <f t="shared" si="159"/>
        <v>24.711859296748639</v>
      </c>
      <c r="AF281">
        <f t="shared" si="160"/>
        <v>2.056796768401786</v>
      </c>
      <c r="AG281">
        <f t="shared" si="161"/>
        <v>14.062586875201696</v>
      </c>
      <c r="AH281">
        <v>1816.528375520375</v>
      </c>
      <c r="AI281">
        <v>1796.815393939394</v>
      </c>
      <c r="AJ281">
        <v>1.6985404607445409</v>
      </c>
      <c r="AK281">
        <v>60.517425008819501</v>
      </c>
      <c r="AL281">
        <f t="shared" si="162"/>
        <v>2.0721946265331468</v>
      </c>
      <c r="AM281">
        <v>31.14553706020045</v>
      </c>
      <c r="AN281">
        <v>32.963734545454557</v>
      </c>
      <c r="AO281">
        <v>5.0980842051664386E-3</v>
      </c>
      <c r="AP281">
        <v>101.17215150411209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47444.189748293931</v>
      </c>
      <c r="AV281">
        <f t="shared" si="166"/>
        <v>1199.998571428571</v>
      </c>
      <c r="AW281">
        <f t="shared" si="167"/>
        <v>1025.9238564503266</v>
      </c>
      <c r="AX281">
        <f t="shared" si="168"/>
        <v>0.85493756482475436</v>
      </c>
      <c r="AY281">
        <f t="shared" si="169"/>
        <v>0.18842950011177581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1678120611</v>
      </c>
      <c r="BF281">
        <v>1735.111428571428</v>
      </c>
      <c r="BG281">
        <v>1761.218571428572</v>
      </c>
      <c r="BH281">
        <v>32.966642857142858</v>
      </c>
      <c r="BI281">
        <v>31.130514285714291</v>
      </c>
      <c r="BJ281">
        <v>1743.697142857143</v>
      </c>
      <c r="BK281">
        <v>32.712185714285717</v>
      </c>
      <c r="BL281">
        <v>649.95157142857147</v>
      </c>
      <c r="BM281">
        <v>101.2688571428572</v>
      </c>
      <c r="BN281">
        <v>9.9998214285714287E-2</v>
      </c>
      <c r="BO281">
        <v>31.94371428571429</v>
      </c>
      <c r="BP281">
        <v>31.879200000000001</v>
      </c>
      <c r="BQ281">
        <v>999.89999999999986</v>
      </c>
      <c r="BR281">
        <v>0</v>
      </c>
      <c r="BS281">
        <v>0</v>
      </c>
      <c r="BT281">
        <v>8979.1971428571433</v>
      </c>
      <c r="BU281">
        <v>0</v>
      </c>
      <c r="BV281">
        <v>147.94642857142861</v>
      </c>
      <c r="BW281">
        <v>-26.107914285714291</v>
      </c>
      <c r="BX281">
        <v>1794.262857142857</v>
      </c>
      <c r="BY281">
        <v>1817.808571428571</v>
      </c>
      <c r="BZ281">
        <v>1.8361157142857141</v>
      </c>
      <c r="CA281">
        <v>1761.218571428572</v>
      </c>
      <c r="CB281">
        <v>31.130514285714291</v>
      </c>
      <c r="CC281">
        <v>3.3384928571428572</v>
      </c>
      <c r="CD281">
        <v>3.1525528571428572</v>
      </c>
      <c r="CE281">
        <v>25.820028571428569</v>
      </c>
      <c r="CF281">
        <v>24.856357142857149</v>
      </c>
      <c r="CG281">
        <v>1199.998571428571</v>
      </c>
      <c r="CH281">
        <v>0.49999742857142848</v>
      </c>
      <c r="CI281">
        <v>0.50000257142857152</v>
      </c>
      <c r="CJ281">
        <v>0</v>
      </c>
      <c r="CK281">
        <v>1323.45</v>
      </c>
      <c r="CL281">
        <v>4.9990899999999998</v>
      </c>
      <c r="CM281">
        <v>14136.185714285721</v>
      </c>
      <c r="CN281">
        <v>9557.8442857142854</v>
      </c>
      <c r="CO281">
        <v>41.25</v>
      </c>
      <c r="CP281">
        <v>42.75</v>
      </c>
      <c r="CQ281">
        <v>42</v>
      </c>
      <c r="CR281">
        <v>41.936999999999998</v>
      </c>
      <c r="CS281">
        <v>42.561999999999998</v>
      </c>
      <c r="CT281">
        <v>597.49714285714288</v>
      </c>
      <c r="CU281">
        <v>597.50142857142862</v>
      </c>
      <c r="CV281">
        <v>0</v>
      </c>
      <c r="CW281">
        <v>1678120655.2</v>
      </c>
      <c r="CX281">
        <v>0</v>
      </c>
      <c r="CY281">
        <v>1678116306.0999999</v>
      </c>
      <c r="CZ281" t="s">
        <v>356</v>
      </c>
      <c r="DA281">
        <v>1678116302.5999999</v>
      </c>
      <c r="DB281">
        <v>1678116306.0999999</v>
      </c>
      <c r="DC281">
        <v>12</v>
      </c>
      <c r="DD281">
        <v>3.5000000000000003E-2</v>
      </c>
      <c r="DE281">
        <v>0.05</v>
      </c>
      <c r="DF281">
        <v>-6.1040000000000001</v>
      </c>
      <c r="DG281">
        <v>0.249</v>
      </c>
      <c r="DH281">
        <v>413</v>
      </c>
      <c r="DI281">
        <v>32</v>
      </c>
      <c r="DJ281">
        <v>0.5</v>
      </c>
      <c r="DK281">
        <v>0.15</v>
      </c>
      <c r="DL281">
        <v>-25.889354999999998</v>
      </c>
      <c r="DM281">
        <v>1.497352345215756</v>
      </c>
      <c r="DN281">
        <v>0.31099268958449799</v>
      </c>
      <c r="DO281">
        <v>0</v>
      </c>
      <c r="DP281">
        <v>1.79346625</v>
      </c>
      <c r="DQ281">
        <v>-0.3234719324577921</v>
      </c>
      <c r="DR281">
        <v>6.4445633121550605E-2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363</v>
      </c>
      <c r="EA281">
        <v>3.2976000000000001</v>
      </c>
      <c r="EB281">
        <v>2.62486</v>
      </c>
      <c r="EC281">
        <v>0.26305299999999998</v>
      </c>
      <c r="ED281">
        <v>0.26290200000000002</v>
      </c>
      <c r="EE281">
        <v>0.13669700000000001</v>
      </c>
      <c r="EF281">
        <v>0.130189</v>
      </c>
      <c r="EG281">
        <v>22262.7</v>
      </c>
      <c r="EH281">
        <v>22590.9</v>
      </c>
      <c r="EI281">
        <v>28112</v>
      </c>
      <c r="EJ281">
        <v>29503.200000000001</v>
      </c>
      <c r="EK281">
        <v>33422.5</v>
      </c>
      <c r="EL281">
        <v>35626</v>
      </c>
      <c r="EM281">
        <v>39696.800000000003</v>
      </c>
      <c r="EN281">
        <v>42153.7</v>
      </c>
      <c r="EO281">
        <v>2.2465700000000002</v>
      </c>
      <c r="EP281">
        <v>2.2227700000000001</v>
      </c>
      <c r="EQ281">
        <v>0.140019</v>
      </c>
      <c r="ER281">
        <v>0</v>
      </c>
      <c r="ES281">
        <v>29.6004</v>
      </c>
      <c r="ET281">
        <v>999.9</v>
      </c>
      <c r="EU281">
        <v>74.400000000000006</v>
      </c>
      <c r="EV281">
        <v>32.6</v>
      </c>
      <c r="EW281">
        <v>36.2896</v>
      </c>
      <c r="EX281">
        <v>57.087200000000003</v>
      </c>
      <c r="EY281">
        <v>-4.41106</v>
      </c>
      <c r="EZ281">
        <v>2</v>
      </c>
      <c r="FA281">
        <v>0.35016999999999998</v>
      </c>
      <c r="FB281">
        <v>-0.460812</v>
      </c>
      <c r="FC281">
        <v>20.2745</v>
      </c>
      <c r="FD281">
        <v>5.2199900000000001</v>
      </c>
      <c r="FE281">
        <v>12.004300000000001</v>
      </c>
      <c r="FF281">
        <v>4.9850500000000002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1.86222</v>
      </c>
      <c r="FN281">
        <v>1.86429</v>
      </c>
      <c r="FO281">
        <v>1.8603499999999999</v>
      </c>
      <c r="FP281">
        <v>1.86107</v>
      </c>
      <c r="FQ281">
        <v>1.8602000000000001</v>
      </c>
      <c r="FR281">
        <v>1.86189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-8.59</v>
      </c>
      <c r="GH281">
        <v>0.25440000000000002</v>
      </c>
      <c r="GI281">
        <v>-4.4273770621571362</v>
      </c>
      <c r="GJ281">
        <v>-4.6782648166075668E-3</v>
      </c>
      <c r="GK281">
        <v>2.0645039605938809E-6</v>
      </c>
      <c r="GL281">
        <v>-4.2957140779123221E-10</v>
      </c>
      <c r="GM281">
        <v>-7.2769555290842433E-2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71.8</v>
      </c>
      <c r="GV281">
        <v>71.8</v>
      </c>
      <c r="GW281">
        <v>4.3371599999999999</v>
      </c>
      <c r="GX281">
        <v>2.47681</v>
      </c>
      <c r="GY281">
        <v>2.04834</v>
      </c>
      <c r="GZ281">
        <v>2.6208499999999999</v>
      </c>
      <c r="HA281">
        <v>2.1972700000000001</v>
      </c>
      <c r="HB281">
        <v>2.3107899999999999</v>
      </c>
      <c r="HC281">
        <v>37.505899999999997</v>
      </c>
      <c r="HD281">
        <v>14.622400000000001</v>
      </c>
      <c r="HE281">
        <v>18</v>
      </c>
      <c r="HF281">
        <v>709.24699999999996</v>
      </c>
      <c r="HG281">
        <v>769.14200000000005</v>
      </c>
      <c r="HH281">
        <v>31.0001</v>
      </c>
      <c r="HI281">
        <v>31.869399999999999</v>
      </c>
      <c r="HJ281">
        <v>30</v>
      </c>
      <c r="HK281">
        <v>31.835799999999999</v>
      </c>
      <c r="HL281">
        <v>31.846</v>
      </c>
      <c r="HM281">
        <v>86.703000000000003</v>
      </c>
      <c r="HN281">
        <v>18.293399999999998</v>
      </c>
      <c r="HO281">
        <v>100</v>
      </c>
      <c r="HP281">
        <v>31</v>
      </c>
      <c r="HQ281">
        <v>1776.26</v>
      </c>
      <c r="HR281">
        <v>31.1158</v>
      </c>
      <c r="HS281">
        <v>99.081500000000005</v>
      </c>
      <c r="HT281">
        <v>97.766599999999997</v>
      </c>
    </row>
    <row r="282" spans="1:228" x14ac:dyDescent="0.2">
      <c r="A282">
        <v>267</v>
      </c>
      <c r="B282">
        <v>1678120616.5</v>
      </c>
      <c r="C282">
        <v>1061.400000095367</v>
      </c>
      <c r="D282" t="s">
        <v>893</v>
      </c>
      <c r="E282" t="s">
        <v>894</v>
      </c>
      <c r="F282">
        <v>4</v>
      </c>
      <c r="G282">
        <v>1678120614.428571</v>
      </c>
      <c r="H282">
        <f t="shared" si="136"/>
        <v>2.0325763530177681E-3</v>
      </c>
      <c r="I282">
        <f t="shared" si="137"/>
        <v>2.0325763530177681</v>
      </c>
      <c r="J282">
        <f t="shared" si="138"/>
        <v>13.814598080017035</v>
      </c>
      <c r="K282">
        <f t="shared" si="139"/>
        <v>1740.8357142857139</v>
      </c>
      <c r="L282">
        <f t="shared" si="140"/>
        <v>1547.0398939056788</v>
      </c>
      <c r="M282">
        <f t="shared" si="141"/>
        <v>156.82080935943529</v>
      </c>
      <c r="N282">
        <f t="shared" si="142"/>
        <v>176.46556288013909</v>
      </c>
      <c r="O282">
        <f t="shared" si="143"/>
        <v>0.14516937588257597</v>
      </c>
      <c r="P282">
        <f t="shared" si="144"/>
        <v>2.7675978157511354</v>
      </c>
      <c r="Q282">
        <f t="shared" si="145"/>
        <v>0.14106792706915339</v>
      </c>
      <c r="R282">
        <f t="shared" si="146"/>
        <v>8.8526301304180932E-2</v>
      </c>
      <c r="S282">
        <f t="shared" si="147"/>
        <v>226.11624990696959</v>
      </c>
      <c r="T282">
        <f t="shared" si="148"/>
        <v>32.791630843829232</v>
      </c>
      <c r="U282">
        <f t="shared" si="149"/>
        <v>31.877214285714281</v>
      </c>
      <c r="V282">
        <f t="shared" si="150"/>
        <v>4.7419978517001873</v>
      </c>
      <c r="W282">
        <f t="shared" si="151"/>
        <v>70.15266325206116</v>
      </c>
      <c r="X282">
        <f t="shared" si="152"/>
        <v>3.3396555062705144</v>
      </c>
      <c r="Y282">
        <f t="shared" si="153"/>
        <v>4.7605541278896384</v>
      </c>
      <c r="Z282">
        <f t="shared" si="154"/>
        <v>1.4023423454296728</v>
      </c>
      <c r="AA282">
        <f t="shared" si="155"/>
        <v>-89.636617168083575</v>
      </c>
      <c r="AB282">
        <f t="shared" si="156"/>
        <v>10.288870033261793</v>
      </c>
      <c r="AC282">
        <f t="shared" si="157"/>
        <v>0.84236080897989729</v>
      </c>
      <c r="AD282">
        <f t="shared" si="158"/>
        <v>147.61086358112769</v>
      </c>
      <c r="AE282">
        <f t="shared" si="159"/>
        <v>24.583872476779327</v>
      </c>
      <c r="AF282">
        <f t="shared" si="160"/>
        <v>2.1077483033637483</v>
      </c>
      <c r="AG282">
        <f t="shared" si="161"/>
        <v>13.814598080017035</v>
      </c>
      <c r="AH282">
        <v>1822.416311749007</v>
      </c>
      <c r="AI282">
        <v>1802.8532121212129</v>
      </c>
      <c r="AJ282">
        <v>1.7223988835703441</v>
      </c>
      <c r="AK282">
        <v>60.517425008819501</v>
      </c>
      <c r="AL282">
        <f t="shared" si="162"/>
        <v>2.0325763530177681</v>
      </c>
      <c r="AM282">
        <v>31.062947501678181</v>
      </c>
      <c r="AN282">
        <v>32.933490909090899</v>
      </c>
      <c r="AO282">
        <v>-9.0271701178971115E-3</v>
      </c>
      <c r="AP282">
        <v>101.17215150411209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47500.304980975248</v>
      </c>
      <c r="AV282">
        <f t="shared" si="166"/>
        <v>1200.004285714286</v>
      </c>
      <c r="AW282">
        <f t="shared" si="167"/>
        <v>1025.9287636823681</v>
      </c>
      <c r="AX282">
        <f t="shared" si="168"/>
        <v>0.85493758305346224</v>
      </c>
      <c r="AY282">
        <f t="shared" si="169"/>
        <v>0.1884295352931819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1678120614.428571</v>
      </c>
      <c r="BF282">
        <v>1740.8357142857139</v>
      </c>
      <c r="BG282">
        <v>1766.9157142857141</v>
      </c>
      <c r="BH282">
        <v>32.94575714285714</v>
      </c>
      <c r="BI282">
        <v>31.064228571428568</v>
      </c>
      <c r="BJ282">
        <v>1749.431428571429</v>
      </c>
      <c r="BK282">
        <v>32.691471428571433</v>
      </c>
      <c r="BL282">
        <v>649.995</v>
      </c>
      <c r="BM282">
        <v>101.2684285714286</v>
      </c>
      <c r="BN282">
        <v>9.9874842857142862E-2</v>
      </c>
      <c r="BO282">
        <v>31.946171428571429</v>
      </c>
      <c r="BP282">
        <v>31.877214285714281</v>
      </c>
      <c r="BQ282">
        <v>999.89999999999986</v>
      </c>
      <c r="BR282">
        <v>0</v>
      </c>
      <c r="BS282">
        <v>0</v>
      </c>
      <c r="BT282">
        <v>8990.0885714285723</v>
      </c>
      <c r="BU282">
        <v>0</v>
      </c>
      <c r="BV282">
        <v>151.77414285714289</v>
      </c>
      <c r="BW282">
        <v>-26.07881428571428</v>
      </c>
      <c r="BX282">
        <v>1800.1442857142861</v>
      </c>
      <c r="BY282">
        <v>1823.5614285714289</v>
      </c>
      <c r="BZ282">
        <v>1.881508571428572</v>
      </c>
      <c r="CA282">
        <v>1766.9157142857141</v>
      </c>
      <c r="CB282">
        <v>31.064228571428568</v>
      </c>
      <c r="CC282">
        <v>3.3363642857142848</v>
      </c>
      <c r="CD282">
        <v>3.145828571428571</v>
      </c>
      <c r="CE282">
        <v>25.809285714285711</v>
      </c>
      <c r="CF282">
        <v>24.820614285714282</v>
      </c>
      <c r="CG282">
        <v>1200.004285714286</v>
      </c>
      <c r="CH282">
        <v>0.49999742857142848</v>
      </c>
      <c r="CI282">
        <v>0.50000257142857152</v>
      </c>
      <c r="CJ282">
        <v>0</v>
      </c>
      <c r="CK282">
        <v>1322.98</v>
      </c>
      <c r="CL282">
        <v>4.9990899999999998</v>
      </c>
      <c r="CM282">
        <v>14129.78571428571</v>
      </c>
      <c r="CN282">
        <v>9557.8742857142879</v>
      </c>
      <c r="CO282">
        <v>41.25</v>
      </c>
      <c r="CP282">
        <v>42.75</v>
      </c>
      <c r="CQ282">
        <v>42</v>
      </c>
      <c r="CR282">
        <v>41.936999999999998</v>
      </c>
      <c r="CS282">
        <v>42.561999999999998</v>
      </c>
      <c r="CT282">
        <v>597.50000000000011</v>
      </c>
      <c r="CU282">
        <v>597.50571428571425</v>
      </c>
      <c r="CV282">
        <v>0</v>
      </c>
      <c r="CW282">
        <v>1678120658.8</v>
      </c>
      <c r="CX282">
        <v>0</v>
      </c>
      <c r="CY282">
        <v>1678116306.0999999</v>
      </c>
      <c r="CZ282" t="s">
        <v>356</v>
      </c>
      <c r="DA282">
        <v>1678116302.5999999</v>
      </c>
      <c r="DB282">
        <v>1678116306.0999999</v>
      </c>
      <c r="DC282">
        <v>12</v>
      </c>
      <c r="DD282">
        <v>3.5000000000000003E-2</v>
      </c>
      <c r="DE282">
        <v>0.05</v>
      </c>
      <c r="DF282">
        <v>-6.1040000000000001</v>
      </c>
      <c r="DG282">
        <v>0.249</v>
      </c>
      <c r="DH282">
        <v>413</v>
      </c>
      <c r="DI282">
        <v>32</v>
      </c>
      <c r="DJ282">
        <v>0.5</v>
      </c>
      <c r="DK282">
        <v>0.15</v>
      </c>
      <c r="DL282">
        <v>-25.860212499999999</v>
      </c>
      <c r="DM282">
        <v>-0.51491594746718417</v>
      </c>
      <c r="DN282">
        <v>0.28357761828774491</v>
      </c>
      <c r="DO282">
        <v>0</v>
      </c>
      <c r="DP282">
        <v>1.80219975</v>
      </c>
      <c r="DQ282">
        <v>0.12752544090056159</v>
      </c>
      <c r="DR282">
        <v>7.2519663453697161E-2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363</v>
      </c>
      <c r="EA282">
        <v>3.2983099999999999</v>
      </c>
      <c r="EB282">
        <v>2.62541</v>
      </c>
      <c r="EC282">
        <v>0.26356600000000002</v>
      </c>
      <c r="ED282">
        <v>0.26339200000000002</v>
      </c>
      <c r="EE282">
        <v>0.13661400000000001</v>
      </c>
      <c r="EF282">
        <v>0.13016800000000001</v>
      </c>
      <c r="EG282">
        <v>22246.9</v>
      </c>
      <c r="EH282">
        <v>22576.3</v>
      </c>
      <c r="EI282">
        <v>28111.7</v>
      </c>
      <c r="EJ282">
        <v>29503.8</v>
      </c>
      <c r="EK282">
        <v>33425.4</v>
      </c>
      <c r="EL282">
        <v>35627.199999999997</v>
      </c>
      <c r="EM282">
        <v>39696.300000000003</v>
      </c>
      <c r="EN282">
        <v>42154.1</v>
      </c>
      <c r="EO282">
        <v>2.2473800000000002</v>
      </c>
      <c r="EP282">
        <v>2.2221500000000001</v>
      </c>
      <c r="EQ282">
        <v>0.14013100000000001</v>
      </c>
      <c r="ER282">
        <v>0</v>
      </c>
      <c r="ES282">
        <v>29.602599999999999</v>
      </c>
      <c r="ET282">
        <v>999.9</v>
      </c>
      <c r="EU282">
        <v>74.400000000000006</v>
      </c>
      <c r="EV282">
        <v>32.6</v>
      </c>
      <c r="EW282">
        <v>36.290399999999998</v>
      </c>
      <c r="EX282">
        <v>56.787199999999999</v>
      </c>
      <c r="EY282">
        <v>-4.5112199999999998</v>
      </c>
      <c r="EZ282">
        <v>2</v>
      </c>
      <c r="FA282">
        <v>0.35013699999999998</v>
      </c>
      <c r="FB282">
        <v>-0.46057999999999999</v>
      </c>
      <c r="FC282">
        <v>20.274699999999999</v>
      </c>
      <c r="FD282">
        <v>5.2210299999999998</v>
      </c>
      <c r="FE282">
        <v>12.004300000000001</v>
      </c>
      <c r="FF282">
        <v>4.9870999999999999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1.86219</v>
      </c>
      <c r="FN282">
        <v>1.8643000000000001</v>
      </c>
      <c r="FO282">
        <v>1.8603400000000001</v>
      </c>
      <c r="FP282">
        <v>1.86103</v>
      </c>
      <c r="FQ282">
        <v>1.8602000000000001</v>
      </c>
      <c r="FR282">
        <v>1.86189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-8.6</v>
      </c>
      <c r="GH282">
        <v>0.25419999999999998</v>
      </c>
      <c r="GI282">
        <v>-4.4273770621571362</v>
      </c>
      <c r="GJ282">
        <v>-4.6782648166075668E-3</v>
      </c>
      <c r="GK282">
        <v>2.0645039605938809E-6</v>
      </c>
      <c r="GL282">
        <v>-4.2957140779123221E-10</v>
      </c>
      <c r="GM282">
        <v>-7.2769555290842433E-2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71.900000000000006</v>
      </c>
      <c r="GV282">
        <v>71.8</v>
      </c>
      <c r="GW282">
        <v>4.3469199999999999</v>
      </c>
      <c r="GX282">
        <v>2.47437</v>
      </c>
      <c r="GY282">
        <v>2.04834</v>
      </c>
      <c r="GZ282">
        <v>2.6208499999999999</v>
      </c>
      <c r="HA282">
        <v>2.1972700000000001</v>
      </c>
      <c r="HB282">
        <v>2.32544</v>
      </c>
      <c r="HC282">
        <v>37.505899999999997</v>
      </c>
      <c r="HD282">
        <v>14.6311</v>
      </c>
      <c r="HE282">
        <v>18</v>
      </c>
      <c r="HF282">
        <v>709.91600000000005</v>
      </c>
      <c r="HG282">
        <v>768.53700000000003</v>
      </c>
      <c r="HH282">
        <v>31.0001</v>
      </c>
      <c r="HI282">
        <v>31.869399999999999</v>
      </c>
      <c r="HJ282">
        <v>30</v>
      </c>
      <c r="HK282">
        <v>31.835799999999999</v>
      </c>
      <c r="HL282">
        <v>31.846699999999998</v>
      </c>
      <c r="HM282">
        <v>86.893199999999993</v>
      </c>
      <c r="HN282">
        <v>18.293399999999998</v>
      </c>
      <c r="HO282">
        <v>100</v>
      </c>
      <c r="HP282">
        <v>31</v>
      </c>
      <c r="HQ282">
        <v>1782.94</v>
      </c>
      <c r="HR282">
        <v>31.1158</v>
      </c>
      <c r="HS282">
        <v>99.080299999999994</v>
      </c>
      <c r="HT282">
        <v>97.768100000000004</v>
      </c>
    </row>
    <row r="283" spans="1:228" x14ac:dyDescent="0.2">
      <c r="A283">
        <v>268</v>
      </c>
      <c r="B283">
        <v>1678120621</v>
      </c>
      <c r="C283">
        <v>1065.900000095367</v>
      </c>
      <c r="D283" t="s">
        <v>895</v>
      </c>
      <c r="E283" t="s">
        <v>896</v>
      </c>
      <c r="F283">
        <v>4</v>
      </c>
      <c r="G283">
        <v>1678120618.75</v>
      </c>
      <c r="H283">
        <f t="shared" si="136"/>
        <v>2.0340377747327695E-3</v>
      </c>
      <c r="I283">
        <f t="shared" si="137"/>
        <v>2.0340377747327696</v>
      </c>
      <c r="J283">
        <f t="shared" si="138"/>
        <v>13.779951788186112</v>
      </c>
      <c r="K283">
        <f t="shared" si="139"/>
        <v>1748.1287500000001</v>
      </c>
      <c r="L283">
        <f t="shared" si="140"/>
        <v>1554.0150707831783</v>
      </c>
      <c r="M283">
        <f t="shared" si="141"/>
        <v>157.52784744574149</v>
      </c>
      <c r="N283">
        <f t="shared" si="142"/>
        <v>177.20481880959613</v>
      </c>
      <c r="O283">
        <f t="shared" si="143"/>
        <v>0.14477913968392275</v>
      </c>
      <c r="P283">
        <f t="shared" si="144"/>
        <v>2.7622974052000191</v>
      </c>
      <c r="Q283">
        <f t="shared" si="145"/>
        <v>0.14069178773061264</v>
      </c>
      <c r="R283">
        <f t="shared" si="146"/>
        <v>8.8289988072296557E-2</v>
      </c>
      <c r="S283">
        <f t="shared" si="147"/>
        <v>226.10387136021183</v>
      </c>
      <c r="T283">
        <f t="shared" si="148"/>
        <v>32.79880303617275</v>
      </c>
      <c r="U283">
        <f t="shared" si="149"/>
        <v>31.884399999999999</v>
      </c>
      <c r="V283">
        <f t="shared" si="150"/>
        <v>4.743928574240547</v>
      </c>
      <c r="W283">
        <f t="shared" si="151"/>
        <v>70.068677900084722</v>
      </c>
      <c r="X283">
        <f t="shared" si="152"/>
        <v>3.336819767737524</v>
      </c>
      <c r="Y283">
        <f t="shared" si="153"/>
        <v>4.7622131139618515</v>
      </c>
      <c r="Z283">
        <f t="shared" si="154"/>
        <v>1.4071088065030231</v>
      </c>
      <c r="AA283">
        <f t="shared" si="155"/>
        <v>-89.701065865715137</v>
      </c>
      <c r="AB283">
        <f t="shared" si="156"/>
        <v>10.115457410893406</v>
      </c>
      <c r="AC283">
        <f t="shared" si="157"/>
        <v>0.8298068968552077</v>
      </c>
      <c r="AD283">
        <f t="shared" si="158"/>
        <v>147.34806980224531</v>
      </c>
      <c r="AE283">
        <f t="shared" si="159"/>
        <v>24.453440456793125</v>
      </c>
      <c r="AF283">
        <f t="shared" si="160"/>
        <v>2.0788260652513455</v>
      </c>
      <c r="AG283">
        <f t="shared" si="161"/>
        <v>13.779951788186112</v>
      </c>
      <c r="AH283">
        <v>1830.093767531592</v>
      </c>
      <c r="AI283">
        <v>1810.614424242423</v>
      </c>
      <c r="AJ283">
        <v>1.7092231862569041</v>
      </c>
      <c r="AK283">
        <v>60.517425008819501</v>
      </c>
      <c r="AL283">
        <f t="shared" si="162"/>
        <v>2.0340377747327696</v>
      </c>
      <c r="AM283">
        <v>31.062587304980831</v>
      </c>
      <c r="AN283">
        <v>32.909897575757562</v>
      </c>
      <c r="AO283">
        <v>-5.0957455929948638E-3</v>
      </c>
      <c r="AP283">
        <v>101.17215150411209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47353.051829163051</v>
      </c>
      <c r="AV283">
        <f t="shared" si="166"/>
        <v>1199.93625</v>
      </c>
      <c r="AW283">
        <f t="shared" si="167"/>
        <v>1025.870826093374</v>
      </c>
      <c r="AX283">
        <f t="shared" si="168"/>
        <v>0.85493777364703671</v>
      </c>
      <c r="AY283">
        <f t="shared" si="169"/>
        <v>0.18842990313878077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1678120618.75</v>
      </c>
      <c r="BF283">
        <v>1748.1287500000001</v>
      </c>
      <c r="BG283">
        <v>1774.05375</v>
      </c>
      <c r="BH283">
        <v>32.917787500000003</v>
      </c>
      <c r="BI283">
        <v>31.062175</v>
      </c>
      <c r="BJ283">
        <v>1756.7325000000001</v>
      </c>
      <c r="BK283">
        <v>32.663700000000013</v>
      </c>
      <c r="BL283">
        <v>650.04812500000003</v>
      </c>
      <c r="BM283">
        <v>101.268</v>
      </c>
      <c r="BN283">
        <v>0.10028812500000001</v>
      </c>
      <c r="BO283">
        <v>31.952324999999998</v>
      </c>
      <c r="BP283">
        <v>31.884399999999999</v>
      </c>
      <c r="BQ283">
        <v>999.9</v>
      </c>
      <c r="BR283">
        <v>0</v>
      </c>
      <c r="BS283">
        <v>0</v>
      </c>
      <c r="BT283">
        <v>8962.03125</v>
      </c>
      <c r="BU283">
        <v>0</v>
      </c>
      <c r="BV283">
        <v>154.791</v>
      </c>
      <c r="BW283">
        <v>-25.9255</v>
      </c>
      <c r="BX283">
        <v>1807.63375</v>
      </c>
      <c r="BY283">
        <v>1830.9275</v>
      </c>
      <c r="BZ283">
        <v>1.8556025</v>
      </c>
      <c r="CA283">
        <v>1774.05375</v>
      </c>
      <c r="CB283">
        <v>31.062175</v>
      </c>
      <c r="CC283">
        <v>3.3335175000000001</v>
      </c>
      <c r="CD283">
        <v>3.1456050000000002</v>
      </c>
      <c r="CE283">
        <v>25.79485</v>
      </c>
      <c r="CF283">
        <v>24.819400000000002</v>
      </c>
      <c r="CG283">
        <v>1199.93625</v>
      </c>
      <c r="CH283">
        <v>0.4999905</v>
      </c>
      <c r="CI283">
        <v>0.5000095</v>
      </c>
      <c r="CJ283">
        <v>0</v>
      </c>
      <c r="CK283">
        <v>1322.48125</v>
      </c>
      <c r="CL283">
        <v>4.9990899999999998</v>
      </c>
      <c r="CM283">
        <v>14120.112499999999</v>
      </c>
      <c r="CN283">
        <v>9557.317500000001</v>
      </c>
      <c r="CO283">
        <v>41.25</v>
      </c>
      <c r="CP283">
        <v>42.75</v>
      </c>
      <c r="CQ283">
        <v>42</v>
      </c>
      <c r="CR283">
        <v>41.936999999999998</v>
      </c>
      <c r="CS283">
        <v>42.561999999999998</v>
      </c>
      <c r="CT283">
        <v>597.45749999999998</v>
      </c>
      <c r="CU283">
        <v>597.47874999999999</v>
      </c>
      <c r="CV283">
        <v>0</v>
      </c>
      <c r="CW283">
        <v>1678120663</v>
      </c>
      <c r="CX283">
        <v>0</v>
      </c>
      <c r="CY283">
        <v>1678116306.0999999</v>
      </c>
      <c r="CZ283" t="s">
        <v>356</v>
      </c>
      <c r="DA283">
        <v>1678116302.5999999</v>
      </c>
      <c r="DB283">
        <v>1678116306.0999999</v>
      </c>
      <c r="DC283">
        <v>12</v>
      </c>
      <c r="DD283">
        <v>3.5000000000000003E-2</v>
      </c>
      <c r="DE283">
        <v>0.05</v>
      </c>
      <c r="DF283">
        <v>-6.1040000000000001</v>
      </c>
      <c r="DG283">
        <v>0.249</v>
      </c>
      <c r="DH283">
        <v>413</v>
      </c>
      <c r="DI283">
        <v>32</v>
      </c>
      <c r="DJ283">
        <v>0.5</v>
      </c>
      <c r="DK283">
        <v>0.15</v>
      </c>
      <c r="DL283">
        <v>-25.82985</v>
      </c>
      <c r="DM283">
        <v>-1.729954221388339</v>
      </c>
      <c r="DN283">
        <v>0.25631371988249069</v>
      </c>
      <c r="DO283">
        <v>0</v>
      </c>
      <c r="DP283">
        <v>1.80632075</v>
      </c>
      <c r="DQ283">
        <v>0.43788889305815731</v>
      </c>
      <c r="DR283">
        <v>7.4988657555242991E-2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363</v>
      </c>
      <c r="EA283">
        <v>3.29799</v>
      </c>
      <c r="EB283">
        <v>2.6252399999999998</v>
      </c>
      <c r="EC283">
        <v>0.26421499999999998</v>
      </c>
      <c r="ED283">
        <v>0.26403300000000002</v>
      </c>
      <c r="EE283">
        <v>0.13655600000000001</v>
      </c>
      <c r="EF283">
        <v>0.130163</v>
      </c>
      <c r="EG283">
        <v>22227.7</v>
      </c>
      <c r="EH283">
        <v>22556.400000000001</v>
      </c>
      <c r="EI283">
        <v>28112.3</v>
      </c>
      <c r="EJ283">
        <v>29503.599999999999</v>
      </c>
      <c r="EK283">
        <v>33428.300000000003</v>
      </c>
      <c r="EL283">
        <v>35627.300000000003</v>
      </c>
      <c r="EM283">
        <v>39697.1</v>
      </c>
      <c r="EN283">
        <v>42153.8</v>
      </c>
      <c r="EO283">
        <v>2.2470699999999999</v>
      </c>
      <c r="EP283">
        <v>2.2223000000000002</v>
      </c>
      <c r="EQ283">
        <v>0.14049600000000001</v>
      </c>
      <c r="ER283">
        <v>0</v>
      </c>
      <c r="ES283">
        <v>29.605499999999999</v>
      </c>
      <c r="ET283">
        <v>999.9</v>
      </c>
      <c r="EU283">
        <v>74.400000000000006</v>
      </c>
      <c r="EV283">
        <v>32.6</v>
      </c>
      <c r="EW283">
        <v>36.2898</v>
      </c>
      <c r="EX283">
        <v>56.367199999999997</v>
      </c>
      <c r="EY283">
        <v>-4.4871800000000004</v>
      </c>
      <c r="EZ283">
        <v>2</v>
      </c>
      <c r="FA283">
        <v>0.350213</v>
      </c>
      <c r="FB283">
        <v>-0.46016299999999999</v>
      </c>
      <c r="FC283">
        <v>20.274699999999999</v>
      </c>
      <c r="FD283">
        <v>5.2201399999999998</v>
      </c>
      <c r="FE283">
        <v>12.004099999999999</v>
      </c>
      <c r="FF283">
        <v>4.9868499999999996</v>
      </c>
      <c r="FG283">
        <v>3.28443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1.86222</v>
      </c>
      <c r="FN283">
        <v>1.8643099999999999</v>
      </c>
      <c r="FO283">
        <v>1.8603499999999999</v>
      </c>
      <c r="FP283">
        <v>1.8610599999999999</v>
      </c>
      <c r="FQ283">
        <v>1.8602000000000001</v>
      </c>
      <c r="FR283">
        <v>1.8619000000000001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-8.6</v>
      </c>
      <c r="GH283">
        <v>0.254</v>
      </c>
      <c r="GI283">
        <v>-4.4273770621571362</v>
      </c>
      <c r="GJ283">
        <v>-4.6782648166075668E-3</v>
      </c>
      <c r="GK283">
        <v>2.0645039605938809E-6</v>
      </c>
      <c r="GL283">
        <v>-4.2957140779123221E-10</v>
      </c>
      <c r="GM283">
        <v>-7.2769555290842433E-2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72</v>
      </c>
      <c r="GV283">
        <v>71.900000000000006</v>
      </c>
      <c r="GW283">
        <v>4.3615700000000004</v>
      </c>
      <c r="GX283">
        <v>2.4731399999999999</v>
      </c>
      <c r="GY283">
        <v>2.04834</v>
      </c>
      <c r="GZ283">
        <v>2.6208499999999999</v>
      </c>
      <c r="HA283">
        <v>2.1972700000000001</v>
      </c>
      <c r="HB283">
        <v>2.32178</v>
      </c>
      <c r="HC283">
        <v>37.53</v>
      </c>
      <c r="HD283">
        <v>14.639900000000001</v>
      </c>
      <c r="HE283">
        <v>18</v>
      </c>
      <c r="HF283">
        <v>709.66499999999996</v>
      </c>
      <c r="HG283">
        <v>768.71299999999997</v>
      </c>
      <c r="HH283">
        <v>31.0001</v>
      </c>
      <c r="HI283">
        <v>31.869399999999999</v>
      </c>
      <c r="HJ283">
        <v>30.0001</v>
      </c>
      <c r="HK283">
        <v>31.835799999999999</v>
      </c>
      <c r="HL283">
        <v>31.848800000000001</v>
      </c>
      <c r="HM283">
        <v>87.202799999999996</v>
      </c>
      <c r="HN283">
        <v>18.293399999999998</v>
      </c>
      <c r="HO283">
        <v>100</v>
      </c>
      <c r="HP283">
        <v>31</v>
      </c>
      <c r="HQ283">
        <v>1789.62</v>
      </c>
      <c r="HR283">
        <v>31.1158</v>
      </c>
      <c r="HS283">
        <v>99.082300000000004</v>
      </c>
      <c r="HT283">
        <v>97.767300000000006</v>
      </c>
    </row>
    <row r="284" spans="1:228" x14ac:dyDescent="0.2">
      <c r="A284">
        <v>269</v>
      </c>
      <c r="B284">
        <v>1678120625</v>
      </c>
      <c r="C284">
        <v>1069.900000095367</v>
      </c>
      <c r="D284" t="s">
        <v>897</v>
      </c>
      <c r="E284" t="s">
        <v>898</v>
      </c>
      <c r="F284">
        <v>4</v>
      </c>
      <c r="G284">
        <v>1678120623</v>
      </c>
      <c r="H284">
        <f t="shared" si="136"/>
        <v>2.0596820969142984E-3</v>
      </c>
      <c r="I284">
        <f t="shared" si="137"/>
        <v>2.0596820969142984</v>
      </c>
      <c r="J284">
        <f t="shared" si="138"/>
        <v>14.062572966859316</v>
      </c>
      <c r="K284">
        <f t="shared" si="139"/>
        <v>1755.051428571428</v>
      </c>
      <c r="L284">
        <f t="shared" si="140"/>
        <v>1558.9900597651417</v>
      </c>
      <c r="M284">
        <f t="shared" si="141"/>
        <v>158.03351160409278</v>
      </c>
      <c r="N284">
        <f t="shared" si="142"/>
        <v>177.90808771718889</v>
      </c>
      <c r="O284">
        <f t="shared" si="143"/>
        <v>0.14618780688254268</v>
      </c>
      <c r="P284">
        <f t="shared" si="144"/>
        <v>2.7684389285578836</v>
      </c>
      <c r="Q284">
        <f t="shared" si="145"/>
        <v>0.14203072120428192</v>
      </c>
      <c r="R284">
        <f t="shared" si="146"/>
        <v>8.9132851791443701E-2</v>
      </c>
      <c r="S284">
        <f t="shared" si="147"/>
        <v>226.11030605041779</v>
      </c>
      <c r="T284">
        <f t="shared" si="148"/>
        <v>32.798016338270251</v>
      </c>
      <c r="U284">
        <f t="shared" si="149"/>
        <v>31.89584285714286</v>
      </c>
      <c r="V284">
        <f t="shared" si="150"/>
        <v>4.7470045570214339</v>
      </c>
      <c r="W284">
        <f t="shared" si="151"/>
        <v>70.01142751689224</v>
      </c>
      <c r="X284">
        <f t="shared" si="152"/>
        <v>3.3355883876872969</v>
      </c>
      <c r="Y284">
        <f t="shared" si="153"/>
        <v>4.7643484870844715</v>
      </c>
      <c r="Z284">
        <f t="shared" si="154"/>
        <v>1.4114161693341369</v>
      </c>
      <c r="AA284">
        <f t="shared" si="155"/>
        <v>-90.831980473920552</v>
      </c>
      <c r="AB284">
        <f t="shared" si="156"/>
        <v>9.6118339208568422</v>
      </c>
      <c r="AC284">
        <f t="shared" si="157"/>
        <v>0.78681860801588088</v>
      </c>
      <c r="AD284">
        <f t="shared" si="158"/>
        <v>145.67697810536998</v>
      </c>
      <c r="AE284">
        <f t="shared" si="159"/>
        <v>24.551943442475238</v>
      </c>
      <c r="AF284">
        <f t="shared" si="160"/>
        <v>2.0671383219586166</v>
      </c>
      <c r="AG284">
        <f t="shared" si="161"/>
        <v>14.062572966859316</v>
      </c>
      <c r="AH284">
        <v>1836.880734054924</v>
      </c>
      <c r="AI284">
        <v>1817.2786060606061</v>
      </c>
      <c r="AJ284">
        <v>1.669614626966031</v>
      </c>
      <c r="AK284">
        <v>60.517425008819501</v>
      </c>
      <c r="AL284">
        <f t="shared" si="162"/>
        <v>2.0596820969142984</v>
      </c>
      <c r="AM284">
        <v>31.059889029353339</v>
      </c>
      <c r="AN284">
        <v>32.902615151515143</v>
      </c>
      <c r="AO284">
        <v>-6.5842059378825831E-4</v>
      </c>
      <c r="AP284">
        <v>101.17215150411209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47521.347823836426</v>
      </c>
      <c r="AV284">
        <f t="shared" si="166"/>
        <v>1199.98</v>
      </c>
      <c r="AW284">
        <f t="shared" si="167"/>
        <v>1025.9072922541025</v>
      </c>
      <c r="AX284">
        <f t="shared" si="168"/>
        <v>0.85493699249496036</v>
      </c>
      <c r="AY284">
        <f t="shared" si="169"/>
        <v>0.18842839551527341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1678120623</v>
      </c>
      <c r="BF284">
        <v>1755.051428571428</v>
      </c>
      <c r="BG284">
        <v>1781.062857142857</v>
      </c>
      <c r="BH284">
        <v>32.905357142857142</v>
      </c>
      <c r="BI284">
        <v>31.06007142857143</v>
      </c>
      <c r="BJ284">
        <v>1763.6642857142861</v>
      </c>
      <c r="BK284">
        <v>32.65137142857143</v>
      </c>
      <c r="BL284">
        <v>650.01914285714281</v>
      </c>
      <c r="BM284">
        <v>101.26942857142861</v>
      </c>
      <c r="BN284">
        <v>9.9730657142857143E-2</v>
      </c>
      <c r="BO284">
        <v>31.960242857142859</v>
      </c>
      <c r="BP284">
        <v>31.89584285714286</v>
      </c>
      <c r="BQ284">
        <v>999.89999999999986</v>
      </c>
      <c r="BR284">
        <v>0</v>
      </c>
      <c r="BS284">
        <v>0</v>
      </c>
      <c r="BT284">
        <v>8994.4628571428584</v>
      </c>
      <c r="BU284">
        <v>0</v>
      </c>
      <c r="BV284">
        <v>156.5265714285714</v>
      </c>
      <c r="BW284">
        <v>-26.010557142857149</v>
      </c>
      <c r="BX284">
        <v>1814.765714285714</v>
      </c>
      <c r="BY284">
        <v>1838.1557142857141</v>
      </c>
      <c r="BZ284">
        <v>1.845294285714286</v>
      </c>
      <c r="CA284">
        <v>1781.062857142857</v>
      </c>
      <c r="CB284">
        <v>31.06007142857143</v>
      </c>
      <c r="CC284">
        <v>3.332302857142857</v>
      </c>
      <c r="CD284">
        <v>3.145431428571428</v>
      </c>
      <c r="CE284">
        <v>25.788728571428571</v>
      </c>
      <c r="CF284">
        <v>24.81848571428571</v>
      </c>
      <c r="CG284">
        <v>1199.98</v>
      </c>
      <c r="CH284">
        <v>0.50001728571428561</v>
      </c>
      <c r="CI284">
        <v>0.49998271428571428</v>
      </c>
      <c r="CJ284">
        <v>0</v>
      </c>
      <c r="CK284">
        <v>1321.8242857142859</v>
      </c>
      <c r="CL284">
        <v>4.9990899999999998</v>
      </c>
      <c r="CM284">
        <v>14112.657142857141</v>
      </c>
      <c r="CN284">
        <v>9557.778571428571</v>
      </c>
      <c r="CO284">
        <v>41.25</v>
      </c>
      <c r="CP284">
        <v>42.75</v>
      </c>
      <c r="CQ284">
        <v>42.008857142857153</v>
      </c>
      <c r="CR284">
        <v>41.936999999999998</v>
      </c>
      <c r="CS284">
        <v>42.561999999999998</v>
      </c>
      <c r="CT284">
        <v>597.51142857142861</v>
      </c>
      <c r="CU284">
        <v>597.47</v>
      </c>
      <c r="CV284">
        <v>0</v>
      </c>
      <c r="CW284">
        <v>1678120667.2</v>
      </c>
      <c r="CX284">
        <v>0</v>
      </c>
      <c r="CY284">
        <v>1678116306.0999999</v>
      </c>
      <c r="CZ284" t="s">
        <v>356</v>
      </c>
      <c r="DA284">
        <v>1678116302.5999999</v>
      </c>
      <c r="DB284">
        <v>1678116306.0999999</v>
      </c>
      <c r="DC284">
        <v>12</v>
      </c>
      <c r="DD284">
        <v>3.5000000000000003E-2</v>
      </c>
      <c r="DE284">
        <v>0.05</v>
      </c>
      <c r="DF284">
        <v>-6.1040000000000001</v>
      </c>
      <c r="DG284">
        <v>0.249</v>
      </c>
      <c r="DH284">
        <v>413</v>
      </c>
      <c r="DI284">
        <v>32</v>
      </c>
      <c r="DJ284">
        <v>0.5</v>
      </c>
      <c r="DK284">
        <v>0.15</v>
      </c>
      <c r="DL284">
        <v>-25.873756097560971</v>
      </c>
      <c r="DM284">
        <v>-1.5990794425087009</v>
      </c>
      <c r="DN284">
        <v>0.25096659096360391</v>
      </c>
      <c r="DO284">
        <v>0</v>
      </c>
      <c r="DP284">
        <v>1.8109660975609749</v>
      </c>
      <c r="DQ284">
        <v>0.55640655052265475</v>
      </c>
      <c r="DR284">
        <v>7.5313321591609639E-2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3.2976999999999999</v>
      </c>
      <c r="EB284">
        <v>2.6250200000000001</v>
      </c>
      <c r="EC284">
        <v>0.26478600000000002</v>
      </c>
      <c r="ED284">
        <v>0.26460899999999998</v>
      </c>
      <c r="EE284">
        <v>0.13653999999999999</v>
      </c>
      <c r="EF284">
        <v>0.13016800000000001</v>
      </c>
      <c r="EG284">
        <v>22210.1</v>
      </c>
      <c r="EH284">
        <v>22538.6</v>
      </c>
      <c r="EI284">
        <v>28111.9</v>
      </c>
      <c r="EJ284">
        <v>29503.5</v>
      </c>
      <c r="EK284">
        <v>33429.199999999997</v>
      </c>
      <c r="EL284">
        <v>35627</v>
      </c>
      <c r="EM284">
        <v>39697.300000000003</v>
      </c>
      <c r="EN284">
        <v>42153.599999999999</v>
      </c>
      <c r="EO284">
        <v>2.2471700000000001</v>
      </c>
      <c r="EP284">
        <v>2.22235</v>
      </c>
      <c r="EQ284">
        <v>0.14106199999999999</v>
      </c>
      <c r="ER284">
        <v>0</v>
      </c>
      <c r="ES284">
        <v>29.610199999999999</v>
      </c>
      <c r="ET284">
        <v>999.9</v>
      </c>
      <c r="EU284">
        <v>74.400000000000006</v>
      </c>
      <c r="EV284">
        <v>32.6</v>
      </c>
      <c r="EW284">
        <v>36.290700000000001</v>
      </c>
      <c r="EX284">
        <v>56.787199999999999</v>
      </c>
      <c r="EY284">
        <v>-4.4511200000000004</v>
      </c>
      <c r="EZ284">
        <v>2</v>
      </c>
      <c r="FA284">
        <v>0.35016999999999998</v>
      </c>
      <c r="FB284">
        <v>-0.45946399999999998</v>
      </c>
      <c r="FC284">
        <v>20.274799999999999</v>
      </c>
      <c r="FD284">
        <v>5.2210299999999998</v>
      </c>
      <c r="FE284">
        <v>12.004300000000001</v>
      </c>
      <c r="FF284">
        <v>4.9873000000000003</v>
      </c>
      <c r="FG284">
        <v>3.2846000000000002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1.86222</v>
      </c>
      <c r="FN284">
        <v>1.8642700000000001</v>
      </c>
      <c r="FO284">
        <v>1.8603499999999999</v>
      </c>
      <c r="FP284">
        <v>1.8610500000000001</v>
      </c>
      <c r="FQ284">
        <v>1.8602000000000001</v>
      </c>
      <c r="FR284">
        <v>1.86189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-8.6199999999999992</v>
      </c>
      <c r="GH284">
        <v>0.25390000000000001</v>
      </c>
      <c r="GI284">
        <v>-4.4273770621571362</v>
      </c>
      <c r="GJ284">
        <v>-4.6782648166075668E-3</v>
      </c>
      <c r="GK284">
        <v>2.0645039605938809E-6</v>
      </c>
      <c r="GL284">
        <v>-4.2957140779123221E-10</v>
      </c>
      <c r="GM284">
        <v>-7.2769555290842433E-2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72</v>
      </c>
      <c r="GV284">
        <v>72</v>
      </c>
      <c r="GW284">
        <v>4.37378</v>
      </c>
      <c r="GX284">
        <v>2.4719199999999999</v>
      </c>
      <c r="GY284">
        <v>2.04834</v>
      </c>
      <c r="GZ284">
        <v>2.6208499999999999</v>
      </c>
      <c r="HA284">
        <v>2.1972700000000001</v>
      </c>
      <c r="HB284">
        <v>2.34619</v>
      </c>
      <c r="HC284">
        <v>37.505899999999997</v>
      </c>
      <c r="HD284">
        <v>14.6311</v>
      </c>
      <c r="HE284">
        <v>18</v>
      </c>
      <c r="HF284">
        <v>709.74900000000002</v>
      </c>
      <c r="HG284">
        <v>768.76199999999994</v>
      </c>
      <c r="HH284">
        <v>31.0002</v>
      </c>
      <c r="HI284">
        <v>31.871200000000002</v>
      </c>
      <c r="HJ284">
        <v>30</v>
      </c>
      <c r="HK284">
        <v>31.835799999999999</v>
      </c>
      <c r="HL284">
        <v>31.848800000000001</v>
      </c>
      <c r="HM284">
        <v>87.453500000000005</v>
      </c>
      <c r="HN284">
        <v>18.293399999999998</v>
      </c>
      <c r="HO284">
        <v>100</v>
      </c>
      <c r="HP284">
        <v>31</v>
      </c>
      <c r="HQ284">
        <v>1796.3</v>
      </c>
      <c r="HR284">
        <v>31.1159</v>
      </c>
      <c r="HS284">
        <v>99.0822</v>
      </c>
      <c r="HT284">
        <v>97.766999999999996</v>
      </c>
    </row>
    <row r="285" spans="1:228" x14ac:dyDescent="0.2">
      <c r="A285">
        <v>270</v>
      </c>
      <c r="B285">
        <v>1678120629</v>
      </c>
      <c r="C285">
        <v>1073.900000095367</v>
      </c>
      <c r="D285" t="s">
        <v>899</v>
      </c>
      <c r="E285" t="s">
        <v>900</v>
      </c>
      <c r="F285">
        <v>4</v>
      </c>
      <c r="G285">
        <v>1678120626.6875</v>
      </c>
      <c r="H285">
        <f t="shared" si="136"/>
        <v>2.0556629676028769E-3</v>
      </c>
      <c r="I285">
        <f t="shared" si="137"/>
        <v>2.0556629676028768</v>
      </c>
      <c r="J285">
        <f t="shared" si="138"/>
        <v>13.543154354780125</v>
      </c>
      <c r="K285">
        <f t="shared" si="139"/>
        <v>1761.2562499999999</v>
      </c>
      <c r="L285">
        <f t="shared" si="140"/>
        <v>1570.2041522212719</v>
      </c>
      <c r="M285">
        <f t="shared" si="141"/>
        <v>159.17153963948417</v>
      </c>
      <c r="N285">
        <f t="shared" si="142"/>
        <v>178.53848406627998</v>
      </c>
      <c r="O285">
        <f t="shared" si="143"/>
        <v>0.14564386614133543</v>
      </c>
      <c r="P285">
        <f t="shared" si="144"/>
        <v>2.7693588896415906</v>
      </c>
      <c r="Q285">
        <f t="shared" si="145"/>
        <v>0.14151851747666266</v>
      </c>
      <c r="R285">
        <f t="shared" si="146"/>
        <v>8.8809986597855023E-2</v>
      </c>
      <c r="S285">
        <f t="shared" si="147"/>
        <v>226.11030744781124</v>
      </c>
      <c r="T285">
        <f t="shared" si="148"/>
        <v>32.808020346889627</v>
      </c>
      <c r="U285">
        <f t="shared" si="149"/>
        <v>31.9028375</v>
      </c>
      <c r="V285">
        <f t="shared" si="150"/>
        <v>4.7488856592761994</v>
      </c>
      <c r="W285">
        <f t="shared" si="151"/>
        <v>69.965344759370936</v>
      </c>
      <c r="X285">
        <f t="shared" si="152"/>
        <v>3.3351237940269591</v>
      </c>
      <c r="Y285">
        <f t="shared" si="153"/>
        <v>4.7668224969051751</v>
      </c>
      <c r="Z285">
        <f t="shared" si="154"/>
        <v>1.4137618652492403</v>
      </c>
      <c r="AA285">
        <f t="shared" si="155"/>
        <v>-90.654736871286872</v>
      </c>
      <c r="AB285">
        <f t="shared" si="156"/>
        <v>9.9397591102151885</v>
      </c>
      <c r="AC285">
        <f t="shared" si="157"/>
        <v>0.81345674196346007</v>
      </c>
      <c r="AD285">
        <f t="shared" si="158"/>
        <v>146.20878642870301</v>
      </c>
      <c r="AE285">
        <f t="shared" si="159"/>
        <v>24.59240802389369</v>
      </c>
      <c r="AF285">
        <f t="shared" si="160"/>
        <v>2.0576820022888889</v>
      </c>
      <c r="AG285">
        <f t="shared" si="161"/>
        <v>13.543154354780125</v>
      </c>
      <c r="AH285">
        <v>1843.8262435644831</v>
      </c>
      <c r="AI285">
        <v>1824.363696969697</v>
      </c>
      <c r="AJ285">
        <v>1.7647688853518411</v>
      </c>
      <c r="AK285">
        <v>60.517425008819501</v>
      </c>
      <c r="AL285">
        <f t="shared" si="162"/>
        <v>2.0556629676028768</v>
      </c>
      <c r="AM285">
        <v>31.063557504966251</v>
      </c>
      <c r="AN285">
        <v>32.90009212121214</v>
      </c>
      <c r="AO285">
        <v>-2.1303858975624609E-4</v>
      </c>
      <c r="AP285">
        <v>101.17215150411209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47545.331512330886</v>
      </c>
      <c r="AV285">
        <f t="shared" si="166"/>
        <v>1199.97</v>
      </c>
      <c r="AW285">
        <f t="shared" si="167"/>
        <v>1025.8997199211456</v>
      </c>
      <c r="AX285">
        <f t="shared" si="168"/>
        <v>0.85493780671278918</v>
      </c>
      <c r="AY285">
        <f t="shared" si="169"/>
        <v>0.18842996695568326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1678120626.6875</v>
      </c>
      <c r="BF285">
        <v>1761.2562499999999</v>
      </c>
      <c r="BG285">
        <v>1787.30375</v>
      </c>
      <c r="BH285">
        <v>32.900512499999998</v>
      </c>
      <c r="BI285">
        <v>31.063500000000001</v>
      </c>
      <c r="BJ285">
        <v>1769.87625</v>
      </c>
      <c r="BK285">
        <v>32.646549999999998</v>
      </c>
      <c r="BL285">
        <v>649.96287499999994</v>
      </c>
      <c r="BM285">
        <v>101.27</v>
      </c>
      <c r="BN285">
        <v>9.9964799999999993E-2</v>
      </c>
      <c r="BO285">
        <v>31.969412500000001</v>
      </c>
      <c r="BP285">
        <v>31.9028375</v>
      </c>
      <c r="BQ285">
        <v>999.9</v>
      </c>
      <c r="BR285">
        <v>0</v>
      </c>
      <c r="BS285">
        <v>0</v>
      </c>
      <c r="BT285">
        <v>8999.2950000000019</v>
      </c>
      <c r="BU285">
        <v>0</v>
      </c>
      <c r="BV285">
        <v>157.55500000000001</v>
      </c>
      <c r="BW285">
        <v>-26.046875</v>
      </c>
      <c r="BX285">
        <v>1821.17625</v>
      </c>
      <c r="BY285">
        <v>1844.60375</v>
      </c>
      <c r="BZ285">
        <v>1.8369949999999999</v>
      </c>
      <c r="CA285">
        <v>1787.30375</v>
      </c>
      <c r="CB285">
        <v>31.063500000000001</v>
      </c>
      <c r="CC285">
        <v>3.3318325</v>
      </c>
      <c r="CD285">
        <v>3.1457999999999999</v>
      </c>
      <c r="CE285">
        <v>25.786349999999999</v>
      </c>
      <c r="CF285">
        <v>24.820462500000001</v>
      </c>
      <c r="CG285">
        <v>1199.97</v>
      </c>
      <c r="CH285">
        <v>0.4999905</v>
      </c>
      <c r="CI285">
        <v>0.5000095</v>
      </c>
      <c r="CJ285">
        <v>0</v>
      </c>
      <c r="CK285">
        <v>1321.43875</v>
      </c>
      <c r="CL285">
        <v>4.9990899999999998</v>
      </c>
      <c r="CM285">
        <v>14105.325000000001</v>
      </c>
      <c r="CN285">
        <v>9557.5712499999991</v>
      </c>
      <c r="CO285">
        <v>41.25</v>
      </c>
      <c r="CP285">
        <v>42.75</v>
      </c>
      <c r="CQ285">
        <v>42.007750000000001</v>
      </c>
      <c r="CR285">
        <v>41.936999999999998</v>
      </c>
      <c r="CS285">
        <v>42.561999999999998</v>
      </c>
      <c r="CT285">
        <v>597.47375000000011</v>
      </c>
      <c r="CU285">
        <v>597.49749999999995</v>
      </c>
      <c r="CV285">
        <v>0</v>
      </c>
      <c r="CW285">
        <v>1678120670.8</v>
      </c>
      <c r="CX285">
        <v>0</v>
      </c>
      <c r="CY285">
        <v>1678116306.0999999</v>
      </c>
      <c r="CZ285" t="s">
        <v>356</v>
      </c>
      <c r="DA285">
        <v>1678116302.5999999</v>
      </c>
      <c r="DB285">
        <v>1678116306.0999999</v>
      </c>
      <c r="DC285">
        <v>12</v>
      </c>
      <c r="DD285">
        <v>3.5000000000000003E-2</v>
      </c>
      <c r="DE285">
        <v>0.05</v>
      </c>
      <c r="DF285">
        <v>-6.1040000000000001</v>
      </c>
      <c r="DG285">
        <v>0.249</v>
      </c>
      <c r="DH285">
        <v>413</v>
      </c>
      <c r="DI285">
        <v>32</v>
      </c>
      <c r="DJ285">
        <v>0.5</v>
      </c>
      <c r="DK285">
        <v>0.15</v>
      </c>
      <c r="DL285">
        <v>-26.012519999999991</v>
      </c>
      <c r="DM285">
        <v>2.6557598499089671E-2</v>
      </c>
      <c r="DN285">
        <v>9.5622082177706264E-2</v>
      </c>
      <c r="DO285">
        <v>1</v>
      </c>
      <c r="DP285">
        <v>1.8450887499999999</v>
      </c>
      <c r="DQ285">
        <v>7.2456697936209832E-2</v>
      </c>
      <c r="DR285">
        <v>3.7778160369947883E-2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658</v>
      </c>
      <c r="EA285">
        <v>3.2980399999999999</v>
      </c>
      <c r="EB285">
        <v>2.6254499999999998</v>
      </c>
      <c r="EC285">
        <v>0.26537300000000003</v>
      </c>
      <c r="ED285">
        <v>0.26518900000000001</v>
      </c>
      <c r="EE285">
        <v>0.13653100000000001</v>
      </c>
      <c r="EF285">
        <v>0.13017899999999999</v>
      </c>
      <c r="EG285">
        <v>22192.400000000001</v>
      </c>
      <c r="EH285">
        <v>22520.9</v>
      </c>
      <c r="EI285">
        <v>28112.1</v>
      </c>
      <c r="EJ285">
        <v>29503.7</v>
      </c>
      <c r="EK285">
        <v>33429.300000000003</v>
      </c>
      <c r="EL285">
        <v>35627</v>
      </c>
      <c r="EM285">
        <v>39697.1</v>
      </c>
      <c r="EN285">
        <v>42154.2</v>
      </c>
      <c r="EO285">
        <v>2.24715</v>
      </c>
      <c r="EP285">
        <v>2.2222499999999998</v>
      </c>
      <c r="EQ285">
        <v>0.14097999999999999</v>
      </c>
      <c r="ER285">
        <v>0</v>
      </c>
      <c r="ES285">
        <v>29.615600000000001</v>
      </c>
      <c r="ET285">
        <v>999.9</v>
      </c>
      <c r="EU285">
        <v>74.400000000000006</v>
      </c>
      <c r="EV285">
        <v>32.6</v>
      </c>
      <c r="EW285">
        <v>36.292400000000001</v>
      </c>
      <c r="EX285">
        <v>56.607199999999999</v>
      </c>
      <c r="EY285">
        <v>-4.5593000000000004</v>
      </c>
      <c r="EZ285">
        <v>2</v>
      </c>
      <c r="FA285">
        <v>0.35021600000000003</v>
      </c>
      <c r="FB285">
        <v>-0.457895</v>
      </c>
      <c r="FC285">
        <v>20.274699999999999</v>
      </c>
      <c r="FD285">
        <v>5.2214799999999997</v>
      </c>
      <c r="FE285">
        <v>12.0046</v>
      </c>
      <c r="FF285">
        <v>4.9874000000000001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1.8622000000000001</v>
      </c>
      <c r="FN285">
        <v>1.8642700000000001</v>
      </c>
      <c r="FO285">
        <v>1.86033</v>
      </c>
      <c r="FP285">
        <v>1.86104</v>
      </c>
      <c r="FQ285">
        <v>1.8602000000000001</v>
      </c>
      <c r="FR285">
        <v>1.8619000000000001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-8.6300000000000008</v>
      </c>
      <c r="GH285">
        <v>0.25390000000000001</v>
      </c>
      <c r="GI285">
        <v>-4.4273770621571362</v>
      </c>
      <c r="GJ285">
        <v>-4.6782648166075668E-3</v>
      </c>
      <c r="GK285">
        <v>2.0645039605938809E-6</v>
      </c>
      <c r="GL285">
        <v>-4.2957140779123221E-10</v>
      </c>
      <c r="GM285">
        <v>-7.2769555290842433E-2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72.099999999999994</v>
      </c>
      <c r="GV285">
        <v>72</v>
      </c>
      <c r="GW285">
        <v>4.3872099999999996</v>
      </c>
      <c r="GX285">
        <v>2.47437</v>
      </c>
      <c r="GY285">
        <v>2.04834</v>
      </c>
      <c r="GZ285">
        <v>2.6208499999999999</v>
      </c>
      <c r="HA285">
        <v>2.1972700000000001</v>
      </c>
      <c r="HB285">
        <v>2.2949199999999998</v>
      </c>
      <c r="HC285">
        <v>37.505899999999997</v>
      </c>
      <c r="HD285">
        <v>14.622400000000001</v>
      </c>
      <c r="HE285">
        <v>18</v>
      </c>
      <c r="HF285">
        <v>709.73199999999997</v>
      </c>
      <c r="HG285">
        <v>768.66399999999999</v>
      </c>
      <c r="HH285">
        <v>31.000299999999999</v>
      </c>
      <c r="HI285">
        <v>31.8721</v>
      </c>
      <c r="HJ285">
        <v>30.0001</v>
      </c>
      <c r="HK285">
        <v>31.836200000000002</v>
      </c>
      <c r="HL285">
        <v>31.848800000000001</v>
      </c>
      <c r="HM285">
        <v>87.702500000000001</v>
      </c>
      <c r="HN285">
        <v>18.293399999999998</v>
      </c>
      <c r="HO285">
        <v>100</v>
      </c>
      <c r="HP285">
        <v>31</v>
      </c>
      <c r="HQ285">
        <v>1802.98</v>
      </c>
      <c r="HR285">
        <v>31.1159</v>
      </c>
      <c r="HS285">
        <v>99.082099999999997</v>
      </c>
      <c r="HT285">
        <v>97.768100000000004</v>
      </c>
    </row>
    <row r="286" spans="1:228" x14ac:dyDescent="0.2">
      <c r="A286">
        <v>271</v>
      </c>
      <c r="B286">
        <v>1678120633</v>
      </c>
      <c r="C286">
        <v>1077.900000095367</v>
      </c>
      <c r="D286" t="s">
        <v>901</v>
      </c>
      <c r="E286" t="s">
        <v>902</v>
      </c>
      <c r="F286">
        <v>4</v>
      </c>
      <c r="G286">
        <v>1678120631</v>
      </c>
      <c r="H286">
        <f t="shared" si="136"/>
        <v>2.056566655517636E-3</v>
      </c>
      <c r="I286">
        <f t="shared" si="137"/>
        <v>2.0565666555176358</v>
      </c>
      <c r="J286">
        <f t="shared" si="138"/>
        <v>13.634218189576314</v>
      </c>
      <c r="K286">
        <f t="shared" si="139"/>
        <v>1768.482857142857</v>
      </c>
      <c r="L286">
        <f t="shared" si="140"/>
        <v>1575.7064685100411</v>
      </c>
      <c r="M286">
        <f t="shared" si="141"/>
        <v>159.72924151512709</v>
      </c>
      <c r="N286">
        <f t="shared" si="142"/>
        <v>179.270968958476</v>
      </c>
      <c r="O286">
        <f t="shared" si="143"/>
        <v>0.14523135630538517</v>
      </c>
      <c r="P286">
        <f t="shared" si="144"/>
        <v>2.7682805116199929</v>
      </c>
      <c r="Q286">
        <f t="shared" si="145"/>
        <v>0.14112743933565808</v>
      </c>
      <c r="R286">
        <f t="shared" si="146"/>
        <v>8.8563710727735084E-2</v>
      </c>
      <c r="S286">
        <f t="shared" si="147"/>
        <v>226.11913458268015</v>
      </c>
      <c r="T286">
        <f t="shared" si="148"/>
        <v>32.815755738967283</v>
      </c>
      <c r="U286">
        <f t="shared" si="149"/>
        <v>31.91937142857142</v>
      </c>
      <c r="V286">
        <f t="shared" si="150"/>
        <v>4.7533347868668798</v>
      </c>
      <c r="W286">
        <f t="shared" si="151"/>
        <v>69.933888025282172</v>
      </c>
      <c r="X286">
        <f t="shared" si="152"/>
        <v>3.3350646351230382</v>
      </c>
      <c r="Y286">
        <f t="shared" si="153"/>
        <v>4.768882053171934</v>
      </c>
      <c r="Z286">
        <f t="shared" si="154"/>
        <v>1.4182701517438416</v>
      </c>
      <c r="AA286">
        <f t="shared" si="155"/>
        <v>-90.694589508327752</v>
      </c>
      <c r="AB286">
        <f t="shared" si="156"/>
        <v>8.6070880958686597</v>
      </c>
      <c r="AC286">
        <f t="shared" si="157"/>
        <v>0.70475086504888906</v>
      </c>
      <c r="AD286">
        <f t="shared" si="158"/>
        <v>144.73638403526994</v>
      </c>
      <c r="AE286">
        <f t="shared" si="159"/>
        <v>24.504549801344382</v>
      </c>
      <c r="AF286">
        <f t="shared" si="160"/>
        <v>2.0563758485882233</v>
      </c>
      <c r="AG286">
        <f t="shared" si="161"/>
        <v>13.634218189576314</v>
      </c>
      <c r="AH286">
        <v>1850.725255640968</v>
      </c>
      <c r="AI286">
        <v>1831.2743636363639</v>
      </c>
      <c r="AJ286">
        <v>1.7390790607742019</v>
      </c>
      <c r="AK286">
        <v>60.517425008819501</v>
      </c>
      <c r="AL286">
        <f t="shared" si="162"/>
        <v>2.0565666555176358</v>
      </c>
      <c r="AM286">
        <v>31.064309294406019</v>
      </c>
      <c r="AN286">
        <v>32.899998181818169</v>
      </c>
      <c r="AO286">
        <v>1.0790638325097551E-5</v>
      </c>
      <c r="AP286">
        <v>101.17215150411209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47514.359301042896</v>
      </c>
      <c r="AV286">
        <f t="shared" si="166"/>
        <v>1200.0314285714289</v>
      </c>
      <c r="AW286">
        <f t="shared" si="167"/>
        <v>1025.9508137734099</v>
      </c>
      <c r="AX286">
        <f t="shared" si="168"/>
        <v>0.85493662028064343</v>
      </c>
      <c r="AY286">
        <f t="shared" si="169"/>
        <v>0.1884276771416416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1678120631</v>
      </c>
      <c r="BF286">
        <v>1768.482857142857</v>
      </c>
      <c r="BG286">
        <v>1794.457142857143</v>
      </c>
      <c r="BH286">
        <v>32.899942857142847</v>
      </c>
      <c r="BI286">
        <v>31.064357142857141</v>
      </c>
      <c r="BJ286">
        <v>1777.1142857142861</v>
      </c>
      <c r="BK286">
        <v>32.646000000000001</v>
      </c>
      <c r="BL286">
        <v>650.0555714285714</v>
      </c>
      <c r="BM286">
        <v>101.27</v>
      </c>
      <c r="BN286">
        <v>9.9921814285714297E-2</v>
      </c>
      <c r="BO286">
        <v>31.977042857142859</v>
      </c>
      <c r="BP286">
        <v>31.91937142857142</v>
      </c>
      <c r="BQ286">
        <v>999.89999999999986</v>
      </c>
      <c r="BR286">
        <v>0</v>
      </c>
      <c r="BS286">
        <v>0</v>
      </c>
      <c r="BT286">
        <v>8993.5714285714294</v>
      </c>
      <c r="BU286">
        <v>0</v>
      </c>
      <c r="BV286">
        <v>157.43442857142861</v>
      </c>
      <c r="BW286">
        <v>-25.972757142857141</v>
      </c>
      <c r="BX286">
        <v>1828.6471428571431</v>
      </c>
      <c r="BY286">
        <v>1851.985714285714</v>
      </c>
      <c r="BZ286">
        <v>1.83558</v>
      </c>
      <c r="CA286">
        <v>1794.457142857143</v>
      </c>
      <c r="CB286">
        <v>31.064357142857141</v>
      </c>
      <c r="CC286">
        <v>3.3317728571428571</v>
      </c>
      <c r="CD286">
        <v>3.145885714285714</v>
      </c>
      <c r="CE286">
        <v>25.78602857142857</v>
      </c>
      <c r="CF286">
        <v>24.820900000000002</v>
      </c>
      <c r="CG286">
        <v>1200.0314285714289</v>
      </c>
      <c r="CH286">
        <v>0.50002914285714284</v>
      </c>
      <c r="CI286">
        <v>0.49997085714285711</v>
      </c>
      <c r="CJ286">
        <v>0</v>
      </c>
      <c r="CK286">
        <v>1320.997142857143</v>
      </c>
      <c r="CL286">
        <v>4.9990899999999998</v>
      </c>
      <c r="CM286">
        <v>14098.68571428571</v>
      </c>
      <c r="CN286">
        <v>9558.1857142857152</v>
      </c>
      <c r="CO286">
        <v>41.25</v>
      </c>
      <c r="CP286">
        <v>42.75</v>
      </c>
      <c r="CQ286">
        <v>42.008857142857153</v>
      </c>
      <c r="CR286">
        <v>41.936999999999998</v>
      </c>
      <c r="CS286">
        <v>42.561999999999998</v>
      </c>
      <c r="CT286">
        <v>597.55285714285731</v>
      </c>
      <c r="CU286">
        <v>597.48142857142852</v>
      </c>
      <c r="CV286">
        <v>0</v>
      </c>
      <c r="CW286">
        <v>1678120675</v>
      </c>
      <c r="CX286">
        <v>0</v>
      </c>
      <c r="CY286">
        <v>1678116306.0999999</v>
      </c>
      <c r="CZ286" t="s">
        <v>356</v>
      </c>
      <c r="DA286">
        <v>1678116302.5999999</v>
      </c>
      <c r="DB286">
        <v>1678116306.0999999</v>
      </c>
      <c r="DC286">
        <v>12</v>
      </c>
      <c r="DD286">
        <v>3.5000000000000003E-2</v>
      </c>
      <c r="DE286">
        <v>0.05</v>
      </c>
      <c r="DF286">
        <v>-6.1040000000000001</v>
      </c>
      <c r="DG286">
        <v>0.249</v>
      </c>
      <c r="DH286">
        <v>413</v>
      </c>
      <c r="DI286">
        <v>32</v>
      </c>
      <c r="DJ286">
        <v>0.5</v>
      </c>
      <c r="DK286">
        <v>0.15</v>
      </c>
      <c r="DL286">
        <v>-26.009852500000001</v>
      </c>
      <c r="DM286">
        <v>0.103932833020698</v>
      </c>
      <c r="DN286">
        <v>7.006975091828152E-2</v>
      </c>
      <c r="DO286">
        <v>0</v>
      </c>
      <c r="DP286">
        <v>1.8520574999999999</v>
      </c>
      <c r="DQ286">
        <v>-0.171568030018767</v>
      </c>
      <c r="DR286">
        <v>1.766894362292212E-2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3.2978499999999999</v>
      </c>
      <c r="EB286">
        <v>2.6249600000000002</v>
      </c>
      <c r="EC286">
        <v>0.265957</v>
      </c>
      <c r="ED286">
        <v>0.26575100000000001</v>
      </c>
      <c r="EE286">
        <v>0.13653299999999999</v>
      </c>
      <c r="EF286">
        <v>0.13017999999999999</v>
      </c>
      <c r="EG286">
        <v>22174.6</v>
      </c>
      <c r="EH286">
        <v>22503.5</v>
      </c>
      <c r="EI286">
        <v>28112</v>
      </c>
      <c r="EJ286">
        <v>29503.5</v>
      </c>
      <c r="EK286">
        <v>33429.5</v>
      </c>
      <c r="EL286">
        <v>35626.6</v>
      </c>
      <c r="EM286">
        <v>39697.199999999997</v>
      </c>
      <c r="EN286">
        <v>42153.7</v>
      </c>
      <c r="EO286">
        <v>2.2473200000000002</v>
      </c>
      <c r="EP286">
        <v>2.2224499999999998</v>
      </c>
      <c r="EQ286">
        <v>0.14189599999999999</v>
      </c>
      <c r="ER286">
        <v>0</v>
      </c>
      <c r="ES286">
        <v>29.621700000000001</v>
      </c>
      <c r="ET286">
        <v>999.9</v>
      </c>
      <c r="EU286">
        <v>74.400000000000006</v>
      </c>
      <c r="EV286">
        <v>32.6</v>
      </c>
      <c r="EW286">
        <v>36.287199999999999</v>
      </c>
      <c r="EX286">
        <v>57.327199999999998</v>
      </c>
      <c r="EY286">
        <v>-4.4070499999999999</v>
      </c>
      <c r="EZ286">
        <v>2</v>
      </c>
      <c r="FA286">
        <v>0.35022900000000001</v>
      </c>
      <c r="FB286">
        <v>-0.45683299999999999</v>
      </c>
      <c r="FC286">
        <v>20.274899999999999</v>
      </c>
      <c r="FD286">
        <v>5.2201399999999998</v>
      </c>
      <c r="FE286">
        <v>12.0047</v>
      </c>
      <c r="FF286">
        <v>4.9870000000000001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1.86222</v>
      </c>
      <c r="FN286">
        <v>1.86426</v>
      </c>
      <c r="FO286">
        <v>1.8603499999999999</v>
      </c>
      <c r="FP286">
        <v>1.86104</v>
      </c>
      <c r="FQ286">
        <v>1.8602000000000001</v>
      </c>
      <c r="FR286">
        <v>1.86189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-8.6300000000000008</v>
      </c>
      <c r="GH286">
        <v>0.254</v>
      </c>
      <c r="GI286">
        <v>-4.4273770621571362</v>
      </c>
      <c r="GJ286">
        <v>-4.6782648166075668E-3</v>
      </c>
      <c r="GK286">
        <v>2.0645039605938809E-6</v>
      </c>
      <c r="GL286">
        <v>-4.2957140779123221E-10</v>
      </c>
      <c r="GM286">
        <v>-7.2769555290842433E-2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72.2</v>
      </c>
      <c r="GV286">
        <v>72.099999999999994</v>
      </c>
      <c r="GW286">
        <v>4.3994099999999996</v>
      </c>
      <c r="GX286">
        <v>2.4841299999999999</v>
      </c>
      <c r="GY286">
        <v>2.04834</v>
      </c>
      <c r="GZ286">
        <v>2.6196299999999999</v>
      </c>
      <c r="HA286">
        <v>2.1972700000000001</v>
      </c>
      <c r="HB286">
        <v>2.2814899999999998</v>
      </c>
      <c r="HC286">
        <v>37.505899999999997</v>
      </c>
      <c r="HD286">
        <v>14.622400000000001</v>
      </c>
      <c r="HE286">
        <v>18</v>
      </c>
      <c r="HF286">
        <v>709.89800000000002</v>
      </c>
      <c r="HG286">
        <v>768.86</v>
      </c>
      <c r="HH286">
        <v>31.000399999999999</v>
      </c>
      <c r="HI286">
        <v>31.8721</v>
      </c>
      <c r="HJ286">
        <v>30.0001</v>
      </c>
      <c r="HK286">
        <v>31.837900000000001</v>
      </c>
      <c r="HL286">
        <v>31.848800000000001</v>
      </c>
      <c r="HM286">
        <v>87.956400000000002</v>
      </c>
      <c r="HN286">
        <v>18.293399999999998</v>
      </c>
      <c r="HO286">
        <v>100</v>
      </c>
      <c r="HP286">
        <v>31</v>
      </c>
      <c r="HQ286">
        <v>1809.66</v>
      </c>
      <c r="HR286">
        <v>31.1159</v>
      </c>
      <c r="HS286">
        <v>99.0822</v>
      </c>
      <c r="HT286">
        <v>97.767099999999999</v>
      </c>
    </row>
    <row r="287" spans="1:228" x14ac:dyDescent="0.2">
      <c r="A287">
        <v>272</v>
      </c>
      <c r="B287">
        <v>1678120637</v>
      </c>
      <c r="C287">
        <v>1081.900000095367</v>
      </c>
      <c r="D287" t="s">
        <v>903</v>
      </c>
      <c r="E287" t="s">
        <v>904</v>
      </c>
      <c r="F287">
        <v>4</v>
      </c>
      <c r="G287">
        <v>1678120634.6875</v>
      </c>
      <c r="H287">
        <f t="shared" si="136"/>
        <v>2.0532498164732645E-3</v>
      </c>
      <c r="I287">
        <f t="shared" si="137"/>
        <v>2.0532498164732647</v>
      </c>
      <c r="J287">
        <f t="shared" si="138"/>
        <v>13.405777547543455</v>
      </c>
      <c r="K287">
        <f t="shared" si="139"/>
        <v>1774.7525000000001</v>
      </c>
      <c r="L287">
        <f t="shared" si="140"/>
        <v>1583.8696620752221</v>
      </c>
      <c r="M287">
        <f t="shared" si="141"/>
        <v>160.55674240007173</v>
      </c>
      <c r="N287">
        <f t="shared" si="142"/>
        <v>179.90652058644608</v>
      </c>
      <c r="O287">
        <f t="shared" si="143"/>
        <v>0.14478053641801789</v>
      </c>
      <c r="P287">
        <f t="shared" si="144"/>
        <v>2.7665010410779027</v>
      </c>
      <c r="Q287">
        <f t="shared" si="145"/>
        <v>0.14069912903501491</v>
      </c>
      <c r="R287">
        <f t="shared" si="146"/>
        <v>8.829407032981719E-2</v>
      </c>
      <c r="S287">
        <f t="shared" si="147"/>
        <v>226.12222191235472</v>
      </c>
      <c r="T287">
        <f t="shared" si="148"/>
        <v>32.822083990503018</v>
      </c>
      <c r="U287">
        <f t="shared" si="149"/>
        <v>31.926874999999999</v>
      </c>
      <c r="V287">
        <f t="shared" si="150"/>
        <v>4.755355125541282</v>
      </c>
      <c r="W287">
        <f t="shared" si="151"/>
        <v>69.914717506360191</v>
      </c>
      <c r="X287">
        <f t="shared" si="152"/>
        <v>3.3350767340525578</v>
      </c>
      <c r="Y287">
        <f t="shared" si="153"/>
        <v>4.7702069793089894</v>
      </c>
      <c r="Z287">
        <f t="shared" si="154"/>
        <v>1.4202783914887243</v>
      </c>
      <c r="AA287">
        <f t="shared" si="155"/>
        <v>-90.548316906470959</v>
      </c>
      <c r="AB287">
        <f t="shared" si="156"/>
        <v>8.2143042972723794</v>
      </c>
      <c r="AC287">
        <f t="shared" si="157"/>
        <v>0.67306332349375564</v>
      </c>
      <c r="AD287">
        <f t="shared" si="158"/>
        <v>144.4612726266499</v>
      </c>
      <c r="AE287">
        <f t="shared" si="159"/>
        <v>24.364680860158593</v>
      </c>
      <c r="AF287">
        <f t="shared" si="160"/>
        <v>2.0546502691616841</v>
      </c>
      <c r="AG287">
        <f t="shared" si="161"/>
        <v>13.405777547543455</v>
      </c>
      <c r="AH287">
        <v>1857.5373129413199</v>
      </c>
      <c r="AI287">
        <v>1838.2852727272721</v>
      </c>
      <c r="AJ287">
        <v>1.743502619174603</v>
      </c>
      <c r="AK287">
        <v>60.517425008819501</v>
      </c>
      <c r="AL287">
        <f t="shared" si="162"/>
        <v>2.0532498164732647</v>
      </c>
      <c r="AM287">
        <v>31.065607849638571</v>
      </c>
      <c r="AN287">
        <v>32.898772121212112</v>
      </c>
      <c r="AO287">
        <v>-2.205952488771203E-5</v>
      </c>
      <c r="AP287">
        <v>101.17215150411209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47464.462475167747</v>
      </c>
      <c r="AV287">
        <f t="shared" si="166"/>
        <v>1200.04125</v>
      </c>
      <c r="AW287">
        <f t="shared" si="167"/>
        <v>1025.9598512499247</v>
      </c>
      <c r="AX287">
        <f t="shared" si="168"/>
        <v>0.8549371542435934</v>
      </c>
      <c r="AY287">
        <f t="shared" si="169"/>
        <v>0.18842870769013542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1678120634.6875</v>
      </c>
      <c r="BF287">
        <v>1774.7525000000001</v>
      </c>
      <c r="BG287">
        <v>1800.61</v>
      </c>
      <c r="BH287">
        <v>32.900062499999997</v>
      </c>
      <c r="BI287">
        <v>31.065787499999999</v>
      </c>
      <c r="BJ287">
        <v>1783.3912499999999</v>
      </c>
      <c r="BK287">
        <v>32.646112500000001</v>
      </c>
      <c r="BL287">
        <v>649.97412499999996</v>
      </c>
      <c r="BM287">
        <v>101.269875</v>
      </c>
      <c r="BN287">
        <v>0.10004592499999999</v>
      </c>
      <c r="BO287">
        <v>31.981950000000001</v>
      </c>
      <c r="BP287">
        <v>31.926874999999999</v>
      </c>
      <c r="BQ287">
        <v>999.9</v>
      </c>
      <c r="BR287">
        <v>0</v>
      </c>
      <c r="BS287">
        <v>0</v>
      </c>
      <c r="BT287">
        <v>8984.1424999999999</v>
      </c>
      <c r="BU287">
        <v>0</v>
      </c>
      <c r="BV287">
        <v>156.18837500000001</v>
      </c>
      <c r="BW287">
        <v>-25.8584</v>
      </c>
      <c r="BX287">
        <v>1835.12625</v>
      </c>
      <c r="BY287">
        <v>1858.34</v>
      </c>
      <c r="BZ287">
        <v>1.83425375</v>
      </c>
      <c r="CA287">
        <v>1800.61</v>
      </c>
      <c r="CB287">
        <v>31.065787499999999</v>
      </c>
      <c r="CC287">
        <v>3.33178375</v>
      </c>
      <c r="CD287">
        <v>3.1460275000000002</v>
      </c>
      <c r="CE287">
        <v>25.786075</v>
      </c>
      <c r="CF287">
        <v>24.821662499999999</v>
      </c>
      <c r="CG287">
        <v>1200.04125</v>
      </c>
      <c r="CH287">
        <v>0.50001300000000004</v>
      </c>
      <c r="CI287">
        <v>0.49998700000000001</v>
      </c>
      <c r="CJ287">
        <v>0</v>
      </c>
      <c r="CK287">
        <v>1320.3412499999999</v>
      </c>
      <c r="CL287">
        <v>4.9990899999999998</v>
      </c>
      <c r="CM287">
        <v>14091.987499999999</v>
      </c>
      <c r="CN287">
        <v>9558.2075000000004</v>
      </c>
      <c r="CO287">
        <v>41.25</v>
      </c>
      <c r="CP287">
        <v>42.75</v>
      </c>
      <c r="CQ287">
        <v>42.023249999999997</v>
      </c>
      <c r="CR287">
        <v>41.936999999999998</v>
      </c>
      <c r="CS287">
        <v>42.561999999999998</v>
      </c>
      <c r="CT287">
        <v>597.53625</v>
      </c>
      <c r="CU287">
        <v>597.50749999999994</v>
      </c>
      <c r="CV287">
        <v>0</v>
      </c>
      <c r="CW287">
        <v>1678120679.2</v>
      </c>
      <c r="CX287">
        <v>0</v>
      </c>
      <c r="CY287">
        <v>1678116306.0999999</v>
      </c>
      <c r="CZ287" t="s">
        <v>356</v>
      </c>
      <c r="DA287">
        <v>1678116302.5999999</v>
      </c>
      <c r="DB287">
        <v>1678116306.0999999</v>
      </c>
      <c r="DC287">
        <v>12</v>
      </c>
      <c r="DD287">
        <v>3.5000000000000003E-2</v>
      </c>
      <c r="DE287">
        <v>0.05</v>
      </c>
      <c r="DF287">
        <v>-6.1040000000000001</v>
      </c>
      <c r="DG287">
        <v>0.249</v>
      </c>
      <c r="DH287">
        <v>413</v>
      </c>
      <c r="DI287">
        <v>32</v>
      </c>
      <c r="DJ287">
        <v>0.5</v>
      </c>
      <c r="DK287">
        <v>0.15</v>
      </c>
      <c r="DL287">
        <v>-25.96599512195122</v>
      </c>
      <c r="DM287">
        <v>0.20341254355396721</v>
      </c>
      <c r="DN287">
        <v>7.5826602421190048E-2</v>
      </c>
      <c r="DO287">
        <v>0</v>
      </c>
      <c r="DP287">
        <v>1.8442553658536589</v>
      </c>
      <c r="DQ287">
        <v>-0.1033442508710784</v>
      </c>
      <c r="DR287">
        <v>1.1388918897184189E-2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363</v>
      </c>
      <c r="EA287">
        <v>3.2979400000000001</v>
      </c>
      <c r="EB287">
        <v>2.6253099999999998</v>
      </c>
      <c r="EC287">
        <v>0.26653100000000002</v>
      </c>
      <c r="ED287">
        <v>0.26633200000000001</v>
      </c>
      <c r="EE287">
        <v>0.13652800000000001</v>
      </c>
      <c r="EF287">
        <v>0.13018199999999999</v>
      </c>
      <c r="EG287">
        <v>22157.4</v>
      </c>
      <c r="EH287">
        <v>22485.599999999999</v>
      </c>
      <c r="EI287">
        <v>28112.3</v>
      </c>
      <c r="EJ287">
        <v>29503.5</v>
      </c>
      <c r="EK287">
        <v>33430.1</v>
      </c>
      <c r="EL287">
        <v>35626.300000000003</v>
      </c>
      <c r="EM287">
        <v>39697.699999999997</v>
      </c>
      <c r="EN287">
        <v>42153.4</v>
      </c>
      <c r="EO287">
        <v>2.2471999999999999</v>
      </c>
      <c r="EP287">
        <v>2.22255</v>
      </c>
      <c r="EQ287">
        <v>0.141293</v>
      </c>
      <c r="ER287">
        <v>0</v>
      </c>
      <c r="ES287">
        <v>29.628399999999999</v>
      </c>
      <c r="ET287">
        <v>999.9</v>
      </c>
      <c r="EU287">
        <v>74.400000000000006</v>
      </c>
      <c r="EV287">
        <v>32.6</v>
      </c>
      <c r="EW287">
        <v>36.294899999999998</v>
      </c>
      <c r="EX287">
        <v>56.907200000000003</v>
      </c>
      <c r="EY287">
        <v>-4.4351000000000003</v>
      </c>
      <c r="EZ287">
        <v>2</v>
      </c>
      <c r="FA287">
        <v>0.35029700000000003</v>
      </c>
      <c r="FB287">
        <v>-0.45542500000000002</v>
      </c>
      <c r="FC287">
        <v>20.2746</v>
      </c>
      <c r="FD287">
        <v>5.2210299999999998</v>
      </c>
      <c r="FE287">
        <v>12.004300000000001</v>
      </c>
      <c r="FF287">
        <v>4.9871499999999997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1.8622000000000001</v>
      </c>
      <c r="FN287">
        <v>1.86429</v>
      </c>
      <c r="FO287">
        <v>1.8603499999999999</v>
      </c>
      <c r="FP287">
        <v>1.8610500000000001</v>
      </c>
      <c r="FQ287">
        <v>1.8602000000000001</v>
      </c>
      <c r="FR287">
        <v>1.8619000000000001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-8.65</v>
      </c>
      <c r="GH287">
        <v>0.254</v>
      </c>
      <c r="GI287">
        <v>-4.4273770621571362</v>
      </c>
      <c r="GJ287">
        <v>-4.6782648166075668E-3</v>
      </c>
      <c r="GK287">
        <v>2.0645039605938809E-6</v>
      </c>
      <c r="GL287">
        <v>-4.2957140779123221E-10</v>
      </c>
      <c r="GM287">
        <v>-7.2769555290842433E-2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72.2</v>
      </c>
      <c r="GV287">
        <v>72.2</v>
      </c>
      <c r="GW287">
        <v>4.4116200000000001</v>
      </c>
      <c r="GX287">
        <v>2.48047</v>
      </c>
      <c r="GY287">
        <v>2.04834</v>
      </c>
      <c r="GZ287">
        <v>2.6208499999999999</v>
      </c>
      <c r="HA287">
        <v>2.1972700000000001</v>
      </c>
      <c r="HB287">
        <v>2.2997999999999998</v>
      </c>
      <c r="HC287">
        <v>37.505899999999997</v>
      </c>
      <c r="HD287">
        <v>14.6311</v>
      </c>
      <c r="HE287">
        <v>18</v>
      </c>
      <c r="HF287">
        <v>709.80200000000002</v>
      </c>
      <c r="HG287">
        <v>768.97900000000004</v>
      </c>
      <c r="HH287">
        <v>31.000399999999999</v>
      </c>
      <c r="HI287">
        <v>31.8721</v>
      </c>
      <c r="HJ287">
        <v>30.0001</v>
      </c>
      <c r="HK287">
        <v>31.8386</v>
      </c>
      <c r="HL287">
        <v>31.8505</v>
      </c>
      <c r="HM287">
        <v>88.199600000000004</v>
      </c>
      <c r="HN287">
        <v>18.293399999999998</v>
      </c>
      <c r="HO287">
        <v>100</v>
      </c>
      <c r="HP287">
        <v>31</v>
      </c>
      <c r="HQ287">
        <v>1816.34</v>
      </c>
      <c r="HR287">
        <v>31.1159</v>
      </c>
      <c r="HS287">
        <v>99.083299999999994</v>
      </c>
      <c r="HT287">
        <v>97.766599999999997</v>
      </c>
    </row>
    <row r="288" spans="1:228" x14ac:dyDescent="0.2">
      <c r="A288">
        <v>273</v>
      </c>
      <c r="B288">
        <v>1678120641</v>
      </c>
      <c r="C288">
        <v>1085.900000095367</v>
      </c>
      <c r="D288" t="s">
        <v>905</v>
      </c>
      <c r="E288" t="s">
        <v>906</v>
      </c>
      <c r="F288">
        <v>4</v>
      </c>
      <c r="G288">
        <v>1678120639</v>
      </c>
      <c r="H288">
        <f t="shared" si="136"/>
        <v>2.0470106848951793E-3</v>
      </c>
      <c r="I288">
        <f t="shared" si="137"/>
        <v>2.0470106848951795</v>
      </c>
      <c r="J288">
        <f t="shared" si="138"/>
        <v>13.613268444861768</v>
      </c>
      <c r="K288">
        <f t="shared" si="139"/>
        <v>1782.057142857142</v>
      </c>
      <c r="L288">
        <f t="shared" si="140"/>
        <v>1588.3381205332935</v>
      </c>
      <c r="M288">
        <f t="shared" si="141"/>
        <v>161.00430688610712</v>
      </c>
      <c r="N288">
        <f t="shared" si="142"/>
        <v>180.64092991787911</v>
      </c>
      <c r="O288">
        <f t="shared" si="143"/>
        <v>0.14441598073461276</v>
      </c>
      <c r="P288">
        <f t="shared" si="144"/>
        <v>2.7710338394392493</v>
      </c>
      <c r="Q288">
        <f t="shared" si="145"/>
        <v>0.1403612333135045</v>
      </c>
      <c r="R288">
        <f t="shared" si="146"/>
        <v>8.8080591149056975E-2</v>
      </c>
      <c r="S288">
        <f t="shared" si="147"/>
        <v>226.11434837588399</v>
      </c>
      <c r="T288">
        <f t="shared" si="148"/>
        <v>32.829070420810318</v>
      </c>
      <c r="U288">
        <f t="shared" si="149"/>
        <v>31.92182857142857</v>
      </c>
      <c r="V288">
        <f t="shared" si="150"/>
        <v>4.7539962909559126</v>
      </c>
      <c r="W288">
        <f t="shared" si="151"/>
        <v>69.879874912332625</v>
      </c>
      <c r="X288">
        <f t="shared" si="152"/>
        <v>3.3346616286975137</v>
      </c>
      <c r="Y288">
        <f t="shared" si="153"/>
        <v>4.7719914108046035</v>
      </c>
      <c r="Z288">
        <f t="shared" si="154"/>
        <v>1.4193346622583989</v>
      </c>
      <c r="AA288">
        <f t="shared" si="155"/>
        <v>-90.273171203877411</v>
      </c>
      <c r="AB288">
        <f t="shared" si="156"/>
        <v>9.9687131648495395</v>
      </c>
      <c r="AC288">
        <f t="shared" si="157"/>
        <v>0.81548613734450426</v>
      </c>
      <c r="AD288">
        <f t="shared" si="158"/>
        <v>146.62537647420061</v>
      </c>
      <c r="AE288">
        <f t="shared" si="159"/>
        <v>24.476815744641961</v>
      </c>
      <c r="AF288">
        <f t="shared" si="160"/>
        <v>2.0483902301924184</v>
      </c>
      <c r="AG288">
        <f t="shared" si="161"/>
        <v>13.613268444861768</v>
      </c>
      <c r="AH288">
        <v>1864.7241918021671</v>
      </c>
      <c r="AI288">
        <v>1845.2719393939401</v>
      </c>
      <c r="AJ288">
        <v>1.7446119369256441</v>
      </c>
      <c r="AK288">
        <v>60.517425008819501</v>
      </c>
      <c r="AL288">
        <f t="shared" si="162"/>
        <v>2.0470106848951795</v>
      </c>
      <c r="AM288">
        <v>31.0683672004381</v>
      </c>
      <c r="AN288">
        <v>32.896191515151507</v>
      </c>
      <c r="AO288">
        <v>-7.7697062403213278E-5</v>
      </c>
      <c r="AP288">
        <v>101.17215150411209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47588.592246686509</v>
      </c>
      <c r="AV288">
        <f t="shared" si="166"/>
        <v>1200.007142857143</v>
      </c>
      <c r="AW288">
        <f t="shared" si="167"/>
        <v>1025.9299421636704</v>
      </c>
      <c r="AX288">
        <f t="shared" si="168"/>
        <v>0.85493652956181121</v>
      </c>
      <c r="AY288">
        <f t="shared" si="169"/>
        <v>0.18842750205429584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1678120639</v>
      </c>
      <c r="BF288">
        <v>1782.057142857142</v>
      </c>
      <c r="BG288">
        <v>1808.02</v>
      </c>
      <c r="BH288">
        <v>32.897071428571429</v>
      </c>
      <c r="BI288">
        <v>31.0685</v>
      </c>
      <c r="BJ288">
        <v>1790.707142857143</v>
      </c>
      <c r="BK288">
        <v>32.643157142857142</v>
      </c>
      <c r="BL288">
        <v>650.01699999999994</v>
      </c>
      <c r="BM288">
        <v>101.2667142857143</v>
      </c>
      <c r="BN288">
        <v>9.9805099999999994E-2</v>
      </c>
      <c r="BO288">
        <v>31.98855714285714</v>
      </c>
      <c r="BP288">
        <v>31.92182857142857</v>
      </c>
      <c r="BQ288">
        <v>999.89999999999986</v>
      </c>
      <c r="BR288">
        <v>0</v>
      </c>
      <c r="BS288">
        <v>0</v>
      </c>
      <c r="BT288">
        <v>9008.4814285714292</v>
      </c>
      <c r="BU288">
        <v>0</v>
      </c>
      <c r="BV288">
        <v>153.66985714285721</v>
      </c>
      <c r="BW288">
        <v>-25.962900000000001</v>
      </c>
      <c r="BX288">
        <v>1842.6757142857141</v>
      </c>
      <c r="BY288">
        <v>1865.991428571429</v>
      </c>
      <c r="BZ288">
        <v>1.828575714285714</v>
      </c>
      <c r="CA288">
        <v>1808.02</v>
      </c>
      <c r="CB288">
        <v>31.0685</v>
      </c>
      <c r="CC288">
        <v>3.3313757142857141</v>
      </c>
      <c r="CD288">
        <v>3.146204285714286</v>
      </c>
      <c r="CE288">
        <v>25.784042857142861</v>
      </c>
      <c r="CF288">
        <v>24.82261428571428</v>
      </c>
      <c r="CG288">
        <v>1200.007142857143</v>
      </c>
      <c r="CH288">
        <v>0.50003314285714284</v>
      </c>
      <c r="CI288">
        <v>0.49996685714285721</v>
      </c>
      <c r="CJ288">
        <v>0</v>
      </c>
      <c r="CK288">
        <v>1319.9457142857141</v>
      </c>
      <c r="CL288">
        <v>4.9990899999999998</v>
      </c>
      <c r="CM288">
        <v>14082.82857142857</v>
      </c>
      <c r="CN288">
        <v>9558.0142857142837</v>
      </c>
      <c r="CO288">
        <v>41.25</v>
      </c>
      <c r="CP288">
        <v>42.75</v>
      </c>
      <c r="CQ288">
        <v>42</v>
      </c>
      <c r="CR288">
        <v>41.936999999999998</v>
      </c>
      <c r="CS288">
        <v>42.561999999999998</v>
      </c>
      <c r="CT288">
        <v>597.5428571428572</v>
      </c>
      <c r="CU288">
        <v>597.46428571428567</v>
      </c>
      <c r="CV288">
        <v>0</v>
      </c>
      <c r="CW288">
        <v>1678120682.8</v>
      </c>
      <c r="CX288">
        <v>0</v>
      </c>
      <c r="CY288">
        <v>1678116306.0999999</v>
      </c>
      <c r="CZ288" t="s">
        <v>356</v>
      </c>
      <c r="DA288">
        <v>1678116302.5999999</v>
      </c>
      <c r="DB288">
        <v>1678116306.0999999</v>
      </c>
      <c r="DC288">
        <v>12</v>
      </c>
      <c r="DD288">
        <v>3.5000000000000003E-2</v>
      </c>
      <c r="DE288">
        <v>0.05</v>
      </c>
      <c r="DF288">
        <v>-6.1040000000000001</v>
      </c>
      <c r="DG288">
        <v>0.249</v>
      </c>
      <c r="DH288">
        <v>413</v>
      </c>
      <c r="DI288">
        <v>32</v>
      </c>
      <c r="DJ288">
        <v>0.5</v>
      </c>
      <c r="DK288">
        <v>0.15</v>
      </c>
      <c r="DL288">
        <v>-25.969470000000001</v>
      </c>
      <c r="DM288">
        <v>0.32342589118205572</v>
      </c>
      <c r="DN288">
        <v>7.6789671180439292E-2</v>
      </c>
      <c r="DO288">
        <v>0</v>
      </c>
      <c r="DP288">
        <v>1.8368230000000001</v>
      </c>
      <c r="DQ288">
        <v>-5.5991594746717353E-2</v>
      </c>
      <c r="DR288">
        <v>5.8648624024779843E-3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3.2978800000000001</v>
      </c>
      <c r="EB288">
        <v>2.6252200000000001</v>
      </c>
      <c r="EC288">
        <v>0.2671</v>
      </c>
      <c r="ED288">
        <v>0.26688899999999999</v>
      </c>
      <c r="EE288">
        <v>0.13651199999999999</v>
      </c>
      <c r="EF288">
        <v>0.13018399999999999</v>
      </c>
      <c r="EG288">
        <v>22139.9</v>
      </c>
      <c r="EH288">
        <v>22468.5</v>
      </c>
      <c r="EI288">
        <v>28111.9</v>
      </c>
      <c r="EJ288">
        <v>29503.5</v>
      </c>
      <c r="EK288">
        <v>33430.1</v>
      </c>
      <c r="EL288">
        <v>35626.400000000001</v>
      </c>
      <c r="EM288">
        <v>39696.9</v>
      </c>
      <c r="EN288">
        <v>42153.599999999999</v>
      </c>
      <c r="EO288">
        <v>2.24715</v>
      </c>
      <c r="EP288">
        <v>2.22248</v>
      </c>
      <c r="EQ288">
        <v>0.140741</v>
      </c>
      <c r="ER288">
        <v>0</v>
      </c>
      <c r="ES288">
        <v>29.634499999999999</v>
      </c>
      <c r="ET288">
        <v>999.9</v>
      </c>
      <c r="EU288">
        <v>74.400000000000006</v>
      </c>
      <c r="EV288">
        <v>32.6</v>
      </c>
      <c r="EW288">
        <v>36.29</v>
      </c>
      <c r="EX288">
        <v>56.8172</v>
      </c>
      <c r="EY288">
        <v>-4.3870199999999997</v>
      </c>
      <c r="EZ288">
        <v>2</v>
      </c>
      <c r="FA288">
        <v>0.350244</v>
      </c>
      <c r="FB288">
        <v>-0.45405800000000002</v>
      </c>
      <c r="FC288">
        <v>20.274799999999999</v>
      </c>
      <c r="FD288">
        <v>5.2207299999999996</v>
      </c>
      <c r="FE288">
        <v>12.004899999999999</v>
      </c>
      <c r="FF288">
        <v>4.98705</v>
      </c>
      <c r="FG288">
        <v>3.2845499999999999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1.8642700000000001</v>
      </c>
      <c r="FO288">
        <v>1.8603499999999999</v>
      </c>
      <c r="FP288">
        <v>1.86107</v>
      </c>
      <c r="FQ288">
        <v>1.8602000000000001</v>
      </c>
      <c r="FR288">
        <v>1.86191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-8.65</v>
      </c>
      <c r="GH288">
        <v>0.25390000000000001</v>
      </c>
      <c r="GI288">
        <v>-4.4273770621571362</v>
      </c>
      <c r="GJ288">
        <v>-4.6782648166075668E-3</v>
      </c>
      <c r="GK288">
        <v>2.0645039605938809E-6</v>
      </c>
      <c r="GL288">
        <v>-4.2957140779123221E-10</v>
      </c>
      <c r="GM288">
        <v>-7.2769555290842433E-2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72.3</v>
      </c>
      <c r="GV288">
        <v>72.2</v>
      </c>
      <c r="GW288">
        <v>4.4238299999999997</v>
      </c>
      <c r="GX288">
        <v>2.4731399999999999</v>
      </c>
      <c r="GY288">
        <v>2.04834</v>
      </c>
      <c r="GZ288">
        <v>2.6208499999999999</v>
      </c>
      <c r="HA288">
        <v>2.1972700000000001</v>
      </c>
      <c r="HB288">
        <v>2.31934</v>
      </c>
      <c r="HC288">
        <v>37.505899999999997</v>
      </c>
      <c r="HD288">
        <v>14.639900000000001</v>
      </c>
      <c r="HE288">
        <v>18</v>
      </c>
      <c r="HF288">
        <v>709.76</v>
      </c>
      <c r="HG288">
        <v>768.92100000000005</v>
      </c>
      <c r="HH288">
        <v>31.000399999999999</v>
      </c>
      <c r="HI288">
        <v>31.8721</v>
      </c>
      <c r="HJ288">
        <v>30.0001</v>
      </c>
      <c r="HK288">
        <v>31.8386</v>
      </c>
      <c r="HL288">
        <v>31.851600000000001</v>
      </c>
      <c r="HM288">
        <v>88.448800000000006</v>
      </c>
      <c r="HN288">
        <v>18.293399999999998</v>
      </c>
      <c r="HO288">
        <v>100</v>
      </c>
      <c r="HP288">
        <v>31</v>
      </c>
      <c r="HQ288">
        <v>1823.02</v>
      </c>
      <c r="HR288">
        <v>31.116099999999999</v>
      </c>
      <c r="HS288">
        <v>99.081500000000005</v>
      </c>
      <c r="HT288">
        <v>97.766999999999996</v>
      </c>
    </row>
    <row r="289" spans="1:228" x14ac:dyDescent="0.2">
      <c r="A289">
        <v>274</v>
      </c>
      <c r="B289">
        <v>1678120645</v>
      </c>
      <c r="C289">
        <v>1089.900000095367</v>
      </c>
      <c r="D289" t="s">
        <v>907</v>
      </c>
      <c r="E289" t="s">
        <v>908</v>
      </c>
      <c r="F289">
        <v>4</v>
      </c>
      <c r="G289">
        <v>1678120642.6875</v>
      </c>
      <c r="H289">
        <f t="shared" si="136"/>
        <v>2.0397446135407486E-3</v>
      </c>
      <c r="I289">
        <f t="shared" si="137"/>
        <v>2.0397446135407487</v>
      </c>
      <c r="J289">
        <f t="shared" si="138"/>
        <v>13.66916224811585</v>
      </c>
      <c r="K289">
        <f t="shared" si="139"/>
        <v>1788.10625</v>
      </c>
      <c r="L289">
        <f t="shared" si="140"/>
        <v>1592.7158576403742</v>
      </c>
      <c r="M289">
        <f t="shared" si="141"/>
        <v>161.44842765393992</v>
      </c>
      <c r="N289">
        <f t="shared" si="142"/>
        <v>181.25451640092018</v>
      </c>
      <c r="O289">
        <f t="shared" si="143"/>
        <v>0.14361929895855954</v>
      </c>
      <c r="P289">
        <f t="shared" si="144"/>
        <v>2.7692312540135893</v>
      </c>
      <c r="Q289">
        <f t="shared" si="145"/>
        <v>0.13960596365915076</v>
      </c>
      <c r="R289">
        <f t="shared" si="146"/>
        <v>8.7604968100531311E-2</v>
      </c>
      <c r="S289">
        <f t="shared" si="147"/>
        <v>226.11332319869189</v>
      </c>
      <c r="T289">
        <f t="shared" si="148"/>
        <v>32.831284175864411</v>
      </c>
      <c r="U289">
        <f t="shared" si="149"/>
        <v>31.930275000000002</v>
      </c>
      <c r="V289">
        <f t="shared" si="150"/>
        <v>4.7562708225687391</v>
      </c>
      <c r="W289">
        <f t="shared" si="151"/>
        <v>69.874070469744183</v>
      </c>
      <c r="X289">
        <f t="shared" si="152"/>
        <v>3.3343337480891977</v>
      </c>
      <c r="Y289">
        <f t="shared" si="153"/>
        <v>4.7719185753361559</v>
      </c>
      <c r="Z289">
        <f t="shared" si="154"/>
        <v>1.4219370744795414</v>
      </c>
      <c r="AA289">
        <f t="shared" si="155"/>
        <v>-89.952737457147009</v>
      </c>
      <c r="AB289">
        <f t="shared" si="156"/>
        <v>8.660964316191663</v>
      </c>
      <c r="AC289">
        <f t="shared" si="157"/>
        <v>0.70899602886796309</v>
      </c>
      <c r="AD289">
        <f t="shared" si="158"/>
        <v>145.53054608660452</v>
      </c>
      <c r="AE289">
        <f t="shared" si="159"/>
        <v>24.40533945146511</v>
      </c>
      <c r="AF289">
        <f t="shared" si="160"/>
        <v>2.0424119713437747</v>
      </c>
      <c r="AG289">
        <f t="shared" si="161"/>
        <v>13.66916224811585</v>
      </c>
      <c r="AH289">
        <v>1871.400214743288</v>
      </c>
      <c r="AI289">
        <v>1852.0338181818181</v>
      </c>
      <c r="AJ289">
        <v>1.7068611128664279</v>
      </c>
      <c r="AK289">
        <v>60.517425008819501</v>
      </c>
      <c r="AL289">
        <f t="shared" si="162"/>
        <v>2.0397446135407487</v>
      </c>
      <c r="AM289">
        <v>31.069983383580919</v>
      </c>
      <c r="AN289">
        <v>32.891427878787887</v>
      </c>
      <c r="AO289">
        <v>-7.5863967394464382E-5</v>
      </c>
      <c r="AP289">
        <v>101.17215150411209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47538.840729541953</v>
      </c>
      <c r="AV289">
        <f t="shared" si="166"/>
        <v>1200.0025000000001</v>
      </c>
      <c r="AW289">
        <f t="shared" si="167"/>
        <v>1025.9258949216021</v>
      </c>
      <c r="AX289">
        <f t="shared" si="168"/>
        <v>0.85493646465036699</v>
      </c>
      <c r="AY289">
        <f t="shared" si="169"/>
        <v>0.18842737677520829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1678120642.6875</v>
      </c>
      <c r="BF289">
        <v>1788.10625</v>
      </c>
      <c r="BG289">
        <v>1814.0062499999999</v>
      </c>
      <c r="BH289">
        <v>32.893762499999987</v>
      </c>
      <c r="BI289">
        <v>31.0704125</v>
      </c>
      <c r="BJ289">
        <v>1796.7650000000001</v>
      </c>
      <c r="BK289">
        <v>32.6398875</v>
      </c>
      <c r="BL289">
        <v>649.97812499999998</v>
      </c>
      <c r="BM289">
        <v>101.26675</v>
      </c>
      <c r="BN289">
        <v>9.9998425000000002E-2</v>
      </c>
      <c r="BO289">
        <v>31.988287499999998</v>
      </c>
      <c r="BP289">
        <v>31.930275000000002</v>
      </c>
      <c r="BQ289">
        <v>999.9</v>
      </c>
      <c r="BR289">
        <v>0</v>
      </c>
      <c r="BS289">
        <v>0</v>
      </c>
      <c r="BT289">
        <v>8998.90625</v>
      </c>
      <c r="BU289">
        <v>0</v>
      </c>
      <c r="BV289">
        <v>150.32287500000001</v>
      </c>
      <c r="BW289">
        <v>-25.9031375</v>
      </c>
      <c r="BX289">
        <v>1848.9224999999999</v>
      </c>
      <c r="BY289">
        <v>1872.17625</v>
      </c>
      <c r="BZ289">
        <v>1.82333875</v>
      </c>
      <c r="CA289">
        <v>1814.0062499999999</v>
      </c>
      <c r="CB289">
        <v>31.0704125</v>
      </c>
      <c r="CC289">
        <v>3.3310474999999999</v>
      </c>
      <c r="CD289">
        <v>3.1464050000000001</v>
      </c>
      <c r="CE289">
        <v>25.782374999999998</v>
      </c>
      <c r="CF289">
        <v>24.823687499999998</v>
      </c>
      <c r="CG289">
        <v>1200.0025000000001</v>
      </c>
      <c r="CH289">
        <v>0.50003562499999998</v>
      </c>
      <c r="CI289">
        <v>0.49996437500000002</v>
      </c>
      <c r="CJ289">
        <v>0</v>
      </c>
      <c r="CK289">
        <v>1319.3375000000001</v>
      </c>
      <c r="CL289">
        <v>4.9990899999999998</v>
      </c>
      <c r="CM289">
        <v>14074.612499999999</v>
      </c>
      <c r="CN289">
        <v>9558.0012500000012</v>
      </c>
      <c r="CO289">
        <v>41.25</v>
      </c>
      <c r="CP289">
        <v>42.75</v>
      </c>
      <c r="CQ289">
        <v>42</v>
      </c>
      <c r="CR289">
        <v>41.936999999999998</v>
      </c>
      <c r="CS289">
        <v>42.561999999999998</v>
      </c>
      <c r="CT289">
        <v>597.54375000000005</v>
      </c>
      <c r="CU289">
        <v>597.46</v>
      </c>
      <c r="CV289">
        <v>0</v>
      </c>
      <c r="CW289">
        <v>1678120687</v>
      </c>
      <c r="CX289">
        <v>0</v>
      </c>
      <c r="CY289">
        <v>1678116306.0999999</v>
      </c>
      <c r="CZ289" t="s">
        <v>356</v>
      </c>
      <c r="DA289">
        <v>1678116302.5999999</v>
      </c>
      <c r="DB289">
        <v>1678116306.0999999</v>
      </c>
      <c r="DC289">
        <v>12</v>
      </c>
      <c r="DD289">
        <v>3.5000000000000003E-2</v>
      </c>
      <c r="DE289">
        <v>0.05</v>
      </c>
      <c r="DF289">
        <v>-6.1040000000000001</v>
      </c>
      <c r="DG289">
        <v>0.249</v>
      </c>
      <c r="DH289">
        <v>413</v>
      </c>
      <c r="DI289">
        <v>32</v>
      </c>
      <c r="DJ289">
        <v>0.5</v>
      </c>
      <c r="DK289">
        <v>0.15</v>
      </c>
      <c r="DL289">
        <v>-25.954644999999999</v>
      </c>
      <c r="DM289">
        <v>0.47204127579739358</v>
      </c>
      <c r="DN289">
        <v>7.830270732867417E-2</v>
      </c>
      <c r="DO289">
        <v>0</v>
      </c>
      <c r="DP289">
        <v>1.8323562499999999</v>
      </c>
      <c r="DQ289">
        <v>-5.0229230769231643E-2</v>
      </c>
      <c r="DR289">
        <v>5.2138587857267493E-3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3.29792</v>
      </c>
      <c r="EB289">
        <v>2.6252399999999998</v>
      </c>
      <c r="EC289">
        <v>0.26766800000000002</v>
      </c>
      <c r="ED289">
        <v>0.26744800000000002</v>
      </c>
      <c r="EE289">
        <v>0.13650000000000001</v>
      </c>
      <c r="EF289">
        <v>0.13019800000000001</v>
      </c>
      <c r="EG289">
        <v>22122.6</v>
      </c>
      <c r="EH289">
        <v>22450.799999999999</v>
      </c>
      <c r="EI289">
        <v>28111.8</v>
      </c>
      <c r="EJ289">
        <v>29502.9</v>
      </c>
      <c r="EK289">
        <v>33430.800000000003</v>
      </c>
      <c r="EL289">
        <v>35625.300000000003</v>
      </c>
      <c r="EM289">
        <v>39697.1</v>
      </c>
      <c r="EN289">
        <v>42152.9</v>
      </c>
      <c r="EO289">
        <v>2.2471000000000001</v>
      </c>
      <c r="EP289">
        <v>2.2224200000000001</v>
      </c>
      <c r="EQ289">
        <v>0.14121800000000001</v>
      </c>
      <c r="ER289">
        <v>0</v>
      </c>
      <c r="ES289">
        <v>29.6387</v>
      </c>
      <c r="ET289">
        <v>999.9</v>
      </c>
      <c r="EU289">
        <v>74.400000000000006</v>
      </c>
      <c r="EV289">
        <v>32.6</v>
      </c>
      <c r="EW289">
        <v>36.290700000000001</v>
      </c>
      <c r="EX289">
        <v>57.327199999999998</v>
      </c>
      <c r="EY289">
        <v>-4.4911899999999996</v>
      </c>
      <c r="EZ289">
        <v>2</v>
      </c>
      <c r="FA289">
        <v>0.350267</v>
      </c>
      <c r="FB289">
        <v>-0.45380399999999999</v>
      </c>
      <c r="FC289">
        <v>20.274699999999999</v>
      </c>
      <c r="FD289">
        <v>5.22058</v>
      </c>
      <c r="FE289">
        <v>12.004099999999999</v>
      </c>
      <c r="FF289">
        <v>4.9871999999999996</v>
      </c>
      <c r="FG289">
        <v>3.2845499999999999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1.86222</v>
      </c>
      <c r="FN289">
        <v>1.8642799999999999</v>
      </c>
      <c r="FO289">
        <v>1.8603499999999999</v>
      </c>
      <c r="FP289">
        <v>1.8610500000000001</v>
      </c>
      <c r="FQ289">
        <v>1.8602000000000001</v>
      </c>
      <c r="FR289">
        <v>1.86188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-8.67</v>
      </c>
      <c r="GH289">
        <v>0.25380000000000003</v>
      </c>
      <c r="GI289">
        <v>-4.4273770621571362</v>
      </c>
      <c r="GJ289">
        <v>-4.6782648166075668E-3</v>
      </c>
      <c r="GK289">
        <v>2.0645039605938809E-6</v>
      </c>
      <c r="GL289">
        <v>-4.2957140779123221E-10</v>
      </c>
      <c r="GM289">
        <v>-7.2769555290842433E-2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72.400000000000006</v>
      </c>
      <c r="GV289">
        <v>72.3</v>
      </c>
      <c r="GW289">
        <v>4.4372600000000002</v>
      </c>
      <c r="GX289">
        <v>2.4658199999999999</v>
      </c>
      <c r="GY289">
        <v>2.04834</v>
      </c>
      <c r="GZ289">
        <v>2.6208499999999999</v>
      </c>
      <c r="HA289">
        <v>2.1972700000000001</v>
      </c>
      <c r="HB289">
        <v>2.34863</v>
      </c>
      <c r="HC289">
        <v>37.505899999999997</v>
      </c>
      <c r="HD289">
        <v>14.6311</v>
      </c>
      <c r="HE289">
        <v>18</v>
      </c>
      <c r="HF289">
        <v>709.71799999999996</v>
      </c>
      <c r="HG289">
        <v>768.87199999999996</v>
      </c>
      <c r="HH289">
        <v>31.0002</v>
      </c>
      <c r="HI289">
        <v>31.8721</v>
      </c>
      <c r="HJ289">
        <v>30.0001</v>
      </c>
      <c r="HK289">
        <v>31.8386</v>
      </c>
      <c r="HL289">
        <v>31.851600000000001</v>
      </c>
      <c r="HM289">
        <v>88.702799999999996</v>
      </c>
      <c r="HN289">
        <v>18.293399999999998</v>
      </c>
      <c r="HO289">
        <v>100</v>
      </c>
      <c r="HP289">
        <v>31</v>
      </c>
      <c r="HQ289">
        <v>1829.71</v>
      </c>
      <c r="HR289">
        <v>31.127400000000002</v>
      </c>
      <c r="HS289">
        <v>99.081800000000001</v>
      </c>
      <c r="HT289">
        <v>97.765199999999993</v>
      </c>
    </row>
    <row r="290" spans="1:228" x14ac:dyDescent="0.2">
      <c r="A290">
        <v>275</v>
      </c>
      <c r="B290">
        <v>1678120649</v>
      </c>
      <c r="C290">
        <v>1093.900000095367</v>
      </c>
      <c r="D290" t="s">
        <v>909</v>
      </c>
      <c r="E290" t="s">
        <v>910</v>
      </c>
      <c r="F290">
        <v>4</v>
      </c>
      <c r="G290">
        <v>1678120647</v>
      </c>
      <c r="H290">
        <f t="shared" si="136"/>
        <v>2.0275085250667916E-3</v>
      </c>
      <c r="I290">
        <f t="shared" si="137"/>
        <v>2.0275085250667915</v>
      </c>
      <c r="J290">
        <f t="shared" si="138"/>
        <v>13.709143421965234</v>
      </c>
      <c r="K290">
        <f t="shared" si="139"/>
        <v>1795.275714285714</v>
      </c>
      <c r="L290">
        <f t="shared" si="140"/>
        <v>1598.4159388571836</v>
      </c>
      <c r="M290">
        <f t="shared" si="141"/>
        <v>162.02613234866325</v>
      </c>
      <c r="N290">
        <f t="shared" si="142"/>
        <v>181.98115610206509</v>
      </c>
      <c r="O290">
        <f t="shared" si="143"/>
        <v>0.1427951568502619</v>
      </c>
      <c r="P290">
        <f t="shared" si="144"/>
        <v>2.7707318010880679</v>
      </c>
      <c r="Q290">
        <f t="shared" si="145"/>
        <v>0.13882914904896707</v>
      </c>
      <c r="R290">
        <f t="shared" si="146"/>
        <v>8.7115373182414996E-2</v>
      </c>
      <c r="S290">
        <f t="shared" si="147"/>
        <v>226.10819237672735</v>
      </c>
      <c r="T290">
        <f t="shared" si="148"/>
        <v>32.830127490851908</v>
      </c>
      <c r="U290">
        <f t="shared" si="149"/>
        <v>31.925471428571431</v>
      </c>
      <c r="V290">
        <f t="shared" si="150"/>
        <v>4.7549771567167332</v>
      </c>
      <c r="W290">
        <f t="shared" si="151"/>
        <v>69.875691505650806</v>
      </c>
      <c r="X290">
        <f t="shared" si="152"/>
        <v>3.3336477694405806</v>
      </c>
      <c r="Y290">
        <f t="shared" si="153"/>
        <v>4.7708261594391388</v>
      </c>
      <c r="Z290">
        <f t="shared" si="154"/>
        <v>1.4213293872761525</v>
      </c>
      <c r="AA290">
        <f t="shared" si="155"/>
        <v>-89.413125955445508</v>
      </c>
      <c r="AB290">
        <f t="shared" si="156"/>
        <v>8.7790228632445046</v>
      </c>
      <c r="AC290">
        <f t="shared" si="157"/>
        <v>0.71823996577658311</v>
      </c>
      <c r="AD290">
        <f t="shared" si="158"/>
        <v>146.19232925030292</v>
      </c>
      <c r="AE290">
        <f t="shared" si="159"/>
        <v>24.473781456425716</v>
      </c>
      <c r="AF290">
        <f t="shared" si="160"/>
        <v>2.0322486721118622</v>
      </c>
      <c r="AG290">
        <f t="shared" si="161"/>
        <v>13.709143421965234</v>
      </c>
      <c r="AH290">
        <v>1878.3226907060321</v>
      </c>
      <c r="AI290">
        <v>1858.8906060606059</v>
      </c>
      <c r="AJ290">
        <v>1.7148014885725109</v>
      </c>
      <c r="AK290">
        <v>60.517425008819501</v>
      </c>
      <c r="AL290">
        <f t="shared" si="162"/>
        <v>2.0275085250667915</v>
      </c>
      <c r="AM290">
        <v>31.073027434733831</v>
      </c>
      <c r="AN290">
        <v>32.883612727272727</v>
      </c>
      <c r="AO290">
        <v>-1.143216660796643E-4</v>
      </c>
      <c r="AP290">
        <v>101.17215150411209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47580.920765334762</v>
      </c>
      <c r="AV290">
        <f t="shared" si="166"/>
        <v>1199.968571428572</v>
      </c>
      <c r="AW290">
        <f t="shared" si="167"/>
        <v>1025.8975421641078</v>
      </c>
      <c r="AX290">
        <f t="shared" si="168"/>
        <v>0.85493700967748576</v>
      </c>
      <c r="AY290">
        <f t="shared" si="169"/>
        <v>0.18842842867754758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1678120647</v>
      </c>
      <c r="BF290">
        <v>1795.275714285714</v>
      </c>
      <c r="BG290">
        <v>1821.232857142857</v>
      </c>
      <c r="BH290">
        <v>32.887014285714287</v>
      </c>
      <c r="BI290">
        <v>31.07291428571429</v>
      </c>
      <c r="BJ290">
        <v>1803.947142857143</v>
      </c>
      <c r="BK290">
        <v>32.633185714285723</v>
      </c>
      <c r="BL290">
        <v>650.04599999999994</v>
      </c>
      <c r="BM290">
        <v>101.2667142857143</v>
      </c>
      <c r="BN290">
        <v>9.9975328571428559E-2</v>
      </c>
      <c r="BO290">
        <v>31.98424285714286</v>
      </c>
      <c r="BP290">
        <v>31.925471428571431</v>
      </c>
      <c r="BQ290">
        <v>999.89999999999986</v>
      </c>
      <c r="BR290">
        <v>0</v>
      </c>
      <c r="BS290">
        <v>0</v>
      </c>
      <c r="BT290">
        <v>9006.8771428571436</v>
      </c>
      <c r="BU290">
        <v>0</v>
      </c>
      <c r="BV290">
        <v>145.7127142857143</v>
      </c>
      <c r="BW290">
        <v>-25.956428571428571</v>
      </c>
      <c r="BX290">
        <v>1856.3242857142859</v>
      </c>
      <c r="BY290">
        <v>1879.638571428572</v>
      </c>
      <c r="BZ290">
        <v>1.81413</v>
      </c>
      <c r="CA290">
        <v>1821.232857142857</v>
      </c>
      <c r="CB290">
        <v>31.07291428571429</v>
      </c>
      <c r="CC290">
        <v>3.330364285714285</v>
      </c>
      <c r="CD290">
        <v>3.146654285714285</v>
      </c>
      <c r="CE290">
        <v>25.778914285714279</v>
      </c>
      <c r="CF290">
        <v>24.82498571428571</v>
      </c>
      <c r="CG290">
        <v>1199.968571428572</v>
      </c>
      <c r="CH290">
        <v>0.50001528571428566</v>
      </c>
      <c r="CI290">
        <v>0.49998471428571428</v>
      </c>
      <c r="CJ290">
        <v>0</v>
      </c>
      <c r="CK290">
        <v>1318.8585714285709</v>
      </c>
      <c r="CL290">
        <v>4.9990899999999998</v>
      </c>
      <c r="CM290">
        <v>14064</v>
      </c>
      <c r="CN290">
        <v>9557.6614285714295</v>
      </c>
      <c r="CO290">
        <v>41.25</v>
      </c>
      <c r="CP290">
        <v>42.75</v>
      </c>
      <c r="CQ290">
        <v>42</v>
      </c>
      <c r="CR290">
        <v>41.936999999999998</v>
      </c>
      <c r="CS290">
        <v>42.561999999999998</v>
      </c>
      <c r="CT290">
        <v>597.50428571428586</v>
      </c>
      <c r="CU290">
        <v>597.46428571428567</v>
      </c>
      <c r="CV290">
        <v>0</v>
      </c>
      <c r="CW290">
        <v>1678120691.2</v>
      </c>
      <c r="CX290">
        <v>0</v>
      </c>
      <c r="CY290">
        <v>1678116306.0999999</v>
      </c>
      <c r="CZ290" t="s">
        <v>356</v>
      </c>
      <c r="DA290">
        <v>1678116302.5999999</v>
      </c>
      <c r="DB290">
        <v>1678116306.0999999</v>
      </c>
      <c r="DC290">
        <v>12</v>
      </c>
      <c r="DD290">
        <v>3.5000000000000003E-2</v>
      </c>
      <c r="DE290">
        <v>0.05</v>
      </c>
      <c r="DF290">
        <v>-6.1040000000000001</v>
      </c>
      <c r="DG290">
        <v>0.249</v>
      </c>
      <c r="DH290">
        <v>413</v>
      </c>
      <c r="DI290">
        <v>32</v>
      </c>
      <c r="DJ290">
        <v>0.5</v>
      </c>
      <c r="DK290">
        <v>0.15</v>
      </c>
      <c r="DL290">
        <v>-25.932255000000001</v>
      </c>
      <c r="DM290">
        <v>0.12842026266416481</v>
      </c>
      <c r="DN290">
        <v>6.508037319345969E-2</v>
      </c>
      <c r="DO290">
        <v>0</v>
      </c>
      <c r="DP290">
        <v>1.8279240000000001</v>
      </c>
      <c r="DQ290">
        <v>-7.4568855534711806E-2</v>
      </c>
      <c r="DR290">
        <v>7.5287455130320429E-3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3.29786</v>
      </c>
      <c r="EB290">
        <v>2.6252800000000001</v>
      </c>
      <c r="EC290">
        <v>0.268235</v>
      </c>
      <c r="ED290">
        <v>0.26802100000000001</v>
      </c>
      <c r="EE290">
        <v>0.13647500000000001</v>
      </c>
      <c r="EF290">
        <v>0.13019600000000001</v>
      </c>
      <c r="EG290">
        <v>22105.4</v>
      </c>
      <c r="EH290">
        <v>22433.200000000001</v>
      </c>
      <c r="EI290">
        <v>28111.8</v>
      </c>
      <c r="EJ290">
        <v>29502.9</v>
      </c>
      <c r="EK290">
        <v>33431.599999999999</v>
      </c>
      <c r="EL290">
        <v>35625.199999999997</v>
      </c>
      <c r="EM290">
        <v>39697</v>
      </c>
      <c r="EN290">
        <v>42152.7</v>
      </c>
      <c r="EO290">
        <v>2.2470699999999999</v>
      </c>
      <c r="EP290">
        <v>2.2225000000000001</v>
      </c>
      <c r="EQ290">
        <v>0.140041</v>
      </c>
      <c r="ER290">
        <v>0</v>
      </c>
      <c r="ES290">
        <v>29.6401</v>
      </c>
      <c r="ET290">
        <v>999.9</v>
      </c>
      <c r="EU290">
        <v>74.400000000000006</v>
      </c>
      <c r="EV290">
        <v>32.6</v>
      </c>
      <c r="EW290">
        <v>36.292499999999997</v>
      </c>
      <c r="EX290">
        <v>56.697200000000002</v>
      </c>
      <c r="EY290">
        <v>-4.4992000000000001</v>
      </c>
      <c r="EZ290">
        <v>2</v>
      </c>
      <c r="FA290">
        <v>0.35025200000000001</v>
      </c>
      <c r="FB290">
        <v>-0.45333600000000002</v>
      </c>
      <c r="FC290">
        <v>20.274699999999999</v>
      </c>
      <c r="FD290">
        <v>5.2204300000000003</v>
      </c>
      <c r="FE290">
        <v>12.0046</v>
      </c>
      <c r="FF290">
        <v>4.9870000000000001</v>
      </c>
      <c r="FG290">
        <v>3.2844500000000001</v>
      </c>
      <c r="FH290">
        <v>9999</v>
      </c>
      <c r="FI290">
        <v>9999</v>
      </c>
      <c r="FJ290">
        <v>9999</v>
      </c>
      <c r="FK290">
        <v>999.9</v>
      </c>
      <c r="FL290">
        <v>1.86582</v>
      </c>
      <c r="FM290">
        <v>1.8622000000000001</v>
      </c>
      <c r="FN290">
        <v>1.8642700000000001</v>
      </c>
      <c r="FO290">
        <v>1.8603499999999999</v>
      </c>
      <c r="FP290">
        <v>1.8610500000000001</v>
      </c>
      <c r="FQ290">
        <v>1.8602000000000001</v>
      </c>
      <c r="FR290">
        <v>1.86189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-8.68</v>
      </c>
      <c r="GH290">
        <v>0.25380000000000003</v>
      </c>
      <c r="GI290">
        <v>-4.4273770621571362</v>
      </c>
      <c r="GJ290">
        <v>-4.6782648166075668E-3</v>
      </c>
      <c r="GK290">
        <v>2.0645039605938809E-6</v>
      </c>
      <c r="GL290">
        <v>-4.2957140779123221E-10</v>
      </c>
      <c r="GM290">
        <v>-7.2769555290842433E-2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72.400000000000006</v>
      </c>
      <c r="GV290">
        <v>72.400000000000006</v>
      </c>
      <c r="GW290">
        <v>4.4494600000000002</v>
      </c>
      <c r="GX290">
        <v>2.4719199999999999</v>
      </c>
      <c r="GY290">
        <v>2.04834</v>
      </c>
      <c r="GZ290">
        <v>2.6196299999999999</v>
      </c>
      <c r="HA290">
        <v>2.1972700000000001</v>
      </c>
      <c r="HB290">
        <v>2.3083499999999999</v>
      </c>
      <c r="HC290">
        <v>37.505899999999997</v>
      </c>
      <c r="HD290">
        <v>14.622400000000001</v>
      </c>
      <c r="HE290">
        <v>18</v>
      </c>
      <c r="HF290">
        <v>709.697</v>
      </c>
      <c r="HG290">
        <v>768.94500000000005</v>
      </c>
      <c r="HH290">
        <v>31.0002</v>
      </c>
      <c r="HI290">
        <v>31.874700000000001</v>
      </c>
      <c r="HJ290">
        <v>30.0001</v>
      </c>
      <c r="HK290">
        <v>31.8386</v>
      </c>
      <c r="HL290">
        <v>31.851600000000001</v>
      </c>
      <c r="HM290">
        <v>88.946600000000004</v>
      </c>
      <c r="HN290">
        <v>18.293399999999998</v>
      </c>
      <c r="HO290">
        <v>100</v>
      </c>
      <c r="HP290">
        <v>31</v>
      </c>
      <c r="HQ290">
        <v>1836.42</v>
      </c>
      <c r="HR290">
        <v>31.1356</v>
      </c>
      <c r="HS290">
        <v>99.081500000000005</v>
      </c>
      <c r="HT290">
        <v>97.764899999999997</v>
      </c>
    </row>
    <row r="291" spans="1:228" x14ac:dyDescent="0.2">
      <c r="A291">
        <v>276</v>
      </c>
      <c r="B291">
        <v>1678120653</v>
      </c>
      <c r="C291">
        <v>1097.900000095367</v>
      </c>
      <c r="D291" t="s">
        <v>911</v>
      </c>
      <c r="E291" t="s">
        <v>912</v>
      </c>
      <c r="F291">
        <v>4</v>
      </c>
      <c r="G291">
        <v>1678120650.6875</v>
      </c>
      <c r="H291">
        <f t="shared" si="136"/>
        <v>2.0148519445201815E-3</v>
      </c>
      <c r="I291">
        <f t="shared" si="137"/>
        <v>2.0148519445201813</v>
      </c>
      <c r="J291">
        <f t="shared" si="138"/>
        <v>14.13687725602208</v>
      </c>
      <c r="K291">
        <f t="shared" si="139"/>
        <v>1801.3512499999999</v>
      </c>
      <c r="L291">
        <f t="shared" si="140"/>
        <v>1598.9195240748463</v>
      </c>
      <c r="M291">
        <f t="shared" si="141"/>
        <v>162.07598957609471</v>
      </c>
      <c r="N291">
        <f t="shared" si="142"/>
        <v>182.59567290405954</v>
      </c>
      <c r="O291">
        <f t="shared" si="143"/>
        <v>0.14219256059192198</v>
      </c>
      <c r="P291">
        <f t="shared" si="144"/>
        <v>2.7716333625075733</v>
      </c>
      <c r="Q291">
        <f t="shared" si="145"/>
        <v>0.13826070018474559</v>
      </c>
      <c r="R291">
        <f t="shared" si="146"/>
        <v>8.6757143754410404E-2</v>
      </c>
      <c r="S291">
        <f t="shared" si="147"/>
        <v>226.12261873478212</v>
      </c>
      <c r="T291">
        <f t="shared" si="148"/>
        <v>32.827800973960912</v>
      </c>
      <c r="U291">
        <f t="shared" si="149"/>
        <v>31.910450000000001</v>
      </c>
      <c r="V291">
        <f t="shared" si="150"/>
        <v>4.7509336622188094</v>
      </c>
      <c r="W291">
        <f t="shared" si="151"/>
        <v>69.876863425821668</v>
      </c>
      <c r="X291">
        <f t="shared" si="152"/>
        <v>3.3326436732160283</v>
      </c>
      <c r="Y291">
        <f t="shared" si="153"/>
        <v>4.769309195959865</v>
      </c>
      <c r="Z291">
        <f t="shared" si="154"/>
        <v>1.4182899890027811</v>
      </c>
      <c r="AA291">
        <f t="shared" si="155"/>
        <v>-88.854970753339998</v>
      </c>
      <c r="AB291">
        <f t="shared" si="156"/>
        <v>10.187001505208494</v>
      </c>
      <c r="AC291">
        <f t="shared" si="157"/>
        <v>0.83307552950823394</v>
      </c>
      <c r="AD291">
        <f t="shared" si="158"/>
        <v>148.28772501615882</v>
      </c>
      <c r="AE291">
        <f t="shared" si="159"/>
        <v>24.675769866806309</v>
      </c>
      <c r="AF291">
        <f t="shared" si="160"/>
        <v>2.021502568711822</v>
      </c>
      <c r="AG291">
        <f t="shared" si="161"/>
        <v>14.13687725602208</v>
      </c>
      <c r="AH291">
        <v>1885.3389456235559</v>
      </c>
      <c r="AI291">
        <v>1865.634727272726</v>
      </c>
      <c r="AJ291">
        <v>1.6777790182543939</v>
      </c>
      <c r="AK291">
        <v>60.517425008819501</v>
      </c>
      <c r="AL291">
        <f t="shared" si="162"/>
        <v>2.0148519445201813</v>
      </c>
      <c r="AM291">
        <v>31.07294800802206</v>
      </c>
      <c r="AN291">
        <v>32.872732727272727</v>
      </c>
      <c r="AO291">
        <v>-1.5910043750173421E-4</v>
      </c>
      <c r="AP291">
        <v>101.17215150411209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47606.702995403073</v>
      </c>
      <c r="AV291">
        <f t="shared" si="166"/>
        <v>1200.0387499999999</v>
      </c>
      <c r="AW291">
        <f t="shared" si="167"/>
        <v>1025.9581635931511</v>
      </c>
      <c r="AX291">
        <f t="shared" si="168"/>
        <v>0.8549375289699197</v>
      </c>
      <c r="AY291">
        <f t="shared" si="169"/>
        <v>0.18842943091194525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1678120650.6875</v>
      </c>
      <c r="BF291">
        <v>1801.3512499999999</v>
      </c>
      <c r="BG291">
        <v>1827.49125</v>
      </c>
      <c r="BH291">
        <v>32.877350000000007</v>
      </c>
      <c r="BI291">
        <v>31.072624999999999</v>
      </c>
      <c r="BJ291">
        <v>1810.0325</v>
      </c>
      <c r="BK291">
        <v>32.623587499999999</v>
      </c>
      <c r="BL291">
        <v>649.97412499999996</v>
      </c>
      <c r="BM291">
        <v>101.266125</v>
      </c>
      <c r="BN291">
        <v>9.9820649999999997E-2</v>
      </c>
      <c r="BO291">
        <v>31.978625000000001</v>
      </c>
      <c r="BP291">
        <v>31.910450000000001</v>
      </c>
      <c r="BQ291">
        <v>999.9</v>
      </c>
      <c r="BR291">
        <v>0</v>
      </c>
      <c r="BS291">
        <v>0</v>
      </c>
      <c r="BT291">
        <v>9011.71875</v>
      </c>
      <c r="BU291">
        <v>0</v>
      </c>
      <c r="BV291">
        <v>140.54962499999999</v>
      </c>
      <c r="BW291">
        <v>-26.139175000000002</v>
      </c>
      <c r="BX291">
        <v>1862.59</v>
      </c>
      <c r="BY291">
        <v>1886.0962500000001</v>
      </c>
      <c r="BZ291">
        <v>1.80473375</v>
      </c>
      <c r="CA291">
        <v>1827.49125</v>
      </c>
      <c r="CB291">
        <v>31.072624999999999</v>
      </c>
      <c r="CC291">
        <v>3.3293675</v>
      </c>
      <c r="CD291">
        <v>3.1466075</v>
      </c>
      <c r="CE291">
        <v>25.773837499999999</v>
      </c>
      <c r="CF291">
        <v>24.824762499999999</v>
      </c>
      <c r="CG291">
        <v>1200.0387499999999</v>
      </c>
      <c r="CH291">
        <v>0.49999912499999999</v>
      </c>
      <c r="CI291">
        <v>0.50000087500000001</v>
      </c>
      <c r="CJ291">
        <v>0</v>
      </c>
      <c r="CK291">
        <v>1318.08375</v>
      </c>
      <c r="CL291">
        <v>4.9990899999999998</v>
      </c>
      <c r="CM291">
        <v>14056.075000000001</v>
      </c>
      <c r="CN291">
        <v>9558.1762500000004</v>
      </c>
      <c r="CO291">
        <v>41.25</v>
      </c>
      <c r="CP291">
        <v>42.773249999999997</v>
      </c>
      <c r="CQ291">
        <v>42</v>
      </c>
      <c r="CR291">
        <v>41.944875000000003</v>
      </c>
      <c r="CS291">
        <v>42.561999999999998</v>
      </c>
      <c r="CT291">
        <v>597.51874999999995</v>
      </c>
      <c r="CU291">
        <v>597.52</v>
      </c>
      <c r="CV291">
        <v>0</v>
      </c>
      <c r="CW291">
        <v>1678120694.8</v>
      </c>
      <c r="CX291">
        <v>0</v>
      </c>
      <c r="CY291">
        <v>1678116306.0999999</v>
      </c>
      <c r="CZ291" t="s">
        <v>356</v>
      </c>
      <c r="DA291">
        <v>1678116302.5999999</v>
      </c>
      <c r="DB291">
        <v>1678116306.0999999</v>
      </c>
      <c r="DC291">
        <v>12</v>
      </c>
      <c r="DD291">
        <v>3.5000000000000003E-2</v>
      </c>
      <c r="DE291">
        <v>0.05</v>
      </c>
      <c r="DF291">
        <v>-6.1040000000000001</v>
      </c>
      <c r="DG291">
        <v>0.249</v>
      </c>
      <c r="DH291">
        <v>413</v>
      </c>
      <c r="DI291">
        <v>32</v>
      </c>
      <c r="DJ291">
        <v>0.5</v>
      </c>
      <c r="DK291">
        <v>0.15</v>
      </c>
      <c r="DL291">
        <v>-25.953512499999999</v>
      </c>
      <c r="DM291">
        <v>-0.75037485928706904</v>
      </c>
      <c r="DN291">
        <v>9.8285627605209674E-2</v>
      </c>
      <c r="DO291">
        <v>0</v>
      </c>
      <c r="DP291">
        <v>1.8219734999999999</v>
      </c>
      <c r="DQ291">
        <v>-0.1076129831144514</v>
      </c>
      <c r="DR291">
        <v>1.0516687822218561E-2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3.298</v>
      </c>
      <c r="EB291">
        <v>2.6253500000000001</v>
      </c>
      <c r="EC291">
        <v>0.268791</v>
      </c>
      <c r="ED291">
        <v>0.268592</v>
      </c>
      <c r="EE291">
        <v>0.13645299999999999</v>
      </c>
      <c r="EF291">
        <v>0.130194</v>
      </c>
      <c r="EG291">
        <v>22088.3</v>
      </c>
      <c r="EH291">
        <v>22415.7</v>
      </c>
      <c r="EI291">
        <v>28111.599999999999</v>
      </c>
      <c r="EJ291">
        <v>29503</v>
      </c>
      <c r="EK291">
        <v>33432.400000000001</v>
      </c>
      <c r="EL291">
        <v>35625.4</v>
      </c>
      <c r="EM291">
        <v>39696.800000000003</v>
      </c>
      <c r="EN291">
        <v>42152.800000000003</v>
      </c>
      <c r="EO291">
        <v>2.2470500000000002</v>
      </c>
      <c r="EP291">
        <v>2.2225000000000001</v>
      </c>
      <c r="EQ291">
        <v>0.139788</v>
      </c>
      <c r="ER291">
        <v>0</v>
      </c>
      <c r="ES291">
        <v>29.637599999999999</v>
      </c>
      <c r="ET291">
        <v>999.9</v>
      </c>
      <c r="EU291">
        <v>74.400000000000006</v>
      </c>
      <c r="EV291">
        <v>32.6</v>
      </c>
      <c r="EW291">
        <v>36.288400000000003</v>
      </c>
      <c r="EX291">
        <v>56.997199999999999</v>
      </c>
      <c r="EY291">
        <v>-4.4751599999999998</v>
      </c>
      <c r="EZ291">
        <v>2</v>
      </c>
      <c r="FA291">
        <v>0.35028999999999999</v>
      </c>
      <c r="FB291">
        <v>-0.45249699999999998</v>
      </c>
      <c r="FC291">
        <v>20.274899999999999</v>
      </c>
      <c r="FD291">
        <v>5.22133</v>
      </c>
      <c r="FE291">
        <v>12.004099999999999</v>
      </c>
      <c r="FF291">
        <v>4.9874000000000001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1.86582</v>
      </c>
      <c r="FM291">
        <v>1.86219</v>
      </c>
      <c r="FN291">
        <v>1.86425</v>
      </c>
      <c r="FO291">
        <v>1.8603499999999999</v>
      </c>
      <c r="FP291">
        <v>1.8610599999999999</v>
      </c>
      <c r="FQ291">
        <v>1.8602000000000001</v>
      </c>
      <c r="FR291">
        <v>1.86188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-8.68</v>
      </c>
      <c r="GH291">
        <v>0.25369999999999998</v>
      </c>
      <c r="GI291">
        <v>-4.4273770621571362</v>
      </c>
      <c r="GJ291">
        <v>-4.6782648166075668E-3</v>
      </c>
      <c r="GK291">
        <v>2.0645039605938809E-6</v>
      </c>
      <c r="GL291">
        <v>-4.2957140779123221E-10</v>
      </c>
      <c r="GM291">
        <v>-7.2769555290842433E-2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72.5</v>
      </c>
      <c r="GV291">
        <v>72.400000000000006</v>
      </c>
      <c r="GW291">
        <v>4.4616699999999998</v>
      </c>
      <c r="GX291">
        <v>2.48291</v>
      </c>
      <c r="GY291">
        <v>2.04834</v>
      </c>
      <c r="GZ291">
        <v>2.6208499999999999</v>
      </c>
      <c r="HA291">
        <v>2.1972700000000001</v>
      </c>
      <c r="HB291">
        <v>2.2912599999999999</v>
      </c>
      <c r="HC291">
        <v>37.505899999999997</v>
      </c>
      <c r="HD291">
        <v>14.604900000000001</v>
      </c>
      <c r="HE291">
        <v>18</v>
      </c>
      <c r="HF291">
        <v>709.67600000000004</v>
      </c>
      <c r="HG291">
        <v>768.94500000000005</v>
      </c>
      <c r="HH291">
        <v>31.000299999999999</v>
      </c>
      <c r="HI291">
        <v>31.8749</v>
      </c>
      <c r="HJ291">
        <v>30.0001</v>
      </c>
      <c r="HK291">
        <v>31.8386</v>
      </c>
      <c r="HL291">
        <v>31.851600000000001</v>
      </c>
      <c r="HM291">
        <v>89.198099999999997</v>
      </c>
      <c r="HN291">
        <v>18.293399999999998</v>
      </c>
      <c r="HO291">
        <v>100</v>
      </c>
      <c r="HP291">
        <v>31</v>
      </c>
      <c r="HQ291">
        <v>1843.22</v>
      </c>
      <c r="HR291">
        <v>31.141500000000001</v>
      </c>
      <c r="HS291">
        <v>99.081000000000003</v>
      </c>
      <c r="HT291">
        <v>97.765100000000004</v>
      </c>
    </row>
    <row r="292" spans="1:228" x14ac:dyDescent="0.2">
      <c r="A292">
        <v>277</v>
      </c>
      <c r="B292">
        <v>1678120657</v>
      </c>
      <c r="C292">
        <v>1101.900000095367</v>
      </c>
      <c r="D292" t="s">
        <v>913</v>
      </c>
      <c r="E292" t="s">
        <v>914</v>
      </c>
      <c r="F292">
        <v>4</v>
      </c>
      <c r="G292">
        <v>1678120655</v>
      </c>
      <c r="H292">
        <f t="shared" si="136"/>
        <v>2.0180250211292144E-3</v>
      </c>
      <c r="I292">
        <f t="shared" si="137"/>
        <v>2.0180250211292146</v>
      </c>
      <c r="J292">
        <f t="shared" si="138"/>
        <v>13.626677655914618</v>
      </c>
      <c r="K292">
        <f t="shared" si="139"/>
        <v>1808.58</v>
      </c>
      <c r="L292">
        <f t="shared" si="140"/>
        <v>1611.9699785689443</v>
      </c>
      <c r="M292">
        <f t="shared" si="141"/>
        <v>163.39958004900694</v>
      </c>
      <c r="N292">
        <f t="shared" si="142"/>
        <v>183.32922846825429</v>
      </c>
      <c r="O292">
        <f t="shared" si="143"/>
        <v>0.1423808289936066</v>
      </c>
      <c r="P292">
        <f t="shared" si="144"/>
        <v>2.7626726663319809</v>
      </c>
      <c r="Q292">
        <f t="shared" si="145"/>
        <v>0.13842630141323717</v>
      </c>
      <c r="R292">
        <f t="shared" si="146"/>
        <v>8.6862588453004486E-2</v>
      </c>
      <c r="S292">
        <f t="shared" si="147"/>
        <v>226.11293919364911</v>
      </c>
      <c r="T292">
        <f t="shared" si="148"/>
        <v>32.821512353210963</v>
      </c>
      <c r="U292">
        <f t="shared" si="149"/>
        <v>31.91067142857143</v>
      </c>
      <c r="V292">
        <f t="shared" si="150"/>
        <v>4.7509932450049615</v>
      </c>
      <c r="W292">
        <f t="shared" si="151"/>
        <v>69.898006570767592</v>
      </c>
      <c r="X292">
        <f t="shared" si="152"/>
        <v>3.332159466475245</v>
      </c>
      <c r="Y292">
        <f t="shared" si="153"/>
        <v>4.7671738150381024</v>
      </c>
      <c r="Z292">
        <f t="shared" si="154"/>
        <v>1.4188337785297165</v>
      </c>
      <c r="AA292">
        <f t="shared" si="155"/>
        <v>-88.994903431798349</v>
      </c>
      <c r="AB292">
        <f t="shared" si="156"/>
        <v>8.9428557218986633</v>
      </c>
      <c r="AC292">
        <f t="shared" si="157"/>
        <v>0.73367573119002472</v>
      </c>
      <c r="AD292">
        <f t="shared" si="158"/>
        <v>146.79456721493946</v>
      </c>
      <c r="AE292">
        <f t="shared" si="159"/>
        <v>24.730076138338713</v>
      </c>
      <c r="AF292">
        <f t="shared" si="160"/>
        <v>2.0165313824366362</v>
      </c>
      <c r="AG292">
        <f t="shared" si="161"/>
        <v>13.626677655914618</v>
      </c>
      <c r="AH292">
        <v>1892.3075186875799</v>
      </c>
      <c r="AI292">
        <v>1872.7163636363639</v>
      </c>
      <c r="AJ292">
        <v>1.7788808931433771</v>
      </c>
      <c r="AK292">
        <v>60.517425008819501</v>
      </c>
      <c r="AL292">
        <f t="shared" si="162"/>
        <v>2.0180250211292146</v>
      </c>
      <c r="AM292">
        <v>31.072039451840119</v>
      </c>
      <c r="AN292">
        <v>32.873455151515152</v>
      </c>
      <c r="AO292">
        <v>-8.9758685634074028E-6</v>
      </c>
      <c r="AP292">
        <v>101.17215150411209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47360.535086484997</v>
      </c>
      <c r="AV292">
        <f t="shared" si="166"/>
        <v>1199.998571428571</v>
      </c>
      <c r="AW292">
        <f t="shared" si="167"/>
        <v>1025.9227208257246</v>
      </c>
      <c r="AX292">
        <f t="shared" si="168"/>
        <v>0.85493661846979274</v>
      </c>
      <c r="AY292">
        <f t="shared" si="169"/>
        <v>0.1884276736467001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1678120655</v>
      </c>
      <c r="BF292">
        <v>1808.58</v>
      </c>
      <c r="BG292">
        <v>1834.771428571428</v>
      </c>
      <c r="BH292">
        <v>32.872428571428571</v>
      </c>
      <c r="BI292">
        <v>31.072399999999998</v>
      </c>
      <c r="BJ292">
        <v>1817.268571428571</v>
      </c>
      <c r="BK292">
        <v>32.61871428571429</v>
      </c>
      <c r="BL292">
        <v>650.0707142857143</v>
      </c>
      <c r="BM292">
        <v>101.26600000000001</v>
      </c>
      <c r="BN292">
        <v>0.1003915714285714</v>
      </c>
      <c r="BO292">
        <v>31.97071428571428</v>
      </c>
      <c r="BP292">
        <v>31.91067142857143</v>
      </c>
      <c r="BQ292">
        <v>999.89999999999986</v>
      </c>
      <c r="BR292">
        <v>0</v>
      </c>
      <c r="BS292">
        <v>0</v>
      </c>
      <c r="BT292">
        <v>8964.1957142857154</v>
      </c>
      <c r="BU292">
        <v>0</v>
      </c>
      <c r="BV292">
        <v>133.68342857142861</v>
      </c>
      <c r="BW292">
        <v>-26.190471428571431</v>
      </c>
      <c r="BX292">
        <v>1870.0542857142859</v>
      </c>
      <c r="BY292">
        <v>1893.6114285714291</v>
      </c>
      <c r="BZ292">
        <v>1.8000485714285721</v>
      </c>
      <c r="CA292">
        <v>1834.771428571428</v>
      </c>
      <c r="CB292">
        <v>31.072399999999998</v>
      </c>
      <c r="CC292">
        <v>3.3288671428571428</v>
      </c>
      <c r="CD292">
        <v>3.1465828571428571</v>
      </c>
      <c r="CE292">
        <v>25.7713</v>
      </c>
      <c r="CF292">
        <v>24.824628571428569</v>
      </c>
      <c r="CG292">
        <v>1199.998571428571</v>
      </c>
      <c r="CH292">
        <v>0.50003114285714279</v>
      </c>
      <c r="CI292">
        <v>0.49996885714285721</v>
      </c>
      <c r="CJ292">
        <v>0</v>
      </c>
      <c r="CK292">
        <v>1317.6657142857141</v>
      </c>
      <c r="CL292">
        <v>4.9990899999999998</v>
      </c>
      <c r="CM292">
        <v>14046.414285714291</v>
      </c>
      <c r="CN292">
        <v>9557.9585714285695</v>
      </c>
      <c r="CO292">
        <v>41.25</v>
      </c>
      <c r="CP292">
        <v>42.776571428571437</v>
      </c>
      <c r="CQ292">
        <v>42.017714285714291</v>
      </c>
      <c r="CR292">
        <v>41.972999999999999</v>
      </c>
      <c r="CS292">
        <v>42.561999999999998</v>
      </c>
      <c r="CT292">
        <v>597.53571428571445</v>
      </c>
      <c r="CU292">
        <v>597.46428571428567</v>
      </c>
      <c r="CV292">
        <v>0</v>
      </c>
      <c r="CW292">
        <v>1678120699</v>
      </c>
      <c r="CX292">
        <v>0</v>
      </c>
      <c r="CY292">
        <v>1678116306.0999999</v>
      </c>
      <c r="CZ292" t="s">
        <v>356</v>
      </c>
      <c r="DA292">
        <v>1678116302.5999999</v>
      </c>
      <c r="DB292">
        <v>1678116306.0999999</v>
      </c>
      <c r="DC292">
        <v>12</v>
      </c>
      <c r="DD292">
        <v>3.5000000000000003E-2</v>
      </c>
      <c r="DE292">
        <v>0.05</v>
      </c>
      <c r="DF292">
        <v>-6.1040000000000001</v>
      </c>
      <c r="DG292">
        <v>0.249</v>
      </c>
      <c r="DH292">
        <v>413</v>
      </c>
      <c r="DI292">
        <v>32</v>
      </c>
      <c r="DJ292">
        <v>0.5</v>
      </c>
      <c r="DK292">
        <v>0.15</v>
      </c>
      <c r="DL292">
        <v>-26.0171243902439</v>
      </c>
      <c r="DM292">
        <v>-1.0219714285714629</v>
      </c>
      <c r="DN292">
        <v>0.12635748702418531</v>
      </c>
      <c r="DO292">
        <v>0</v>
      </c>
      <c r="DP292">
        <v>1.816391707317073</v>
      </c>
      <c r="DQ292">
        <v>-0.1147212543553927</v>
      </c>
      <c r="DR292">
        <v>1.140601508029415E-2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363</v>
      </c>
      <c r="EA292">
        <v>3.2979400000000001</v>
      </c>
      <c r="EB292">
        <v>2.62534</v>
      </c>
      <c r="EC292">
        <v>0.269372</v>
      </c>
      <c r="ED292">
        <v>0.26915600000000001</v>
      </c>
      <c r="EE292">
        <v>0.13644700000000001</v>
      </c>
      <c r="EF292">
        <v>0.13019700000000001</v>
      </c>
      <c r="EG292">
        <v>22071.1</v>
      </c>
      <c r="EH292">
        <v>22398.6</v>
      </c>
      <c r="EI292">
        <v>28112</v>
      </c>
      <c r="EJ292">
        <v>29503.4</v>
      </c>
      <c r="EK292">
        <v>33433.199999999997</v>
      </c>
      <c r="EL292">
        <v>35625.699999999997</v>
      </c>
      <c r="EM292">
        <v>39697.4</v>
      </c>
      <c r="EN292">
        <v>42153.2</v>
      </c>
      <c r="EO292">
        <v>2.2471000000000001</v>
      </c>
      <c r="EP292">
        <v>2.2224499999999998</v>
      </c>
      <c r="EQ292">
        <v>0.13980999999999999</v>
      </c>
      <c r="ER292">
        <v>0</v>
      </c>
      <c r="ES292">
        <v>29.635000000000002</v>
      </c>
      <c r="ET292">
        <v>999.9</v>
      </c>
      <c r="EU292">
        <v>74.400000000000006</v>
      </c>
      <c r="EV292">
        <v>32.6</v>
      </c>
      <c r="EW292">
        <v>36.290500000000002</v>
      </c>
      <c r="EX292">
        <v>57.267200000000003</v>
      </c>
      <c r="EY292">
        <v>-4.4351000000000003</v>
      </c>
      <c r="EZ292">
        <v>2</v>
      </c>
      <c r="FA292">
        <v>0.35027399999999997</v>
      </c>
      <c r="FB292">
        <v>-0.44992100000000002</v>
      </c>
      <c r="FC292">
        <v>20.274799999999999</v>
      </c>
      <c r="FD292">
        <v>5.2210299999999998</v>
      </c>
      <c r="FE292">
        <v>12.0044</v>
      </c>
      <c r="FF292">
        <v>4.9870999999999999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1.8622099999999999</v>
      </c>
      <c r="FN292">
        <v>1.8642700000000001</v>
      </c>
      <c r="FO292">
        <v>1.8603499999999999</v>
      </c>
      <c r="FP292">
        <v>1.86103</v>
      </c>
      <c r="FQ292">
        <v>1.8602000000000001</v>
      </c>
      <c r="FR292">
        <v>1.86189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-8.6999999999999993</v>
      </c>
      <c r="GH292">
        <v>0.25369999999999998</v>
      </c>
      <c r="GI292">
        <v>-4.4273770621571362</v>
      </c>
      <c r="GJ292">
        <v>-4.6782648166075668E-3</v>
      </c>
      <c r="GK292">
        <v>2.0645039605938809E-6</v>
      </c>
      <c r="GL292">
        <v>-4.2957140779123221E-10</v>
      </c>
      <c r="GM292">
        <v>-7.2769555290842433E-2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72.599999999999994</v>
      </c>
      <c r="GV292">
        <v>72.5</v>
      </c>
      <c r="GW292">
        <v>4.4714400000000003</v>
      </c>
      <c r="GX292">
        <v>2.47681</v>
      </c>
      <c r="GY292">
        <v>2.04834</v>
      </c>
      <c r="GZ292">
        <v>2.6208499999999999</v>
      </c>
      <c r="HA292">
        <v>2.1972700000000001</v>
      </c>
      <c r="HB292">
        <v>2.3095699999999999</v>
      </c>
      <c r="HC292">
        <v>37.505899999999997</v>
      </c>
      <c r="HD292">
        <v>14.622400000000001</v>
      </c>
      <c r="HE292">
        <v>18</v>
      </c>
      <c r="HF292">
        <v>709.74699999999996</v>
      </c>
      <c r="HG292">
        <v>768.899</v>
      </c>
      <c r="HH292">
        <v>31.000499999999999</v>
      </c>
      <c r="HI292">
        <v>31.8749</v>
      </c>
      <c r="HJ292">
        <v>30.0001</v>
      </c>
      <c r="HK292">
        <v>31.841100000000001</v>
      </c>
      <c r="HL292">
        <v>31.851900000000001</v>
      </c>
      <c r="HM292">
        <v>89.445599999999999</v>
      </c>
      <c r="HN292">
        <v>18.293399999999998</v>
      </c>
      <c r="HO292">
        <v>100</v>
      </c>
      <c r="HP292">
        <v>31</v>
      </c>
      <c r="HQ292">
        <v>1849.9</v>
      </c>
      <c r="HR292">
        <v>31.154199999999999</v>
      </c>
      <c r="HS292">
        <v>99.082499999999996</v>
      </c>
      <c r="HT292">
        <v>97.766300000000001</v>
      </c>
    </row>
    <row r="293" spans="1:228" x14ac:dyDescent="0.2">
      <c r="A293">
        <v>278</v>
      </c>
      <c r="B293">
        <v>1678120661</v>
      </c>
      <c r="C293">
        <v>1105.900000095367</v>
      </c>
      <c r="D293" t="s">
        <v>915</v>
      </c>
      <c r="E293" t="s">
        <v>916</v>
      </c>
      <c r="F293">
        <v>4</v>
      </c>
      <c r="G293">
        <v>1678120658.6875</v>
      </c>
      <c r="H293">
        <f t="shared" si="136"/>
        <v>2.0139023723390122E-3</v>
      </c>
      <c r="I293">
        <f t="shared" si="137"/>
        <v>2.0139023723390124</v>
      </c>
      <c r="J293">
        <f t="shared" si="138"/>
        <v>13.5639526101341</v>
      </c>
      <c r="K293">
        <f t="shared" si="139"/>
        <v>1814.8387499999999</v>
      </c>
      <c r="L293">
        <f t="shared" si="140"/>
        <v>1618.6730010297804</v>
      </c>
      <c r="M293">
        <f t="shared" si="141"/>
        <v>164.07780588303069</v>
      </c>
      <c r="N293">
        <f t="shared" si="142"/>
        <v>183.96227029304953</v>
      </c>
      <c r="O293">
        <f t="shared" si="143"/>
        <v>0.14221666374313668</v>
      </c>
      <c r="P293">
        <f t="shared" si="144"/>
        <v>2.7698158693817883</v>
      </c>
      <c r="Q293">
        <f t="shared" si="145"/>
        <v>0.13828098613583056</v>
      </c>
      <c r="R293">
        <f t="shared" si="146"/>
        <v>8.677014937579397E-2</v>
      </c>
      <c r="S293">
        <f t="shared" si="147"/>
        <v>226.11771219891645</v>
      </c>
      <c r="T293">
        <f t="shared" si="148"/>
        <v>32.816452520364038</v>
      </c>
      <c r="U293">
        <f t="shared" si="149"/>
        <v>31.905750000000001</v>
      </c>
      <c r="V293">
        <f t="shared" si="150"/>
        <v>4.7496691229722261</v>
      </c>
      <c r="W293">
        <f t="shared" si="151"/>
        <v>69.916444976117646</v>
      </c>
      <c r="X293">
        <f t="shared" si="152"/>
        <v>3.3322480526669813</v>
      </c>
      <c r="Y293">
        <f t="shared" si="153"/>
        <v>4.7660433161400366</v>
      </c>
      <c r="Z293">
        <f t="shared" si="154"/>
        <v>1.4174210703052448</v>
      </c>
      <c r="AA293">
        <f t="shared" si="155"/>
        <v>-88.813094620150437</v>
      </c>
      <c r="AB293">
        <f t="shared" si="156"/>
        <v>9.0753066816979313</v>
      </c>
      <c r="AC293">
        <f t="shared" si="157"/>
        <v>0.74258865151089815</v>
      </c>
      <c r="AD293">
        <f t="shared" si="158"/>
        <v>147.12251291197484</v>
      </c>
      <c r="AE293">
        <f t="shared" si="159"/>
        <v>24.613709095930243</v>
      </c>
      <c r="AF293">
        <f t="shared" si="160"/>
        <v>2.0141588633200445</v>
      </c>
      <c r="AG293">
        <f t="shared" si="161"/>
        <v>13.5639526101341</v>
      </c>
      <c r="AH293">
        <v>1899.1967647198469</v>
      </c>
      <c r="AI293">
        <v>1879.739515151515</v>
      </c>
      <c r="AJ293">
        <v>1.7584862165324611</v>
      </c>
      <c r="AK293">
        <v>60.517425008819501</v>
      </c>
      <c r="AL293">
        <f t="shared" si="162"/>
        <v>2.0139023723390124</v>
      </c>
      <c r="AM293">
        <v>31.075292684333171</v>
      </c>
      <c r="AN293">
        <v>32.87313818181817</v>
      </c>
      <c r="AO293">
        <v>-3.8148563293835932E-6</v>
      </c>
      <c r="AP293">
        <v>101.17215150411209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47558.373538603657</v>
      </c>
      <c r="AV293">
        <f t="shared" si="166"/>
        <v>1200.03</v>
      </c>
      <c r="AW293">
        <f t="shared" si="167"/>
        <v>1025.9489949217182</v>
      </c>
      <c r="AX293">
        <f t="shared" si="168"/>
        <v>0.85493612236503935</v>
      </c>
      <c r="AY293">
        <f t="shared" si="169"/>
        <v>0.18842671616452628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1678120658.6875</v>
      </c>
      <c r="BF293">
        <v>1814.8387499999999</v>
      </c>
      <c r="BG293">
        <v>1840.9324999999999</v>
      </c>
      <c r="BH293">
        <v>32.873550000000002</v>
      </c>
      <c r="BI293">
        <v>31.075500000000002</v>
      </c>
      <c r="BJ293">
        <v>1823.5362500000001</v>
      </c>
      <c r="BK293">
        <v>32.619824999999999</v>
      </c>
      <c r="BL293">
        <v>650.01962500000002</v>
      </c>
      <c r="BM293">
        <v>101.265625</v>
      </c>
      <c r="BN293">
        <v>0.10000337500000001</v>
      </c>
      <c r="BO293">
        <v>31.966525000000001</v>
      </c>
      <c r="BP293">
        <v>31.905750000000001</v>
      </c>
      <c r="BQ293">
        <v>999.9</v>
      </c>
      <c r="BR293">
        <v>0</v>
      </c>
      <c r="BS293">
        <v>0</v>
      </c>
      <c r="BT293">
        <v>9002.11</v>
      </c>
      <c r="BU293">
        <v>0</v>
      </c>
      <c r="BV293">
        <v>127.16500000000001</v>
      </c>
      <c r="BW293">
        <v>-26.093</v>
      </c>
      <c r="BX293">
        <v>1876.5274999999999</v>
      </c>
      <c r="BY293">
        <v>1899.9749999999999</v>
      </c>
      <c r="BZ293">
        <v>1.7980575000000001</v>
      </c>
      <c r="CA293">
        <v>1840.9324999999999</v>
      </c>
      <c r="CB293">
        <v>31.075500000000002</v>
      </c>
      <c r="CC293">
        <v>3.3289637500000002</v>
      </c>
      <c r="CD293">
        <v>3.1468837500000002</v>
      </c>
      <c r="CE293">
        <v>25.771812499999999</v>
      </c>
      <c r="CF293">
        <v>24.8262125</v>
      </c>
      <c r="CG293">
        <v>1200.03</v>
      </c>
      <c r="CH293">
        <v>0.50004775000000001</v>
      </c>
      <c r="CI293">
        <v>0.49995224999999999</v>
      </c>
      <c r="CJ293">
        <v>0</v>
      </c>
      <c r="CK293">
        <v>1317.17</v>
      </c>
      <c r="CL293">
        <v>4.9990899999999998</v>
      </c>
      <c r="CM293">
        <v>14039.3375</v>
      </c>
      <c r="CN293">
        <v>9558.2624999999989</v>
      </c>
      <c r="CO293">
        <v>41.25</v>
      </c>
      <c r="CP293">
        <v>42.757750000000001</v>
      </c>
      <c r="CQ293">
        <v>42</v>
      </c>
      <c r="CR293">
        <v>41.960624999999993</v>
      </c>
      <c r="CS293">
        <v>42.561999999999998</v>
      </c>
      <c r="CT293">
        <v>597.57125000000008</v>
      </c>
      <c r="CU293">
        <v>597.46</v>
      </c>
      <c r="CV293">
        <v>0</v>
      </c>
      <c r="CW293">
        <v>1678120703.2</v>
      </c>
      <c r="CX293">
        <v>0</v>
      </c>
      <c r="CY293">
        <v>1678116306.0999999</v>
      </c>
      <c r="CZ293" t="s">
        <v>356</v>
      </c>
      <c r="DA293">
        <v>1678116302.5999999</v>
      </c>
      <c r="DB293">
        <v>1678116306.0999999</v>
      </c>
      <c r="DC293">
        <v>12</v>
      </c>
      <c r="DD293">
        <v>3.5000000000000003E-2</v>
      </c>
      <c r="DE293">
        <v>0.05</v>
      </c>
      <c r="DF293">
        <v>-6.1040000000000001</v>
      </c>
      <c r="DG293">
        <v>0.249</v>
      </c>
      <c r="DH293">
        <v>413</v>
      </c>
      <c r="DI293">
        <v>32</v>
      </c>
      <c r="DJ293">
        <v>0.5</v>
      </c>
      <c r="DK293">
        <v>0.15</v>
      </c>
      <c r="DL293">
        <v>-26.046804878048778</v>
      </c>
      <c r="DM293">
        <v>-1.0217895470383389</v>
      </c>
      <c r="DN293">
        <v>0.12516679204111261</v>
      </c>
      <c r="DO293">
        <v>0</v>
      </c>
      <c r="DP293">
        <v>1.81009512195122</v>
      </c>
      <c r="DQ293">
        <v>-0.10269114982579031</v>
      </c>
      <c r="DR293">
        <v>1.0397478381436761E-2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3.2978999999999998</v>
      </c>
      <c r="EB293">
        <v>2.6253500000000001</v>
      </c>
      <c r="EC293">
        <v>0.26994400000000002</v>
      </c>
      <c r="ED293">
        <v>0.26971800000000001</v>
      </c>
      <c r="EE293">
        <v>0.13644800000000001</v>
      </c>
      <c r="EF293">
        <v>0.13020599999999999</v>
      </c>
      <c r="EG293">
        <v>22053.7</v>
      </c>
      <c r="EH293">
        <v>22381.200000000001</v>
      </c>
      <c r="EI293">
        <v>28112</v>
      </c>
      <c r="EJ293">
        <v>29503.200000000001</v>
      </c>
      <c r="EK293">
        <v>33433.1</v>
      </c>
      <c r="EL293">
        <v>35625.300000000003</v>
      </c>
      <c r="EM293">
        <v>39697.300000000003</v>
      </c>
      <c r="EN293">
        <v>42153.1</v>
      </c>
      <c r="EO293">
        <v>2.2471000000000001</v>
      </c>
      <c r="EP293">
        <v>2.2225299999999999</v>
      </c>
      <c r="EQ293">
        <v>0.139713</v>
      </c>
      <c r="ER293">
        <v>0</v>
      </c>
      <c r="ES293">
        <v>29.6327</v>
      </c>
      <c r="ET293">
        <v>999.9</v>
      </c>
      <c r="EU293">
        <v>74.400000000000006</v>
      </c>
      <c r="EV293">
        <v>32.6</v>
      </c>
      <c r="EW293">
        <v>36.289400000000001</v>
      </c>
      <c r="EX293">
        <v>57.087200000000003</v>
      </c>
      <c r="EY293">
        <v>-4.4310900000000002</v>
      </c>
      <c r="EZ293">
        <v>2</v>
      </c>
      <c r="FA293">
        <v>0.35028999999999999</v>
      </c>
      <c r="FB293">
        <v>-0.44704500000000003</v>
      </c>
      <c r="FC293">
        <v>20.274699999999999</v>
      </c>
      <c r="FD293">
        <v>5.22058</v>
      </c>
      <c r="FE293">
        <v>12.0044</v>
      </c>
      <c r="FF293">
        <v>4.9870999999999999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1.8622300000000001</v>
      </c>
      <c r="FN293">
        <v>1.86429</v>
      </c>
      <c r="FO293">
        <v>1.8603499999999999</v>
      </c>
      <c r="FP293">
        <v>1.86104</v>
      </c>
      <c r="FQ293">
        <v>1.8602000000000001</v>
      </c>
      <c r="FR293">
        <v>1.86189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-8.7100000000000009</v>
      </c>
      <c r="GH293">
        <v>0.25380000000000003</v>
      </c>
      <c r="GI293">
        <v>-4.4273770621571362</v>
      </c>
      <c r="GJ293">
        <v>-4.6782648166075668E-3</v>
      </c>
      <c r="GK293">
        <v>2.0645039605938809E-6</v>
      </c>
      <c r="GL293">
        <v>-4.2957140779123221E-10</v>
      </c>
      <c r="GM293">
        <v>-7.2769555290842433E-2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72.599999999999994</v>
      </c>
      <c r="GV293">
        <v>72.599999999999994</v>
      </c>
      <c r="GW293">
        <v>4.4836400000000003</v>
      </c>
      <c r="GX293">
        <v>2.4706999999999999</v>
      </c>
      <c r="GY293">
        <v>2.04834</v>
      </c>
      <c r="GZ293">
        <v>2.6208499999999999</v>
      </c>
      <c r="HA293">
        <v>2.1972700000000001</v>
      </c>
      <c r="HB293">
        <v>2.3327599999999999</v>
      </c>
      <c r="HC293">
        <v>37.505899999999997</v>
      </c>
      <c r="HD293">
        <v>14.6311</v>
      </c>
      <c r="HE293">
        <v>18</v>
      </c>
      <c r="HF293">
        <v>709.75099999999998</v>
      </c>
      <c r="HG293">
        <v>769.00599999999997</v>
      </c>
      <c r="HH293">
        <v>31.000699999999998</v>
      </c>
      <c r="HI293">
        <v>31.8749</v>
      </c>
      <c r="HJ293">
        <v>30.0001</v>
      </c>
      <c r="HK293">
        <v>31.8414</v>
      </c>
      <c r="HL293">
        <v>31.854399999999998</v>
      </c>
      <c r="HM293">
        <v>89.691599999999994</v>
      </c>
      <c r="HN293">
        <v>18.013300000000001</v>
      </c>
      <c r="HO293">
        <v>100</v>
      </c>
      <c r="HP293">
        <v>31</v>
      </c>
      <c r="HQ293">
        <v>1856.59</v>
      </c>
      <c r="HR293">
        <v>31.160399999999999</v>
      </c>
      <c r="HS293">
        <v>99.0822</v>
      </c>
      <c r="HT293">
        <v>97.765799999999999</v>
      </c>
    </row>
    <row r="294" spans="1:228" x14ac:dyDescent="0.2">
      <c r="A294">
        <v>279</v>
      </c>
      <c r="B294">
        <v>1678120665</v>
      </c>
      <c r="C294">
        <v>1109.900000095367</v>
      </c>
      <c r="D294" t="s">
        <v>917</v>
      </c>
      <c r="E294" t="s">
        <v>918</v>
      </c>
      <c r="F294">
        <v>4</v>
      </c>
      <c r="G294">
        <v>1678120663</v>
      </c>
      <c r="H294">
        <f t="shared" si="136"/>
        <v>1.9958440531743049E-3</v>
      </c>
      <c r="I294">
        <f t="shared" si="137"/>
        <v>1.9958440531743049</v>
      </c>
      <c r="J294">
        <f t="shared" si="138"/>
        <v>13.989748515203683</v>
      </c>
      <c r="K294">
        <f t="shared" si="139"/>
        <v>1822.1271428571431</v>
      </c>
      <c r="L294">
        <f t="shared" si="140"/>
        <v>1619.8216863619173</v>
      </c>
      <c r="M294">
        <f t="shared" si="141"/>
        <v>164.19387251882168</v>
      </c>
      <c r="N294">
        <f t="shared" si="142"/>
        <v>184.70064595772064</v>
      </c>
      <c r="O294">
        <f t="shared" si="143"/>
        <v>0.14114090541079855</v>
      </c>
      <c r="P294">
        <f t="shared" si="144"/>
        <v>2.7706424894039503</v>
      </c>
      <c r="Q294">
        <f t="shared" si="145"/>
        <v>0.13726479187282883</v>
      </c>
      <c r="R294">
        <f t="shared" si="146"/>
        <v>8.6129881853574314E-2</v>
      </c>
      <c r="S294">
        <f t="shared" si="147"/>
        <v>226.10601647886531</v>
      </c>
      <c r="T294">
        <f t="shared" si="148"/>
        <v>32.817451303271874</v>
      </c>
      <c r="U294">
        <f t="shared" si="149"/>
        <v>31.89687142857143</v>
      </c>
      <c r="V294">
        <f t="shared" si="150"/>
        <v>4.7472811348915025</v>
      </c>
      <c r="W294">
        <f t="shared" si="151"/>
        <v>69.928859798082385</v>
      </c>
      <c r="X294">
        <f t="shared" si="152"/>
        <v>3.3321558195080585</v>
      </c>
      <c r="Y294">
        <f t="shared" si="153"/>
        <v>4.765065280814766</v>
      </c>
      <c r="Z294">
        <f t="shared" si="154"/>
        <v>1.415125315383444</v>
      </c>
      <c r="AA294">
        <f t="shared" si="155"/>
        <v>-88.016722744986851</v>
      </c>
      <c r="AB294">
        <f t="shared" si="156"/>
        <v>9.8627456800265172</v>
      </c>
      <c r="AC294">
        <f t="shared" si="157"/>
        <v>0.80673059989894547</v>
      </c>
      <c r="AD294">
        <f t="shared" si="158"/>
        <v>148.75877001380391</v>
      </c>
      <c r="AE294">
        <f t="shared" si="159"/>
        <v>24.585841952857045</v>
      </c>
      <c r="AF294">
        <f t="shared" si="160"/>
        <v>1.9658449684788124</v>
      </c>
      <c r="AG294">
        <f t="shared" si="161"/>
        <v>13.989748515203683</v>
      </c>
      <c r="AH294">
        <v>1906.20050351692</v>
      </c>
      <c r="AI294">
        <v>1886.573333333333</v>
      </c>
      <c r="AJ294">
        <v>1.694954230039476</v>
      </c>
      <c r="AK294">
        <v>60.517425008819501</v>
      </c>
      <c r="AL294">
        <f t="shared" si="162"/>
        <v>1.9958440531743049</v>
      </c>
      <c r="AM294">
        <v>31.092493697224949</v>
      </c>
      <c r="AN294">
        <v>32.874198787878782</v>
      </c>
      <c r="AO294">
        <v>-4.4730361268842704E-6</v>
      </c>
      <c r="AP294">
        <v>101.17215150411209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47581.773879873224</v>
      </c>
      <c r="AV294">
        <f t="shared" si="166"/>
        <v>1199.9557142857141</v>
      </c>
      <c r="AW294">
        <f t="shared" si="167"/>
        <v>1025.8866779683237</v>
      </c>
      <c r="AX294">
        <f t="shared" si="168"/>
        <v>0.85493711622432111</v>
      </c>
      <c r="AY294">
        <f t="shared" si="169"/>
        <v>0.18842863431293982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1678120663</v>
      </c>
      <c r="BF294">
        <v>1822.1271428571431</v>
      </c>
      <c r="BG294">
        <v>1848.1271428571431</v>
      </c>
      <c r="BH294">
        <v>32.872714285714288</v>
      </c>
      <c r="BI294">
        <v>31.117814285714289</v>
      </c>
      <c r="BJ294">
        <v>1830.8357142857139</v>
      </c>
      <c r="BK294">
        <v>32.618971428571427</v>
      </c>
      <c r="BL294">
        <v>650.02757142857149</v>
      </c>
      <c r="BM294">
        <v>101.2654285714286</v>
      </c>
      <c r="BN294">
        <v>9.9971028571428575E-2</v>
      </c>
      <c r="BO294">
        <v>31.962900000000008</v>
      </c>
      <c r="BP294">
        <v>31.89687142857143</v>
      </c>
      <c r="BQ294">
        <v>999.89999999999986</v>
      </c>
      <c r="BR294">
        <v>0</v>
      </c>
      <c r="BS294">
        <v>0</v>
      </c>
      <c r="BT294">
        <v>9006.517142857143</v>
      </c>
      <c r="BU294">
        <v>0</v>
      </c>
      <c r="BV294">
        <v>120.4614285714286</v>
      </c>
      <c r="BW294">
        <v>-25.998242857142859</v>
      </c>
      <c r="BX294">
        <v>1884.062857142857</v>
      </c>
      <c r="BY294">
        <v>1907.484285714286</v>
      </c>
      <c r="BZ294">
        <v>1.754891428571429</v>
      </c>
      <c r="CA294">
        <v>1848.1271428571431</v>
      </c>
      <c r="CB294">
        <v>31.117814285714289</v>
      </c>
      <c r="CC294">
        <v>3.3288685714285711</v>
      </c>
      <c r="CD294">
        <v>3.15116</v>
      </c>
      <c r="CE294">
        <v>25.771342857142859</v>
      </c>
      <c r="CF294">
        <v>24.848957142857142</v>
      </c>
      <c r="CG294">
        <v>1199.9557142857141</v>
      </c>
      <c r="CH294">
        <v>0.50001128571428577</v>
      </c>
      <c r="CI294">
        <v>0.49998871428571418</v>
      </c>
      <c r="CJ294">
        <v>0</v>
      </c>
      <c r="CK294">
        <v>1316.741428571429</v>
      </c>
      <c r="CL294">
        <v>4.9990899999999998</v>
      </c>
      <c r="CM294">
        <v>14030.22857142857</v>
      </c>
      <c r="CN294">
        <v>9557.5271428571432</v>
      </c>
      <c r="CO294">
        <v>41.25</v>
      </c>
      <c r="CP294">
        <v>42.803142857142859</v>
      </c>
      <c r="CQ294">
        <v>42.017714285714291</v>
      </c>
      <c r="CR294">
        <v>41.982000000000014</v>
      </c>
      <c r="CS294">
        <v>42.561999999999998</v>
      </c>
      <c r="CT294">
        <v>597.49428571428575</v>
      </c>
      <c r="CU294">
        <v>597.46285714285727</v>
      </c>
      <c r="CV294">
        <v>0</v>
      </c>
      <c r="CW294">
        <v>1678120706.8</v>
      </c>
      <c r="CX294">
        <v>0</v>
      </c>
      <c r="CY294">
        <v>1678116306.0999999</v>
      </c>
      <c r="CZ294" t="s">
        <v>356</v>
      </c>
      <c r="DA294">
        <v>1678116302.5999999</v>
      </c>
      <c r="DB294">
        <v>1678116306.0999999</v>
      </c>
      <c r="DC294">
        <v>12</v>
      </c>
      <c r="DD294">
        <v>3.5000000000000003E-2</v>
      </c>
      <c r="DE294">
        <v>0.05</v>
      </c>
      <c r="DF294">
        <v>-6.1040000000000001</v>
      </c>
      <c r="DG294">
        <v>0.249</v>
      </c>
      <c r="DH294">
        <v>413</v>
      </c>
      <c r="DI294">
        <v>32</v>
      </c>
      <c r="DJ294">
        <v>0.5</v>
      </c>
      <c r="DK294">
        <v>0.15</v>
      </c>
      <c r="DL294">
        <v>-26.0769175</v>
      </c>
      <c r="DM294">
        <v>-0.25129418386483299</v>
      </c>
      <c r="DN294">
        <v>0.10526682261638751</v>
      </c>
      <c r="DO294">
        <v>0</v>
      </c>
      <c r="DP294">
        <v>1.798843</v>
      </c>
      <c r="DQ294">
        <v>-0.1437649530956889</v>
      </c>
      <c r="DR294">
        <v>1.9109702273975921E-2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3.2979599999999998</v>
      </c>
      <c r="EB294">
        <v>2.6253700000000002</v>
      </c>
      <c r="EC294">
        <v>0.27050999999999997</v>
      </c>
      <c r="ED294">
        <v>0.27026099999999997</v>
      </c>
      <c r="EE294">
        <v>0.13646900000000001</v>
      </c>
      <c r="EF294">
        <v>0.13062799999999999</v>
      </c>
      <c r="EG294">
        <v>22036.6</v>
      </c>
      <c r="EH294">
        <v>22364.2</v>
      </c>
      <c r="EI294">
        <v>28112.1</v>
      </c>
      <c r="EJ294">
        <v>29502.9</v>
      </c>
      <c r="EK294">
        <v>33432.6</v>
      </c>
      <c r="EL294">
        <v>35607.699999999997</v>
      </c>
      <c r="EM294">
        <v>39697.699999999997</v>
      </c>
      <c r="EN294">
        <v>42152.800000000003</v>
      </c>
      <c r="EO294">
        <v>2.2471299999999998</v>
      </c>
      <c r="EP294">
        <v>2.2227999999999999</v>
      </c>
      <c r="EQ294">
        <v>0.13888600000000001</v>
      </c>
      <c r="ER294">
        <v>0</v>
      </c>
      <c r="ES294">
        <v>29.6327</v>
      </c>
      <c r="ET294">
        <v>999.9</v>
      </c>
      <c r="EU294">
        <v>74.400000000000006</v>
      </c>
      <c r="EV294">
        <v>32.6</v>
      </c>
      <c r="EW294">
        <v>36.2898</v>
      </c>
      <c r="EX294">
        <v>56.907200000000003</v>
      </c>
      <c r="EY294">
        <v>-4.5793299999999997</v>
      </c>
      <c r="EZ294">
        <v>2</v>
      </c>
      <c r="FA294">
        <v>0.35063499999999997</v>
      </c>
      <c r="FB294">
        <v>-0.44400299999999998</v>
      </c>
      <c r="FC294">
        <v>20.2746</v>
      </c>
      <c r="FD294">
        <v>5.2201399999999998</v>
      </c>
      <c r="FE294">
        <v>12.004</v>
      </c>
      <c r="FF294">
        <v>4.9870999999999999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1.8622300000000001</v>
      </c>
      <c r="FN294">
        <v>1.8642799999999999</v>
      </c>
      <c r="FO294">
        <v>1.8603499999999999</v>
      </c>
      <c r="FP294">
        <v>1.8610100000000001</v>
      </c>
      <c r="FQ294">
        <v>1.8602000000000001</v>
      </c>
      <c r="FR294">
        <v>1.8619000000000001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-8.7200000000000006</v>
      </c>
      <c r="GH294">
        <v>0.25369999999999998</v>
      </c>
      <c r="GI294">
        <v>-4.4273770621571362</v>
      </c>
      <c r="GJ294">
        <v>-4.6782648166075668E-3</v>
      </c>
      <c r="GK294">
        <v>2.0645039605938809E-6</v>
      </c>
      <c r="GL294">
        <v>-4.2957140779123221E-10</v>
      </c>
      <c r="GM294">
        <v>-7.2769555290842433E-2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72.7</v>
      </c>
      <c r="GV294">
        <v>72.599999999999994</v>
      </c>
      <c r="GW294">
        <v>4.4970699999999999</v>
      </c>
      <c r="GX294">
        <v>2.4682599999999999</v>
      </c>
      <c r="GY294">
        <v>2.04834</v>
      </c>
      <c r="GZ294">
        <v>2.6208499999999999</v>
      </c>
      <c r="HA294">
        <v>2.1972700000000001</v>
      </c>
      <c r="HB294">
        <v>2.34009</v>
      </c>
      <c r="HC294">
        <v>37.505899999999997</v>
      </c>
      <c r="HD294">
        <v>14.622400000000001</v>
      </c>
      <c r="HE294">
        <v>18</v>
      </c>
      <c r="HF294">
        <v>709.77200000000005</v>
      </c>
      <c r="HG294">
        <v>769.27599999999995</v>
      </c>
      <c r="HH294">
        <v>31.000800000000002</v>
      </c>
      <c r="HI294">
        <v>31.8749</v>
      </c>
      <c r="HJ294">
        <v>30.0001</v>
      </c>
      <c r="HK294">
        <v>31.8414</v>
      </c>
      <c r="HL294">
        <v>31.854399999999998</v>
      </c>
      <c r="HM294">
        <v>89.955100000000002</v>
      </c>
      <c r="HN294">
        <v>18.310400000000001</v>
      </c>
      <c r="HO294">
        <v>100</v>
      </c>
      <c r="HP294">
        <v>31</v>
      </c>
      <c r="HQ294">
        <v>1863.28</v>
      </c>
      <c r="HR294">
        <v>31.149100000000001</v>
      </c>
      <c r="HS294">
        <v>99.082899999999995</v>
      </c>
      <c r="HT294">
        <v>97.764899999999997</v>
      </c>
    </row>
    <row r="295" spans="1:228" x14ac:dyDescent="0.2">
      <c r="A295">
        <v>280</v>
      </c>
      <c r="B295">
        <v>1678120669</v>
      </c>
      <c r="C295">
        <v>1113.900000095367</v>
      </c>
      <c r="D295" t="s">
        <v>919</v>
      </c>
      <c r="E295" t="s">
        <v>920</v>
      </c>
      <c r="F295">
        <v>4</v>
      </c>
      <c r="G295">
        <v>1678120666.6875</v>
      </c>
      <c r="H295">
        <f t="shared" si="136"/>
        <v>1.9558761912949916E-3</v>
      </c>
      <c r="I295">
        <f t="shared" si="137"/>
        <v>1.9558761912949916</v>
      </c>
      <c r="J295">
        <f t="shared" si="138"/>
        <v>13.344574318029105</v>
      </c>
      <c r="K295">
        <f t="shared" si="139"/>
        <v>1828.24</v>
      </c>
      <c r="L295">
        <f t="shared" si="140"/>
        <v>1630.738667215581</v>
      </c>
      <c r="M295">
        <f t="shared" si="141"/>
        <v>165.29993842018169</v>
      </c>
      <c r="N295">
        <f t="shared" si="142"/>
        <v>185.31967475409201</v>
      </c>
      <c r="O295">
        <f t="shared" si="143"/>
        <v>0.13873030932685079</v>
      </c>
      <c r="P295">
        <f t="shared" si="144"/>
        <v>2.7725994416986026</v>
      </c>
      <c r="Q295">
        <f t="shared" si="145"/>
        <v>0.13498614335933876</v>
      </c>
      <c r="R295">
        <f t="shared" si="146"/>
        <v>8.4694321263086139E-2</v>
      </c>
      <c r="S295">
        <f t="shared" si="147"/>
        <v>226.11395960714518</v>
      </c>
      <c r="T295">
        <f t="shared" si="148"/>
        <v>32.82740608277728</v>
      </c>
      <c r="U295">
        <f t="shared" si="149"/>
        <v>31.891962500000002</v>
      </c>
      <c r="V295">
        <f t="shared" si="150"/>
        <v>4.7459612740857624</v>
      </c>
      <c r="W295">
        <f t="shared" si="151"/>
        <v>70.006783942109266</v>
      </c>
      <c r="X295">
        <f t="shared" si="152"/>
        <v>3.3357863289832381</v>
      </c>
      <c r="Y295">
        <f t="shared" si="153"/>
        <v>4.7649472538857109</v>
      </c>
      <c r="Z295">
        <f t="shared" si="154"/>
        <v>1.4101749451025243</v>
      </c>
      <c r="AA295">
        <f t="shared" si="155"/>
        <v>-86.254140036109135</v>
      </c>
      <c r="AB295">
        <f t="shared" si="156"/>
        <v>10.53808486761015</v>
      </c>
      <c r="AC295">
        <f t="shared" si="157"/>
        <v>0.86133942279579057</v>
      </c>
      <c r="AD295">
        <f t="shared" si="158"/>
        <v>151.25924386144197</v>
      </c>
      <c r="AE295">
        <f t="shared" si="159"/>
        <v>24.634318129377927</v>
      </c>
      <c r="AF295">
        <f t="shared" si="160"/>
        <v>1.8362151489429426</v>
      </c>
      <c r="AG295">
        <f t="shared" si="161"/>
        <v>13.344574318029105</v>
      </c>
      <c r="AH295">
        <v>1913.1404045396041</v>
      </c>
      <c r="AI295">
        <v>1893.7330909090899</v>
      </c>
      <c r="AJ295">
        <v>1.8003120361377629</v>
      </c>
      <c r="AK295">
        <v>60.517425008819501</v>
      </c>
      <c r="AL295">
        <f t="shared" si="162"/>
        <v>1.9558761912949916</v>
      </c>
      <c r="AM295">
        <v>31.304647592387379</v>
      </c>
      <c r="AN295">
        <v>32.945629090909101</v>
      </c>
      <c r="AO295">
        <v>1.6898359723406871E-2</v>
      </c>
      <c r="AP295">
        <v>101.17215150411209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47635.916546460714</v>
      </c>
      <c r="AV295">
        <f t="shared" si="166"/>
        <v>1200.01125</v>
      </c>
      <c r="AW295">
        <f t="shared" si="167"/>
        <v>1025.9328510917851</v>
      </c>
      <c r="AX295">
        <f t="shared" si="168"/>
        <v>0.85493602755122922</v>
      </c>
      <c r="AY295">
        <f t="shared" si="169"/>
        <v>0.18842653317387248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1678120666.6875</v>
      </c>
      <c r="BF295">
        <v>1828.24</v>
      </c>
      <c r="BG295">
        <v>1854.0787499999999</v>
      </c>
      <c r="BH295">
        <v>32.908637499999998</v>
      </c>
      <c r="BI295">
        <v>31.269412500000001</v>
      </c>
      <c r="BJ295">
        <v>1836.9575</v>
      </c>
      <c r="BK295">
        <v>32.654662500000001</v>
      </c>
      <c r="BL295">
        <v>649.98562500000003</v>
      </c>
      <c r="BM295">
        <v>101.265</v>
      </c>
      <c r="BN295">
        <v>0.10006954999999999</v>
      </c>
      <c r="BO295">
        <v>31.962462500000001</v>
      </c>
      <c r="BP295">
        <v>31.891962500000002</v>
      </c>
      <c r="BQ295">
        <v>999.9</v>
      </c>
      <c r="BR295">
        <v>0</v>
      </c>
      <c r="BS295">
        <v>0</v>
      </c>
      <c r="BT295">
        <v>9016.9524999999994</v>
      </c>
      <c r="BU295">
        <v>0</v>
      </c>
      <c r="BV295">
        <v>115.19275</v>
      </c>
      <c r="BW295">
        <v>-25.8382875</v>
      </c>
      <c r="BX295">
        <v>1890.4525000000001</v>
      </c>
      <c r="BY295">
        <v>1913.92625</v>
      </c>
      <c r="BZ295">
        <v>1.63923375</v>
      </c>
      <c r="CA295">
        <v>1854.0787499999999</v>
      </c>
      <c r="CB295">
        <v>31.269412500000001</v>
      </c>
      <c r="CC295">
        <v>3.3324950000000002</v>
      </c>
      <c r="CD295">
        <v>3.1664962499999998</v>
      </c>
      <c r="CE295">
        <v>25.789674999999999</v>
      </c>
      <c r="CF295">
        <v>24.930312499999999</v>
      </c>
      <c r="CG295">
        <v>1200.01125</v>
      </c>
      <c r="CH295">
        <v>0.50004950000000004</v>
      </c>
      <c r="CI295">
        <v>0.49995050000000002</v>
      </c>
      <c r="CJ295">
        <v>0</v>
      </c>
      <c r="CK295">
        <v>1316.34375</v>
      </c>
      <c r="CL295">
        <v>4.9990899999999998</v>
      </c>
      <c r="CM295">
        <v>14025.1875</v>
      </c>
      <c r="CN295">
        <v>9558.1112499999999</v>
      </c>
      <c r="CO295">
        <v>41.25</v>
      </c>
      <c r="CP295">
        <v>42.757750000000001</v>
      </c>
      <c r="CQ295">
        <v>42.015500000000003</v>
      </c>
      <c r="CR295">
        <v>42</v>
      </c>
      <c r="CS295">
        <v>42.561999999999998</v>
      </c>
      <c r="CT295">
        <v>597.56500000000005</v>
      </c>
      <c r="CU295">
        <v>597.44624999999996</v>
      </c>
      <c r="CV295">
        <v>0</v>
      </c>
      <c r="CW295">
        <v>1678120711</v>
      </c>
      <c r="CX295">
        <v>0</v>
      </c>
      <c r="CY295">
        <v>1678116306.0999999</v>
      </c>
      <c r="CZ295" t="s">
        <v>356</v>
      </c>
      <c r="DA295">
        <v>1678116302.5999999</v>
      </c>
      <c r="DB295">
        <v>1678116306.0999999</v>
      </c>
      <c r="DC295">
        <v>12</v>
      </c>
      <c r="DD295">
        <v>3.5000000000000003E-2</v>
      </c>
      <c r="DE295">
        <v>0.05</v>
      </c>
      <c r="DF295">
        <v>-6.1040000000000001</v>
      </c>
      <c r="DG295">
        <v>0.249</v>
      </c>
      <c r="DH295">
        <v>413</v>
      </c>
      <c r="DI295">
        <v>32</v>
      </c>
      <c r="DJ295">
        <v>0.5</v>
      </c>
      <c r="DK295">
        <v>0.15</v>
      </c>
      <c r="DL295">
        <v>-26.054332500000001</v>
      </c>
      <c r="DM295">
        <v>1.1248333958724459</v>
      </c>
      <c r="DN295">
        <v>0.14032484168439291</v>
      </c>
      <c r="DO295">
        <v>0</v>
      </c>
      <c r="DP295">
        <v>1.7623035</v>
      </c>
      <c r="DQ295">
        <v>-0.55190814258912146</v>
      </c>
      <c r="DR295">
        <v>6.8447357492820701E-2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3.2978900000000002</v>
      </c>
      <c r="EB295">
        <v>2.6256400000000002</v>
      </c>
      <c r="EC295">
        <v>0.27108399999999999</v>
      </c>
      <c r="ED295">
        <v>0.27084599999999998</v>
      </c>
      <c r="EE295">
        <v>0.13666900000000001</v>
      </c>
      <c r="EF295">
        <v>0.130579</v>
      </c>
      <c r="EG295">
        <v>22019.1</v>
      </c>
      <c r="EH295">
        <v>22346.400000000001</v>
      </c>
      <c r="EI295">
        <v>28112</v>
      </c>
      <c r="EJ295">
        <v>29503.1</v>
      </c>
      <c r="EK295">
        <v>33424.5</v>
      </c>
      <c r="EL295">
        <v>35610.1</v>
      </c>
      <c r="EM295">
        <v>39697.199999999997</v>
      </c>
      <c r="EN295">
        <v>42153.1</v>
      </c>
      <c r="EO295">
        <v>2.2471999999999999</v>
      </c>
      <c r="EP295">
        <v>2.22248</v>
      </c>
      <c r="EQ295">
        <v>0.13922899999999999</v>
      </c>
      <c r="ER295">
        <v>0</v>
      </c>
      <c r="ES295">
        <v>29.6341</v>
      </c>
      <c r="ET295">
        <v>999.9</v>
      </c>
      <c r="EU295">
        <v>74.400000000000006</v>
      </c>
      <c r="EV295">
        <v>32.6</v>
      </c>
      <c r="EW295">
        <v>36.291699999999999</v>
      </c>
      <c r="EX295">
        <v>57.777200000000001</v>
      </c>
      <c r="EY295">
        <v>-4.5432699999999997</v>
      </c>
      <c r="EZ295">
        <v>2</v>
      </c>
      <c r="FA295">
        <v>0.35020299999999999</v>
      </c>
      <c r="FB295">
        <v>-0.44155</v>
      </c>
      <c r="FC295">
        <v>20.2746</v>
      </c>
      <c r="FD295">
        <v>5.2196899999999999</v>
      </c>
      <c r="FE295">
        <v>12.004300000000001</v>
      </c>
      <c r="FF295">
        <v>4.9873000000000003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1.8622399999999999</v>
      </c>
      <c r="FN295">
        <v>1.8643000000000001</v>
      </c>
      <c r="FO295">
        <v>1.8603499999999999</v>
      </c>
      <c r="FP295">
        <v>1.8610199999999999</v>
      </c>
      <c r="FQ295">
        <v>1.8602000000000001</v>
      </c>
      <c r="FR295">
        <v>1.8619000000000001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-8.73</v>
      </c>
      <c r="GH295">
        <v>0.25430000000000003</v>
      </c>
      <c r="GI295">
        <v>-4.4273770621571362</v>
      </c>
      <c r="GJ295">
        <v>-4.6782648166075668E-3</v>
      </c>
      <c r="GK295">
        <v>2.0645039605938809E-6</v>
      </c>
      <c r="GL295">
        <v>-4.2957140779123221E-10</v>
      </c>
      <c r="GM295">
        <v>-7.2769555290842433E-2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72.8</v>
      </c>
      <c r="GV295">
        <v>72.7</v>
      </c>
      <c r="GW295">
        <v>4.5092800000000004</v>
      </c>
      <c r="GX295">
        <v>2.47559</v>
      </c>
      <c r="GY295">
        <v>2.04834</v>
      </c>
      <c r="GZ295">
        <v>2.6208499999999999</v>
      </c>
      <c r="HA295">
        <v>2.1972700000000001</v>
      </c>
      <c r="HB295">
        <v>2.2705099999999998</v>
      </c>
      <c r="HC295">
        <v>37.505899999999997</v>
      </c>
      <c r="HD295">
        <v>14.6136</v>
      </c>
      <c r="HE295">
        <v>18</v>
      </c>
      <c r="HF295">
        <v>709.83399999999995</v>
      </c>
      <c r="HG295">
        <v>768.96600000000001</v>
      </c>
      <c r="HH295">
        <v>31.000800000000002</v>
      </c>
      <c r="HI295">
        <v>31.8749</v>
      </c>
      <c r="HJ295">
        <v>30</v>
      </c>
      <c r="HK295">
        <v>31.8414</v>
      </c>
      <c r="HL295">
        <v>31.8551</v>
      </c>
      <c r="HM295">
        <v>90.196700000000007</v>
      </c>
      <c r="HN295">
        <v>18.310400000000001</v>
      </c>
      <c r="HO295">
        <v>100</v>
      </c>
      <c r="HP295">
        <v>31</v>
      </c>
      <c r="HQ295">
        <v>1869.96</v>
      </c>
      <c r="HR295">
        <v>31.141400000000001</v>
      </c>
      <c r="HS295">
        <v>99.082099999999997</v>
      </c>
      <c r="HT295">
        <v>97.765699999999995</v>
      </c>
    </row>
    <row r="296" spans="1:228" x14ac:dyDescent="0.2">
      <c r="A296">
        <v>281</v>
      </c>
      <c r="B296">
        <v>1678120673</v>
      </c>
      <c r="C296">
        <v>1117.900000095367</v>
      </c>
      <c r="D296" t="s">
        <v>921</v>
      </c>
      <c r="E296" t="s">
        <v>922</v>
      </c>
      <c r="F296">
        <v>4</v>
      </c>
      <c r="G296">
        <v>1678120671</v>
      </c>
      <c r="H296">
        <f t="shared" si="136"/>
        <v>2.0451540101944837E-3</v>
      </c>
      <c r="I296">
        <f t="shared" si="137"/>
        <v>2.0451540101944836</v>
      </c>
      <c r="J296">
        <f t="shared" si="138"/>
        <v>13.613390645821278</v>
      </c>
      <c r="K296">
        <f t="shared" si="139"/>
        <v>1835.548571428571</v>
      </c>
      <c r="L296">
        <f t="shared" si="140"/>
        <v>1642.0300012763494</v>
      </c>
      <c r="M296">
        <f t="shared" si="141"/>
        <v>166.44709314288301</v>
      </c>
      <c r="N296">
        <f t="shared" si="142"/>
        <v>186.06342381039036</v>
      </c>
      <c r="O296">
        <f t="shared" si="143"/>
        <v>0.14548938173900586</v>
      </c>
      <c r="P296">
        <f t="shared" si="144"/>
        <v>2.7752668535660439</v>
      </c>
      <c r="Q296">
        <f t="shared" si="145"/>
        <v>0.14138114398473473</v>
      </c>
      <c r="R296">
        <f t="shared" si="146"/>
        <v>8.8722661159508984E-2</v>
      </c>
      <c r="S296">
        <f t="shared" si="147"/>
        <v>226.11248623202303</v>
      </c>
      <c r="T296">
        <f t="shared" si="148"/>
        <v>32.802624309709316</v>
      </c>
      <c r="U296">
        <f t="shared" si="149"/>
        <v>31.899642857142851</v>
      </c>
      <c r="V296">
        <f t="shared" si="150"/>
        <v>4.7480264284250415</v>
      </c>
      <c r="W296">
        <f t="shared" si="151"/>
        <v>70.098206669100662</v>
      </c>
      <c r="X296">
        <f t="shared" si="152"/>
        <v>3.3402036959453061</v>
      </c>
      <c r="Y296">
        <f t="shared" si="153"/>
        <v>4.7650344490448573</v>
      </c>
      <c r="Z296">
        <f t="shared" si="154"/>
        <v>1.4078227324797354</v>
      </c>
      <c r="AA296">
        <f t="shared" si="155"/>
        <v>-90.191291849576729</v>
      </c>
      <c r="AB296">
        <f t="shared" si="156"/>
        <v>9.4474460687698905</v>
      </c>
      <c r="AC296">
        <f t="shared" si="157"/>
        <v>0.77148330934822873</v>
      </c>
      <c r="AD296">
        <f t="shared" si="158"/>
        <v>146.14012376056442</v>
      </c>
      <c r="AE296">
        <f t="shared" si="159"/>
        <v>24.551438405949821</v>
      </c>
      <c r="AF296">
        <f t="shared" si="160"/>
        <v>2.0566650442318992</v>
      </c>
      <c r="AG296">
        <f t="shared" si="161"/>
        <v>13.613390645821278</v>
      </c>
      <c r="AH296">
        <v>1920.2131362319201</v>
      </c>
      <c r="AI296">
        <v>1900.727757575756</v>
      </c>
      <c r="AJ296">
        <v>1.753412737903667</v>
      </c>
      <c r="AK296">
        <v>60.517425008819501</v>
      </c>
      <c r="AL296">
        <f t="shared" si="162"/>
        <v>2.0451540101944836</v>
      </c>
      <c r="AM296">
        <v>31.116717439113302</v>
      </c>
      <c r="AN296">
        <v>32.939059393939388</v>
      </c>
      <c r="AO296">
        <v>5.1159593053099145E-4</v>
      </c>
      <c r="AP296">
        <v>101.17215150411209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47709.621085566927</v>
      </c>
      <c r="AV296">
        <f t="shared" si="166"/>
        <v>1200.004285714286</v>
      </c>
      <c r="AW296">
        <f t="shared" si="167"/>
        <v>1025.9268135917218</v>
      </c>
      <c r="AX296">
        <f t="shared" si="168"/>
        <v>0.85493595798372768</v>
      </c>
      <c r="AY296">
        <f t="shared" si="169"/>
        <v>0.18842639890859447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1678120671</v>
      </c>
      <c r="BF296">
        <v>1835.548571428571</v>
      </c>
      <c r="BG296">
        <v>1861.694285714286</v>
      </c>
      <c r="BH296">
        <v>32.951700000000002</v>
      </c>
      <c r="BI296">
        <v>31.115928571428569</v>
      </c>
      <c r="BJ296">
        <v>1844.277142857143</v>
      </c>
      <c r="BK296">
        <v>32.697342857142857</v>
      </c>
      <c r="BL296">
        <v>650.04642857142858</v>
      </c>
      <c r="BM296">
        <v>101.2667142857143</v>
      </c>
      <c r="BN296">
        <v>9.9943457142857128E-2</v>
      </c>
      <c r="BO296">
        <v>31.962785714285719</v>
      </c>
      <c r="BP296">
        <v>31.899642857142851</v>
      </c>
      <c r="BQ296">
        <v>999.89999999999986</v>
      </c>
      <c r="BR296">
        <v>0</v>
      </c>
      <c r="BS296">
        <v>0</v>
      </c>
      <c r="BT296">
        <v>9030.982857142857</v>
      </c>
      <c r="BU296">
        <v>0</v>
      </c>
      <c r="BV296">
        <v>109.6972857142857</v>
      </c>
      <c r="BW296">
        <v>-26.145214285714289</v>
      </c>
      <c r="BX296">
        <v>1898.0928571428569</v>
      </c>
      <c r="BY296">
        <v>1921.484285714286</v>
      </c>
      <c r="BZ296">
        <v>1.835774285714286</v>
      </c>
      <c r="CA296">
        <v>1861.694285714286</v>
      </c>
      <c r="CB296">
        <v>31.115928571428569</v>
      </c>
      <c r="CC296">
        <v>3.3369114285714292</v>
      </c>
      <c r="CD296">
        <v>3.151011428571429</v>
      </c>
      <c r="CE296">
        <v>25.812057142857149</v>
      </c>
      <c r="CF296">
        <v>24.84815714285714</v>
      </c>
      <c r="CG296">
        <v>1200.004285714286</v>
      </c>
      <c r="CH296">
        <v>0.50005299999999997</v>
      </c>
      <c r="CI296">
        <v>0.49994699999999997</v>
      </c>
      <c r="CJ296">
        <v>0</v>
      </c>
      <c r="CK296">
        <v>1315.964285714286</v>
      </c>
      <c r="CL296">
        <v>4.9990899999999998</v>
      </c>
      <c r="CM296">
        <v>14018.67142857143</v>
      </c>
      <c r="CN296">
        <v>9558.055714285716</v>
      </c>
      <c r="CO296">
        <v>41.25</v>
      </c>
      <c r="CP296">
        <v>42.776571428571437</v>
      </c>
      <c r="CQ296">
        <v>42.008857142857153</v>
      </c>
      <c r="CR296">
        <v>42</v>
      </c>
      <c r="CS296">
        <v>42.561999999999998</v>
      </c>
      <c r="CT296">
        <v>597.5642857142858</v>
      </c>
      <c r="CU296">
        <v>597.43999999999994</v>
      </c>
      <c r="CV296">
        <v>0</v>
      </c>
      <c r="CW296">
        <v>1678120715.2</v>
      </c>
      <c r="CX296">
        <v>0</v>
      </c>
      <c r="CY296">
        <v>1678116306.0999999</v>
      </c>
      <c r="CZ296" t="s">
        <v>356</v>
      </c>
      <c r="DA296">
        <v>1678116302.5999999</v>
      </c>
      <c r="DB296">
        <v>1678116306.0999999</v>
      </c>
      <c r="DC296">
        <v>12</v>
      </c>
      <c r="DD296">
        <v>3.5000000000000003E-2</v>
      </c>
      <c r="DE296">
        <v>0.05</v>
      </c>
      <c r="DF296">
        <v>-6.1040000000000001</v>
      </c>
      <c r="DG296">
        <v>0.249</v>
      </c>
      <c r="DH296">
        <v>413</v>
      </c>
      <c r="DI296">
        <v>32</v>
      </c>
      <c r="DJ296">
        <v>0.5</v>
      </c>
      <c r="DK296">
        <v>0.15</v>
      </c>
      <c r="DL296">
        <v>-26.054717499999999</v>
      </c>
      <c r="DM296">
        <v>0.71200863039402607</v>
      </c>
      <c r="DN296">
        <v>0.14116210519735789</v>
      </c>
      <c r="DO296">
        <v>0</v>
      </c>
      <c r="DP296">
        <v>1.7623662499999999</v>
      </c>
      <c r="DQ296">
        <v>-0.21635493433395789</v>
      </c>
      <c r="DR296">
        <v>7.2528853695874015E-2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3.2978499999999999</v>
      </c>
      <c r="EB296">
        <v>2.6252599999999999</v>
      </c>
      <c r="EC296">
        <v>0.27165800000000001</v>
      </c>
      <c r="ED296">
        <v>0.27141100000000001</v>
      </c>
      <c r="EE296">
        <v>0.136627</v>
      </c>
      <c r="EF296">
        <v>0.13023699999999999</v>
      </c>
      <c r="EG296">
        <v>22001.5</v>
      </c>
      <c r="EH296">
        <v>22328.799999999999</v>
      </c>
      <c r="EI296">
        <v>28111.7</v>
      </c>
      <c r="EJ296">
        <v>29502.799999999999</v>
      </c>
      <c r="EK296">
        <v>33425.800000000003</v>
      </c>
      <c r="EL296">
        <v>35623.599999999999</v>
      </c>
      <c r="EM296">
        <v>39696.800000000003</v>
      </c>
      <c r="EN296">
        <v>42152.5</v>
      </c>
      <c r="EO296">
        <v>2.2469700000000001</v>
      </c>
      <c r="EP296">
        <v>2.2225700000000002</v>
      </c>
      <c r="EQ296">
        <v>0.1394</v>
      </c>
      <c r="ER296">
        <v>0</v>
      </c>
      <c r="ES296">
        <v>29.636800000000001</v>
      </c>
      <c r="ET296">
        <v>999.9</v>
      </c>
      <c r="EU296">
        <v>74.400000000000006</v>
      </c>
      <c r="EV296">
        <v>32.6</v>
      </c>
      <c r="EW296">
        <v>36.291800000000002</v>
      </c>
      <c r="EX296">
        <v>57.267200000000003</v>
      </c>
      <c r="EY296">
        <v>-4.53125</v>
      </c>
      <c r="EZ296">
        <v>2</v>
      </c>
      <c r="FA296">
        <v>0.35050599999999998</v>
      </c>
      <c r="FB296">
        <v>-0.44013600000000003</v>
      </c>
      <c r="FC296">
        <v>20.2746</v>
      </c>
      <c r="FD296">
        <v>5.2193899999999998</v>
      </c>
      <c r="FE296">
        <v>12.004099999999999</v>
      </c>
      <c r="FF296">
        <v>4.98665</v>
      </c>
      <c r="FG296">
        <v>3.2844000000000002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1.8622099999999999</v>
      </c>
      <c r="FN296">
        <v>1.8642700000000001</v>
      </c>
      <c r="FO296">
        <v>1.8603499999999999</v>
      </c>
      <c r="FP296">
        <v>1.8610199999999999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-8.73</v>
      </c>
      <c r="GH296">
        <v>0.25419999999999998</v>
      </c>
      <c r="GI296">
        <v>-4.4273770621571362</v>
      </c>
      <c r="GJ296">
        <v>-4.6782648166075668E-3</v>
      </c>
      <c r="GK296">
        <v>2.0645039605938809E-6</v>
      </c>
      <c r="GL296">
        <v>-4.2957140779123221E-10</v>
      </c>
      <c r="GM296">
        <v>-7.2769555290842433E-2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72.8</v>
      </c>
      <c r="GV296">
        <v>72.8</v>
      </c>
      <c r="GW296">
        <v>4.5214800000000004</v>
      </c>
      <c r="GX296">
        <v>2.47559</v>
      </c>
      <c r="GY296">
        <v>2.04834</v>
      </c>
      <c r="GZ296">
        <v>2.6208499999999999</v>
      </c>
      <c r="HA296">
        <v>2.1972700000000001</v>
      </c>
      <c r="HB296">
        <v>2.32056</v>
      </c>
      <c r="HC296">
        <v>37.505899999999997</v>
      </c>
      <c r="HD296">
        <v>14.6311</v>
      </c>
      <c r="HE296">
        <v>18</v>
      </c>
      <c r="HF296">
        <v>709.65800000000002</v>
      </c>
      <c r="HG296">
        <v>769.05499999999995</v>
      </c>
      <c r="HH296">
        <v>31.000499999999999</v>
      </c>
      <c r="HI296">
        <v>31.876100000000001</v>
      </c>
      <c r="HJ296">
        <v>30.0002</v>
      </c>
      <c r="HK296">
        <v>31.842500000000001</v>
      </c>
      <c r="HL296">
        <v>31.854399999999998</v>
      </c>
      <c r="HM296">
        <v>90.441000000000003</v>
      </c>
      <c r="HN296">
        <v>18.310400000000001</v>
      </c>
      <c r="HO296">
        <v>100</v>
      </c>
      <c r="HP296">
        <v>31</v>
      </c>
      <c r="HQ296">
        <v>1876.65</v>
      </c>
      <c r="HR296">
        <v>31.147300000000001</v>
      </c>
      <c r="HS296">
        <v>99.081000000000003</v>
      </c>
      <c r="HT296">
        <v>97.764600000000002</v>
      </c>
    </row>
    <row r="297" spans="1:228" x14ac:dyDescent="0.2">
      <c r="A297">
        <v>282</v>
      </c>
      <c r="B297">
        <v>1678120677</v>
      </c>
      <c r="C297">
        <v>1121.900000095367</v>
      </c>
      <c r="D297" t="s">
        <v>923</v>
      </c>
      <c r="E297" t="s">
        <v>924</v>
      </c>
      <c r="F297">
        <v>4</v>
      </c>
      <c r="G297">
        <v>1678120674.6875</v>
      </c>
      <c r="H297">
        <f t="shared" si="136"/>
        <v>1.9892749126858168E-3</v>
      </c>
      <c r="I297">
        <f t="shared" si="137"/>
        <v>1.9892749126858167</v>
      </c>
      <c r="J297">
        <f t="shared" si="138"/>
        <v>13.827187451584994</v>
      </c>
      <c r="K297">
        <f t="shared" si="139"/>
        <v>1841.78125</v>
      </c>
      <c r="L297">
        <f t="shared" si="140"/>
        <v>1640.8229331902144</v>
      </c>
      <c r="M297">
        <f t="shared" si="141"/>
        <v>166.32760052786031</v>
      </c>
      <c r="N297">
        <f t="shared" si="142"/>
        <v>186.69842419504414</v>
      </c>
      <c r="O297">
        <f t="shared" si="143"/>
        <v>0.14099316001044651</v>
      </c>
      <c r="P297">
        <f t="shared" si="144"/>
        <v>2.7726291503611429</v>
      </c>
      <c r="Q297">
        <f t="shared" si="145"/>
        <v>0.13712772724846398</v>
      </c>
      <c r="R297">
        <f t="shared" si="146"/>
        <v>8.6043296402453284E-2</v>
      </c>
      <c r="S297">
        <f t="shared" si="147"/>
        <v>226.11327110698028</v>
      </c>
      <c r="T297">
        <f t="shared" si="148"/>
        <v>32.81798469500238</v>
      </c>
      <c r="U297">
        <f t="shared" si="149"/>
        <v>31.903625000000002</v>
      </c>
      <c r="V297">
        <f t="shared" si="150"/>
        <v>4.7490974860009079</v>
      </c>
      <c r="W297">
        <f t="shared" si="151"/>
        <v>70.038197639284064</v>
      </c>
      <c r="X297">
        <f t="shared" si="152"/>
        <v>3.3372264922739858</v>
      </c>
      <c r="Y297">
        <f t="shared" si="153"/>
        <v>4.7648663226052994</v>
      </c>
      <c r="Z297">
        <f t="shared" si="154"/>
        <v>1.411870993726922</v>
      </c>
      <c r="AA297">
        <f t="shared" si="155"/>
        <v>-87.727023649444519</v>
      </c>
      <c r="AB297">
        <f t="shared" si="156"/>
        <v>8.750067415478064</v>
      </c>
      <c r="AC297">
        <f t="shared" si="157"/>
        <v>0.7152265892453078</v>
      </c>
      <c r="AD297">
        <f t="shared" si="158"/>
        <v>147.85154146225912</v>
      </c>
      <c r="AE297">
        <f t="shared" si="159"/>
        <v>24.423513338388748</v>
      </c>
      <c r="AF297">
        <f t="shared" si="160"/>
        <v>2.0584215823092182</v>
      </c>
      <c r="AG297">
        <f t="shared" si="161"/>
        <v>13.827187451584994</v>
      </c>
      <c r="AH297">
        <v>1927.010857051207</v>
      </c>
      <c r="AI297">
        <v>1907.53703030303</v>
      </c>
      <c r="AJ297">
        <v>1.695323544227161</v>
      </c>
      <c r="AK297">
        <v>60.517425008819501</v>
      </c>
      <c r="AL297">
        <f t="shared" si="162"/>
        <v>1.9892749126858167</v>
      </c>
      <c r="AM297">
        <v>31.08436680457033</v>
      </c>
      <c r="AN297">
        <v>32.910119393939389</v>
      </c>
      <c r="AO297">
        <v>-8.0418395039668911E-3</v>
      </c>
      <c r="AP297">
        <v>101.17215150411209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47636.810256306781</v>
      </c>
      <c r="AV297">
        <f t="shared" si="166"/>
        <v>1200.00875</v>
      </c>
      <c r="AW297">
        <f t="shared" si="167"/>
        <v>1025.9306010916996</v>
      </c>
      <c r="AX297">
        <f t="shared" si="168"/>
        <v>0.85493593366856668</v>
      </c>
      <c r="AY297">
        <f t="shared" si="169"/>
        <v>0.18842635198033372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1678120674.6875</v>
      </c>
      <c r="BF297">
        <v>1841.78125</v>
      </c>
      <c r="BG297">
        <v>1867.825</v>
      </c>
      <c r="BH297">
        <v>32.9217625</v>
      </c>
      <c r="BI297">
        <v>31.084275000000002</v>
      </c>
      <c r="BJ297">
        <v>1850.52125</v>
      </c>
      <c r="BK297">
        <v>32.667650000000002</v>
      </c>
      <c r="BL297">
        <v>650.01412499999992</v>
      </c>
      <c r="BM297">
        <v>101.2685</v>
      </c>
      <c r="BN297">
        <v>9.9903112500000002E-2</v>
      </c>
      <c r="BO297">
        <v>31.962162500000002</v>
      </c>
      <c r="BP297">
        <v>31.903625000000002</v>
      </c>
      <c r="BQ297">
        <v>999.9</v>
      </c>
      <c r="BR297">
        <v>0</v>
      </c>
      <c r="BS297">
        <v>0</v>
      </c>
      <c r="BT297">
        <v>9016.7987499999999</v>
      </c>
      <c r="BU297">
        <v>0</v>
      </c>
      <c r="BV297">
        <v>106.09637499999999</v>
      </c>
      <c r="BW297">
        <v>-26.043037500000001</v>
      </c>
      <c r="BX297">
        <v>1904.48125</v>
      </c>
      <c r="BY297">
        <v>1927.7474999999999</v>
      </c>
      <c r="BZ297">
        <v>1.837485</v>
      </c>
      <c r="CA297">
        <v>1867.825</v>
      </c>
      <c r="CB297">
        <v>31.084275000000002</v>
      </c>
      <c r="CC297">
        <v>3.3339387500000002</v>
      </c>
      <c r="CD297">
        <v>3.1478575000000002</v>
      </c>
      <c r="CE297">
        <v>25.7969875</v>
      </c>
      <c r="CF297">
        <v>24.831375000000001</v>
      </c>
      <c r="CG297">
        <v>1200.00875</v>
      </c>
      <c r="CH297">
        <v>0.50005299999999997</v>
      </c>
      <c r="CI297">
        <v>0.49994699999999997</v>
      </c>
      <c r="CJ297">
        <v>0</v>
      </c>
      <c r="CK297">
        <v>1315.74125</v>
      </c>
      <c r="CL297">
        <v>4.9990899999999998</v>
      </c>
      <c r="CM297">
        <v>14012.987499999999</v>
      </c>
      <c r="CN297">
        <v>9558.1187500000015</v>
      </c>
      <c r="CO297">
        <v>41.25</v>
      </c>
      <c r="CP297">
        <v>42.811999999999998</v>
      </c>
      <c r="CQ297">
        <v>42.023249999999997</v>
      </c>
      <c r="CR297">
        <v>42</v>
      </c>
      <c r="CS297">
        <v>42.561999999999998</v>
      </c>
      <c r="CT297">
        <v>597.56750000000011</v>
      </c>
      <c r="CU297">
        <v>597.44125000000008</v>
      </c>
      <c r="CV297">
        <v>0</v>
      </c>
      <c r="CW297">
        <v>1678120718.8</v>
      </c>
      <c r="CX297">
        <v>0</v>
      </c>
      <c r="CY297">
        <v>1678116306.0999999</v>
      </c>
      <c r="CZ297" t="s">
        <v>356</v>
      </c>
      <c r="DA297">
        <v>1678116302.5999999</v>
      </c>
      <c r="DB297">
        <v>1678116306.0999999</v>
      </c>
      <c r="DC297">
        <v>12</v>
      </c>
      <c r="DD297">
        <v>3.5000000000000003E-2</v>
      </c>
      <c r="DE297">
        <v>0.05</v>
      </c>
      <c r="DF297">
        <v>-6.1040000000000001</v>
      </c>
      <c r="DG297">
        <v>0.249</v>
      </c>
      <c r="DH297">
        <v>413</v>
      </c>
      <c r="DI297">
        <v>32</v>
      </c>
      <c r="DJ297">
        <v>0.5</v>
      </c>
      <c r="DK297">
        <v>0.15</v>
      </c>
      <c r="DL297">
        <v>-26.021455</v>
      </c>
      <c r="DM297">
        <v>4.2893808630421137E-2</v>
      </c>
      <c r="DN297">
        <v>0.1167922363644089</v>
      </c>
      <c r="DO297">
        <v>1</v>
      </c>
      <c r="DP297">
        <v>1.7702627500000001</v>
      </c>
      <c r="DQ297">
        <v>0.1693232645403335</v>
      </c>
      <c r="DR297">
        <v>7.8237696188841716E-2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3.2980700000000001</v>
      </c>
      <c r="EB297">
        <v>2.6252900000000001</v>
      </c>
      <c r="EC297">
        <v>0.27222000000000002</v>
      </c>
      <c r="ED297">
        <v>0.27196199999999998</v>
      </c>
      <c r="EE297">
        <v>0.136549</v>
      </c>
      <c r="EF297">
        <v>0.130221</v>
      </c>
      <c r="EG297">
        <v>21984.400000000001</v>
      </c>
      <c r="EH297">
        <v>22311.9</v>
      </c>
      <c r="EI297">
        <v>28111.7</v>
      </c>
      <c r="EJ297">
        <v>29502.799999999999</v>
      </c>
      <c r="EK297">
        <v>33429</v>
      </c>
      <c r="EL297">
        <v>35624.400000000001</v>
      </c>
      <c r="EM297">
        <v>39697</v>
      </c>
      <c r="EN297">
        <v>42152.6</v>
      </c>
      <c r="EO297">
        <v>2.2471700000000001</v>
      </c>
      <c r="EP297">
        <v>2.22255</v>
      </c>
      <c r="EQ297">
        <v>0.13938500000000001</v>
      </c>
      <c r="ER297">
        <v>0</v>
      </c>
      <c r="ES297">
        <v>29.6387</v>
      </c>
      <c r="ET297">
        <v>999.9</v>
      </c>
      <c r="EU297">
        <v>74.400000000000006</v>
      </c>
      <c r="EV297">
        <v>32.6</v>
      </c>
      <c r="EW297">
        <v>36.2928</v>
      </c>
      <c r="EX297">
        <v>56.8172</v>
      </c>
      <c r="EY297">
        <v>-4.5192300000000003</v>
      </c>
      <c r="EZ297">
        <v>2</v>
      </c>
      <c r="FA297">
        <v>0.35047299999999998</v>
      </c>
      <c r="FB297">
        <v>-0.44087999999999999</v>
      </c>
      <c r="FC297">
        <v>20.274799999999999</v>
      </c>
      <c r="FD297">
        <v>5.2198399999999996</v>
      </c>
      <c r="FE297">
        <v>12.004300000000001</v>
      </c>
      <c r="FF297">
        <v>4.9869500000000002</v>
      </c>
      <c r="FG297">
        <v>3.28443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1.8622399999999999</v>
      </c>
      <c r="FN297">
        <v>1.86429</v>
      </c>
      <c r="FO297">
        <v>1.8603499999999999</v>
      </c>
      <c r="FP297">
        <v>1.8610199999999999</v>
      </c>
      <c r="FQ297">
        <v>1.8602000000000001</v>
      </c>
      <c r="FR297">
        <v>1.86189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-8.74</v>
      </c>
      <c r="GH297">
        <v>0.254</v>
      </c>
      <c r="GI297">
        <v>-4.4273770621571362</v>
      </c>
      <c r="GJ297">
        <v>-4.6782648166075668E-3</v>
      </c>
      <c r="GK297">
        <v>2.0645039605938809E-6</v>
      </c>
      <c r="GL297">
        <v>-4.2957140779123221E-10</v>
      </c>
      <c r="GM297">
        <v>-7.2769555290842433E-2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72.900000000000006</v>
      </c>
      <c r="GV297">
        <v>72.8</v>
      </c>
      <c r="GW297">
        <v>4.53369</v>
      </c>
      <c r="GX297">
        <v>2.4682599999999999</v>
      </c>
      <c r="GY297">
        <v>2.04834</v>
      </c>
      <c r="GZ297">
        <v>2.6208499999999999</v>
      </c>
      <c r="HA297">
        <v>2.1972700000000001</v>
      </c>
      <c r="HB297">
        <v>2.3339799999999999</v>
      </c>
      <c r="HC297">
        <v>37.505899999999997</v>
      </c>
      <c r="HD297">
        <v>14.6311</v>
      </c>
      <c r="HE297">
        <v>18</v>
      </c>
      <c r="HF297">
        <v>709.84500000000003</v>
      </c>
      <c r="HG297">
        <v>769.04200000000003</v>
      </c>
      <c r="HH297">
        <v>31.0002</v>
      </c>
      <c r="HI297">
        <v>31.877700000000001</v>
      </c>
      <c r="HJ297">
        <v>30</v>
      </c>
      <c r="HK297">
        <v>31.844200000000001</v>
      </c>
      <c r="HL297">
        <v>31.8553</v>
      </c>
      <c r="HM297">
        <v>90.693200000000004</v>
      </c>
      <c r="HN297">
        <v>18.310400000000001</v>
      </c>
      <c r="HO297">
        <v>100</v>
      </c>
      <c r="HP297">
        <v>31</v>
      </c>
      <c r="HQ297">
        <v>1883.33</v>
      </c>
      <c r="HR297">
        <v>31.147300000000001</v>
      </c>
      <c r="HS297">
        <v>99.081299999999999</v>
      </c>
      <c r="HT297">
        <v>97.764600000000002</v>
      </c>
    </row>
    <row r="298" spans="1:228" x14ac:dyDescent="0.2">
      <c r="A298">
        <v>283</v>
      </c>
      <c r="B298">
        <v>1678120681</v>
      </c>
      <c r="C298">
        <v>1125.900000095367</v>
      </c>
      <c r="D298" t="s">
        <v>925</v>
      </c>
      <c r="E298" t="s">
        <v>926</v>
      </c>
      <c r="F298">
        <v>4</v>
      </c>
      <c r="G298">
        <v>1678120679</v>
      </c>
      <c r="H298">
        <f t="shared" si="136"/>
        <v>1.9882140079646635E-3</v>
      </c>
      <c r="I298">
        <f t="shared" si="137"/>
        <v>1.9882140079646635</v>
      </c>
      <c r="J298">
        <f t="shared" si="138"/>
        <v>13.461569862188975</v>
      </c>
      <c r="K298">
        <f t="shared" si="139"/>
        <v>1848.984285714286</v>
      </c>
      <c r="L298">
        <f t="shared" si="140"/>
        <v>1651.3545467328947</v>
      </c>
      <c r="M298">
        <f t="shared" si="141"/>
        <v>167.39538751133182</v>
      </c>
      <c r="N298">
        <f t="shared" si="142"/>
        <v>187.4288241866991</v>
      </c>
      <c r="O298">
        <f t="shared" si="143"/>
        <v>0.1404531136372292</v>
      </c>
      <c r="P298">
        <f t="shared" si="144"/>
        <v>2.7738393634801293</v>
      </c>
      <c r="Q298">
        <f t="shared" si="145"/>
        <v>0.1366184264571913</v>
      </c>
      <c r="R298">
        <f t="shared" si="146"/>
        <v>8.5722327515856664E-2</v>
      </c>
      <c r="S298">
        <f t="shared" si="147"/>
        <v>226.11389147918467</v>
      </c>
      <c r="T298">
        <f t="shared" si="148"/>
        <v>32.81829840948685</v>
      </c>
      <c r="U298">
        <f t="shared" si="149"/>
        <v>31.910714285714281</v>
      </c>
      <c r="V298">
        <f t="shared" si="150"/>
        <v>4.7510047772322554</v>
      </c>
      <c r="W298">
        <f t="shared" si="151"/>
        <v>69.982029244593065</v>
      </c>
      <c r="X298">
        <f t="shared" si="152"/>
        <v>3.3346192545188575</v>
      </c>
      <c r="Y298">
        <f t="shared" si="153"/>
        <v>4.7649650781975526</v>
      </c>
      <c r="Z298">
        <f t="shared" si="154"/>
        <v>1.4163855227133979</v>
      </c>
      <c r="AA298">
        <f t="shared" si="155"/>
        <v>-87.680237751241663</v>
      </c>
      <c r="AB298">
        <f t="shared" si="156"/>
        <v>7.7484755299979415</v>
      </c>
      <c r="AC298">
        <f t="shared" si="157"/>
        <v>0.63310380319452231</v>
      </c>
      <c r="AD298">
        <f t="shared" si="158"/>
        <v>146.81523306113547</v>
      </c>
      <c r="AE298">
        <f t="shared" si="159"/>
        <v>24.361252892367244</v>
      </c>
      <c r="AF298">
        <f t="shared" si="160"/>
        <v>2.0347041879181371</v>
      </c>
      <c r="AG298">
        <f t="shared" si="161"/>
        <v>13.461569862188975</v>
      </c>
      <c r="AH298">
        <v>1933.75154358642</v>
      </c>
      <c r="AI298">
        <v>1914.4810303030299</v>
      </c>
      <c r="AJ298">
        <v>1.734248690412425</v>
      </c>
      <c r="AK298">
        <v>60.517425008819501</v>
      </c>
      <c r="AL298">
        <f t="shared" si="162"/>
        <v>1.9882140079646635</v>
      </c>
      <c r="AM298">
        <v>31.079248618551659</v>
      </c>
      <c r="AN298">
        <v>32.887770303030287</v>
      </c>
      <c r="AO298">
        <v>-5.4088028401642722E-3</v>
      </c>
      <c r="AP298">
        <v>101.17215150411209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47670.207604340605</v>
      </c>
      <c r="AV298">
        <f t="shared" si="166"/>
        <v>1200.001428571429</v>
      </c>
      <c r="AW298">
        <f t="shared" si="167"/>
        <v>1025.9253779684896</v>
      </c>
      <c r="AX298">
        <f t="shared" si="168"/>
        <v>0.85493679719183968</v>
      </c>
      <c r="AY298">
        <f t="shared" si="169"/>
        <v>0.18842801858025077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1678120679</v>
      </c>
      <c r="BF298">
        <v>1848.984285714286</v>
      </c>
      <c r="BG298">
        <v>1874.944285714286</v>
      </c>
      <c r="BH298">
        <v>32.896000000000001</v>
      </c>
      <c r="BI298">
        <v>31.079599999999999</v>
      </c>
      <c r="BJ298">
        <v>1857.73</v>
      </c>
      <c r="BK298">
        <v>32.642100000000013</v>
      </c>
      <c r="BL298">
        <v>650.00128571428559</v>
      </c>
      <c r="BM298">
        <v>101.2687142857143</v>
      </c>
      <c r="BN298">
        <v>9.9818500000000004E-2</v>
      </c>
      <c r="BO298">
        <v>31.962528571428571</v>
      </c>
      <c r="BP298">
        <v>31.910714285714281</v>
      </c>
      <c r="BQ298">
        <v>999.89999999999986</v>
      </c>
      <c r="BR298">
        <v>0</v>
      </c>
      <c r="BS298">
        <v>0</v>
      </c>
      <c r="BT298">
        <v>9023.2128571428584</v>
      </c>
      <c r="BU298">
        <v>0</v>
      </c>
      <c r="BV298">
        <v>103.672</v>
      </c>
      <c r="BW298">
        <v>-25.96151428571428</v>
      </c>
      <c r="BX298">
        <v>1911.877142857142</v>
      </c>
      <c r="BY298">
        <v>1935.0857142857139</v>
      </c>
      <c r="BZ298">
        <v>1.816402857142857</v>
      </c>
      <c r="CA298">
        <v>1874.944285714286</v>
      </c>
      <c r="CB298">
        <v>31.079599999999999</v>
      </c>
      <c r="CC298">
        <v>3.3313314285714282</v>
      </c>
      <c r="CD298">
        <v>3.147388571428571</v>
      </c>
      <c r="CE298">
        <v>25.783814285714278</v>
      </c>
      <c r="CF298">
        <v>24.828900000000001</v>
      </c>
      <c r="CG298">
        <v>1200.001428571429</v>
      </c>
      <c r="CH298">
        <v>0.50002514285714283</v>
      </c>
      <c r="CI298">
        <v>0.49997485714285711</v>
      </c>
      <c r="CJ298">
        <v>0</v>
      </c>
      <c r="CK298">
        <v>1315.254285714286</v>
      </c>
      <c r="CL298">
        <v>4.9990899999999998</v>
      </c>
      <c r="CM298">
        <v>14005.642857142861</v>
      </c>
      <c r="CN298">
        <v>9557.9514285714286</v>
      </c>
      <c r="CO298">
        <v>41.25</v>
      </c>
      <c r="CP298">
        <v>42.794285714285721</v>
      </c>
      <c r="CQ298">
        <v>42.061999999999998</v>
      </c>
      <c r="CR298">
        <v>42</v>
      </c>
      <c r="CS298">
        <v>42.561999999999998</v>
      </c>
      <c r="CT298">
        <v>597.53000000000009</v>
      </c>
      <c r="CU298">
        <v>597.47285714285704</v>
      </c>
      <c r="CV298">
        <v>0</v>
      </c>
      <c r="CW298">
        <v>1678120723</v>
      </c>
      <c r="CX298">
        <v>0</v>
      </c>
      <c r="CY298">
        <v>1678116306.0999999</v>
      </c>
      <c r="CZ298" t="s">
        <v>356</v>
      </c>
      <c r="DA298">
        <v>1678116302.5999999</v>
      </c>
      <c r="DB298">
        <v>1678116306.0999999</v>
      </c>
      <c r="DC298">
        <v>12</v>
      </c>
      <c r="DD298">
        <v>3.5000000000000003E-2</v>
      </c>
      <c r="DE298">
        <v>0.05</v>
      </c>
      <c r="DF298">
        <v>-6.1040000000000001</v>
      </c>
      <c r="DG298">
        <v>0.249</v>
      </c>
      <c r="DH298">
        <v>413</v>
      </c>
      <c r="DI298">
        <v>32</v>
      </c>
      <c r="DJ298">
        <v>0.5</v>
      </c>
      <c r="DK298">
        <v>0.15</v>
      </c>
      <c r="DL298">
        <v>-25.993715000000002</v>
      </c>
      <c r="DM298">
        <v>-0.16023714821756699</v>
      </c>
      <c r="DN298">
        <v>0.11048510205000479</v>
      </c>
      <c r="DO298">
        <v>0</v>
      </c>
      <c r="DP298">
        <v>1.7746342500000001</v>
      </c>
      <c r="DQ298">
        <v>0.43316071294558611</v>
      </c>
      <c r="DR298">
        <v>8.0316059691928968E-2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3.2978100000000001</v>
      </c>
      <c r="EB298">
        <v>2.6253700000000002</v>
      </c>
      <c r="EC298">
        <v>0.272783</v>
      </c>
      <c r="ED298">
        <v>0.27252399999999999</v>
      </c>
      <c r="EE298">
        <v>0.136489</v>
      </c>
      <c r="EF298">
        <v>0.13022</v>
      </c>
      <c r="EG298">
        <v>21967.7</v>
      </c>
      <c r="EH298">
        <v>22294.5</v>
      </c>
      <c r="EI298">
        <v>28112.2</v>
      </c>
      <c r="EJ298">
        <v>29502.799999999999</v>
      </c>
      <c r="EK298">
        <v>33431.5</v>
      </c>
      <c r="EL298">
        <v>35624.6</v>
      </c>
      <c r="EM298">
        <v>39697.1</v>
      </c>
      <c r="EN298">
        <v>42152.7</v>
      </c>
      <c r="EO298">
        <v>2.2470500000000002</v>
      </c>
      <c r="EP298">
        <v>2.2226300000000001</v>
      </c>
      <c r="EQ298">
        <v>0.13974300000000001</v>
      </c>
      <c r="ER298">
        <v>0</v>
      </c>
      <c r="ES298">
        <v>29.6404</v>
      </c>
      <c r="ET298">
        <v>999.9</v>
      </c>
      <c r="EU298">
        <v>74.400000000000006</v>
      </c>
      <c r="EV298">
        <v>32.6</v>
      </c>
      <c r="EW298">
        <v>36.2896</v>
      </c>
      <c r="EX298">
        <v>56.397199999999998</v>
      </c>
      <c r="EY298">
        <v>-4.5392599999999996</v>
      </c>
      <c r="EZ298">
        <v>2</v>
      </c>
      <c r="FA298">
        <v>0.35053400000000001</v>
      </c>
      <c r="FB298">
        <v>-0.44190600000000002</v>
      </c>
      <c r="FC298">
        <v>20.274699999999999</v>
      </c>
      <c r="FD298">
        <v>5.2195400000000003</v>
      </c>
      <c r="FE298">
        <v>12.0047</v>
      </c>
      <c r="FF298">
        <v>4.98705</v>
      </c>
      <c r="FG298">
        <v>3.28443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1.86222</v>
      </c>
      <c r="FN298">
        <v>1.8643099999999999</v>
      </c>
      <c r="FO298">
        <v>1.8603499999999999</v>
      </c>
      <c r="FP298">
        <v>1.8610599999999999</v>
      </c>
      <c r="FQ298">
        <v>1.8602000000000001</v>
      </c>
      <c r="FR298">
        <v>1.86191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-8.76</v>
      </c>
      <c r="GH298">
        <v>0.25380000000000003</v>
      </c>
      <c r="GI298">
        <v>-4.4273770621571362</v>
      </c>
      <c r="GJ298">
        <v>-4.6782648166075668E-3</v>
      </c>
      <c r="GK298">
        <v>2.0645039605938809E-6</v>
      </c>
      <c r="GL298">
        <v>-4.2957140779123221E-10</v>
      </c>
      <c r="GM298">
        <v>-7.2769555290842433E-2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73</v>
      </c>
      <c r="GV298">
        <v>72.900000000000006</v>
      </c>
      <c r="GW298">
        <v>4.5458999999999996</v>
      </c>
      <c r="GX298">
        <v>2.4670399999999999</v>
      </c>
      <c r="GY298">
        <v>2.04834</v>
      </c>
      <c r="GZ298">
        <v>2.6196299999999999</v>
      </c>
      <c r="HA298">
        <v>2.1972700000000001</v>
      </c>
      <c r="HB298">
        <v>2.34009</v>
      </c>
      <c r="HC298">
        <v>37.505899999999997</v>
      </c>
      <c r="HD298">
        <v>14.622400000000001</v>
      </c>
      <c r="HE298">
        <v>18</v>
      </c>
      <c r="HF298">
        <v>709.74099999999999</v>
      </c>
      <c r="HG298">
        <v>769.14</v>
      </c>
      <c r="HH298">
        <v>30.9999</v>
      </c>
      <c r="HI298">
        <v>31.877700000000001</v>
      </c>
      <c r="HJ298">
        <v>30.0002</v>
      </c>
      <c r="HK298">
        <v>31.844200000000001</v>
      </c>
      <c r="HL298">
        <v>31.857099999999999</v>
      </c>
      <c r="HM298">
        <v>90.934100000000001</v>
      </c>
      <c r="HN298">
        <v>18.310400000000001</v>
      </c>
      <c r="HO298">
        <v>100</v>
      </c>
      <c r="HP298">
        <v>31</v>
      </c>
      <c r="HQ298">
        <v>1890.01</v>
      </c>
      <c r="HR298">
        <v>31.1568</v>
      </c>
      <c r="HS298">
        <v>99.0822</v>
      </c>
      <c r="HT298">
        <v>97.764700000000005</v>
      </c>
    </row>
    <row r="299" spans="1:228" x14ac:dyDescent="0.2">
      <c r="A299">
        <v>284</v>
      </c>
      <c r="B299">
        <v>1678120685</v>
      </c>
      <c r="C299">
        <v>1129.900000095367</v>
      </c>
      <c r="D299" t="s">
        <v>927</v>
      </c>
      <c r="E299" t="s">
        <v>928</v>
      </c>
      <c r="F299">
        <v>4</v>
      </c>
      <c r="G299">
        <v>1678120682.6875</v>
      </c>
      <c r="H299">
        <f t="shared" si="136"/>
        <v>2.0098839243965134E-3</v>
      </c>
      <c r="I299">
        <f t="shared" si="137"/>
        <v>2.0098839243965134</v>
      </c>
      <c r="J299">
        <f t="shared" si="138"/>
        <v>13.498319990516004</v>
      </c>
      <c r="K299">
        <f t="shared" si="139"/>
        <v>1855.1925000000001</v>
      </c>
      <c r="L299">
        <f t="shared" si="140"/>
        <v>1658.4949212336351</v>
      </c>
      <c r="M299">
        <f t="shared" si="141"/>
        <v>168.11985690268381</v>
      </c>
      <c r="N299">
        <f t="shared" si="142"/>
        <v>188.05888015317902</v>
      </c>
      <c r="O299">
        <f t="shared" si="143"/>
        <v>0.14188419201048294</v>
      </c>
      <c r="P299">
        <f t="shared" si="144"/>
        <v>2.7756488637359458</v>
      </c>
      <c r="Q299">
        <f t="shared" si="145"/>
        <v>0.13797460995001037</v>
      </c>
      <c r="R299">
        <f t="shared" si="146"/>
        <v>8.6576418626836071E-2</v>
      </c>
      <c r="S299">
        <f t="shared" si="147"/>
        <v>226.11279973198006</v>
      </c>
      <c r="T299">
        <f t="shared" si="148"/>
        <v>32.813592198929094</v>
      </c>
      <c r="U299">
        <f t="shared" si="149"/>
        <v>31.910937499999999</v>
      </c>
      <c r="V299">
        <f t="shared" si="150"/>
        <v>4.7510648413101118</v>
      </c>
      <c r="W299">
        <f t="shared" si="151"/>
        <v>69.947538145253887</v>
      </c>
      <c r="X299">
        <f t="shared" si="152"/>
        <v>3.3333006132684155</v>
      </c>
      <c r="Y299">
        <f t="shared" si="153"/>
        <v>4.7654294942395889</v>
      </c>
      <c r="Z299">
        <f t="shared" si="154"/>
        <v>1.4177642280416962</v>
      </c>
      <c r="AA299">
        <f t="shared" si="155"/>
        <v>-88.635881065886238</v>
      </c>
      <c r="AB299">
        <f t="shared" si="156"/>
        <v>7.9777241659436848</v>
      </c>
      <c r="AC299">
        <f t="shared" si="157"/>
        <v>0.65141628271474505</v>
      </c>
      <c r="AD299">
        <f t="shared" si="158"/>
        <v>146.10605911475227</v>
      </c>
      <c r="AE299">
        <f t="shared" si="159"/>
        <v>24.427420556488844</v>
      </c>
      <c r="AF299">
        <f t="shared" si="160"/>
        <v>2.0189408421793318</v>
      </c>
      <c r="AG299">
        <f t="shared" si="161"/>
        <v>13.498319990516004</v>
      </c>
      <c r="AH299">
        <v>1940.819799639554</v>
      </c>
      <c r="AI299">
        <v>1921.4544242424231</v>
      </c>
      <c r="AJ299">
        <v>1.7502517242496729</v>
      </c>
      <c r="AK299">
        <v>60.517425008819501</v>
      </c>
      <c r="AL299">
        <f t="shared" si="162"/>
        <v>2.0098839243965134</v>
      </c>
      <c r="AM299">
        <v>31.080562558900908</v>
      </c>
      <c r="AN299">
        <v>32.880035757575747</v>
      </c>
      <c r="AO299">
        <v>-8.3135854368590644E-4</v>
      </c>
      <c r="AP299">
        <v>101.17215150411209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47719.973242526183</v>
      </c>
      <c r="AV299">
        <f t="shared" si="166"/>
        <v>1200.0062499999999</v>
      </c>
      <c r="AW299">
        <f t="shared" si="167"/>
        <v>1025.9284635916995</v>
      </c>
      <c r="AX299">
        <f t="shared" si="168"/>
        <v>0.85493593353509578</v>
      </c>
      <c r="AY299">
        <f t="shared" si="169"/>
        <v>0.18842635172273484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1678120682.6875</v>
      </c>
      <c r="BF299">
        <v>1855.1925000000001</v>
      </c>
      <c r="BG299">
        <v>1881.19875</v>
      </c>
      <c r="BH299">
        <v>32.882862500000002</v>
      </c>
      <c r="BI299">
        <v>31.080475</v>
      </c>
      <c r="BJ299">
        <v>1863.94875</v>
      </c>
      <c r="BK299">
        <v>32.629062500000003</v>
      </c>
      <c r="BL299">
        <v>649.98862499999996</v>
      </c>
      <c r="BM299">
        <v>101.26900000000001</v>
      </c>
      <c r="BN299">
        <v>9.99308E-2</v>
      </c>
      <c r="BO299">
        <v>31.96425</v>
      </c>
      <c r="BP299">
        <v>31.910937499999999</v>
      </c>
      <c r="BQ299">
        <v>999.9</v>
      </c>
      <c r="BR299">
        <v>0</v>
      </c>
      <c r="BS299">
        <v>0</v>
      </c>
      <c r="BT299">
        <v>9032.8112500000007</v>
      </c>
      <c r="BU299">
        <v>0</v>
      </c>
      <c r="BV299">
        <v>102.349125</v>
      </c>
      <c r="BW299">
        <v>-26.007549999999998</v>
      </c>
      <c r="BX299">
        <v>1918.27</v>
      </c>
      <c r="BY299">
        <v>1941.54375</v>
      </c>
      <c r="BZ299">
        <v>1.8023975000000001</v>
      </c>
      <c r="CA299">
        <v>1881.19875</v>
      </c>
      <c r="CB299">
        <v>31.080475</v>
      </c>
      <c r="CC299">
        <v>3.3300062499999998</v>
      </c>
      <c r="CD299">
        <v>3.1474799999999998</v>
      </c>
      <c r="CE299">
        <v>25.7770875</v>
      </c>
      <c r="CF299">
        <v>24.8294</v>
      </c>
      <c r="CG299">
        <v>1200.0062499999999</v>
      </c>
      <c r="CH299">
        <v>0.50005299999999997</v>
      </c>
      <c r="CI299">
        <v>0.49994699999999997</v>
      </c>
      <c r="CJ299">
        <v>0</v>
      </c>
      <c r="CK299">
        <v>1314.9449999999999</v>
      </c>
      <c r="CL299">
        <v>4.9990899999999998</v>
      </c>
      <c r="CM299">
        <v>13999.65</v>
      </c>
      <c r="CN299">
        <v>9558.0912499999995</v>
      </c>
      <c r="CO299">
        <v>41.25</v>
      </c>
      <c r="CP299">
        <v>42.811999999999998</v>
      </c>
      <c r="CQ299">
        <v>42.015500000000003</v>
      </c>
      <c r="CR299">
        <v>42</v>
      </c>
      <c r="CS299">
        <v>42.561999999999998</v>
      </c>
      <c r="CT299">
        <v>597.56625000000008</v>
      </c>
      <c r="CU299">
        <v>597.44000000000005</v>
      </c>
      <c r="CV299">
        <v>0</v>
      </c>
      <c r="CW299">
        <v>1678120727.2</v>
      </c>
      <c r="CX299">
        <v>0</v>
      </c>
      <c r="CY299">
        <v>1678116306.0999999</v>
      </c>
      <c r="CZ299" t="s">
        <v>356</v>
      </c>
      <c r="DA299">
        <v>1678116302.5999999</v>
      </c>
      <c r="DB299">
        <v>1678116306.0999999</v>
      </c>
      <c r="DC299">
        <v>12</v>
      </c>
      <c r="DD299">
        <v>3.5000000000000003E-2</v>
      </c>
      <c r="DE299">
        <v>0.05</v>
      </c>
      <c r="DF299">
        <v>-6.1040000000000001</v>
      </c>
      <c r="DG299">
        <v>0.249</v>
      </c>
      <c r="DH299">
        <v>413</v>
      </c>
      <c r="DI299">
        <v>32</v>
      </c>
      <c r="DJ299">
        <v>0.5</v>
      </c>
      <c r="DK299">
        <v>0.15</v>
      </c>
      <c r="DL299">
        <v>-25.994075609756091</v>
      </c>
      <c r="DM299">
        <v>-0.39714355400696782</v>
      </c>
      <c r="DN299">
        <v>0.1080087164063628</v>
      </c>
      <c r="DO299">
        <v>0</v>
      </c>
      <c r="DP299">
        <v>1.7773592682926831</v>
      </c>
      <c r="DQ299">
        <v>0.51939637630662605</v>
      </c>
      <c r="DR299">
        <v>7.9885020800179368E-2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3.2979400000000001</v>
      </c>
      <c r="EB299">
        <v>2.6255000000000002</v>
      </c>
      <c r="EC299">
        <v>0.27334799999999998</v>
      </c>
      <c r="ED299">
        <v>0.27307199999999998</v>
      </c>
      <c r="EE299">
        <v>0.136467</v>
      </c>
      <c r="EF299">
        <v>0.130218</v>
      </c>
      <c r="EG299">
        <v>21950.6</v>
      </c>
      <c r="EH299">
        <v>22277.599999999999</v>
      </c>
      <c r="EI299">
        <v>28112.2</v>
      </c>
      <c r="EJ299">
        <v>29502.6</v>
      </c>
      <c r="EK299">
        <v>33433.1</v>
      </c>
      <c r="EL299">
        <v>35624.400000000001</v>
      </c>
      <c r="EM299">
        <v>39697.9</v>
      </c>
      <c r="EN299">
        <v>42152.4</v>
      </c>
      <c r="EO299">
        <v>2.2471299999999998</v>
      </c>
      <c r="EP299">
        <v>2.2226300000000001</v>
      </c>
      <c r="EQ299">
        <v>0.13986999999999999</v>
      </c>
      <c r="ER299">
        <v>0</v>
      </c>
      <c r="ES299">
        <v>29.6403</v>
      </c>
      <c r="ET299">
        <v>999.9</v>
      </c>
      <c r="EU299">
        <v>74.400000000000006</v>
      </c>
      <c r="EV299">
        <v>32.6</v>
      </c>
      <c r="EW299">
        <v>36.292299999999997</v>
      </c>
      <c r="EX299">
        <v>56.397199999999998</v>
      </c>
      <c r="EY299">
        <v>-4.41106</v>
      </c>
      <c r="EZ299">
        <v>2</v>
      </c>
      <c r="FA299">
        <v>0.35053899999999999</v>
      </c>
      <c r="FB299">
        <v>-0.44319999999999998</v>
      </c>
      <c r="FC299">
        <v>20.274699999999999</v>
      </c>
      <c r="FD299">
        <v>5.2198399999999996</v>
      </c>
      <c r="FE299">
        <v>12.0044</v>
      </c>
      <c r="FF299">
        <v>4.9869000000000003</v>
      </c>
      <c r="FG299">
        <v>3.2844000000000002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1.8622399999999999</v>
      </c>
      <c r="FN299">
        <v>1.8642799999999999</v>
      </c>
      <c r="FO299">
        <v>1.8603499999999999</v>
      </c>
      <c r="FP299">
        <v>1.86104</v>
      </c>
      <c r="FQ299">
        <v>1.8602000000000001</v>
      </c>
      <c r="FR299">
        <v>1.8619000000000001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-8.76</v>
      </c>
      <c r="GH299">
        <v>0.25380000000000003</v>
      </c>
      <c r="GI299">
        <v>-4.4273770621571362</v>
      </c>
      <c r="GJ299">
        <v>-4.6782648166075668E-3</v>
      </c>
      <c r="GK299">
        <v>2.0645039605938809E-6</v>
      </c>
      <c r="GL299">
        <v>-4.2957140779123221E-10</v>
      </c>
      <c r="GM299">
        <v>-7.2769555290842433E-2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73</v>
      </c>
      <c r="GV299">
        <v>73</v>
      </c>
      <c r="GW299">
        <v>4.5581100000000001</v>
      </c>
      <c r="GX299">
        <v>2.4694799999999999</v>
      </c>
      <c r="GY299">
        <v>2.04834</v>
      </c>
      <c r="GZ299">
        <v>2.6196299999999999</v>
      </c>
      <c r="HA299">
        <v>2.1972700000000001</v>
      </c>
      <c r="HB299">
        <v>2.3071299999999999</v>
      </c>
      <c r="HC299">
        <v>37.505899999999997</v>
      </c>
      <c r="HD299">
        <v>14.6136</v>
      </c>
      <c r="HE299">
        <v>18</v>
      </c>
      <c r="HF299">
        <v>709.803</v>
      </c>
      <c r="HG299">
        <v>769.14</v>
      </c>
      <c r="HH299">
        <v>30.9998</v>
      </c>
      <c r="HI299">
        <v>31.877700000000001</v>
      </c>
      <c r="HJ299">
        <v>30</v>
      </c>
      <c r="HK299">
        <v>31.844200000000001</v>
      </c>
      <c r="HL299">
        <v>31.857099999999999</v>
      </c>
      <c r="HM299">
        <v>91.176199999999994</v>
      </c>
      <c r="HN299">
        <v>18.310400000000001</v>
      </c>
      <c r="HO299">
        <v>100</v>
      </c>
      <c r="HP299">
        <v>31</v>
      </c>
      <c r="HQ299">
        <v>1896.69</v>
      </c>
      <c r="HR299">
        <v>31.171099999999999</v>
      </c>
      <c r="HS299">
        <v>99.083399999999997</v>
      </c>
      <c r="HT299">
        <v>97.764099999999999</v>
      </c>
    </row>
    <row r="300" spans="1:228" x14ac:dyDescent="0.2">
      <c r="A300">
        <v>285</v>
      </c>
      <c r="B300">
        <v>1678120689</v>
      </c>
      <c r="C300">
        <v>1133.900000095367</v>
      </c>
      <c r="D300" t="s">
        <v>929</v>
      </c>
      <c r="E300" t="s">
        <v>930</v>
      </c>
      <c r="F300">
        <v>4</v>
      </c>
      <c r="G300">
        <v>1678120687</v>
      </c>
      <c r="H300">
        <f t="shared" si="136"/>
        <v>1.9985018448069893E-3</v>
      </c>
      <c r="I300">
        <f t="shared" si="137"/>
        <v>1.9985018448069891</v>
      </c>
      <c r="J300">
        <f t="shared" si="138"/>
        <v>13.695907413073842</v>
      </c>
      <c r="K300">
        <f t="shared" si="139"/>
        <v>1862.4328571428571</v>
      </c>
      <c r="L300">
        <f t="shared" si="140"/>
        <v>1662.0290303518245</v>
      </c>
      <c r="M300">
        <f t="shared" si="141"/>
        <v>168.48024363326704</v>
      </c>
      <c r="N300">
        <f t="shared" si="142"/>
        <v>188.79522306274481</v>
      </c>
      <c r="O300">
        <f t="shared" si="143"/>
        <v>0.14078139710152562</v>
      </c>
      <c r="P300">
        <f t="shared" si="144"/>
        <v>2.7699816412283553</v>
      </c>
      <c r="Q300">
        <f t="shared" si="145"/>
        <v>0.13692382109814857</v>
      </c>
      <c r="R300">
        <f t="shared" si="146"/>
        <v>8.5915171785029595E-2</v>
      </c>
      <c r="S300">
        <f t="shared" si="147"/>
        <v>226.10748733595418</v>
      </c>
      <c r="T300">
        <f t="shared" si="148"/>
        <v>32.816223810417945</v>
      </c>
      <c r="U300">
        <f t="shared" si="149"/>
        <v>31.917828571428569</v>
      </c>
      <c r="V300">
        <f t="shared" si="150"/>
        <v>4.7529194647912565</v>
      </c>
      <c r="W300">
        <f t="shared" si="151"/>
        <v>69.935775385697127</v>
      </c>
      <c r="X300">
        <f t="shared" si="152"/>
        <v>3.3323532837500114</v>
      </c>
      <c r="Y300">
        <f t="shared" si="153"/>
        <v>4.7648764389499076</v>
      </c>
      <c r="Z300">
        <f t="shared" si="154"/>
        <v>1.4205661810412451</v>
      </c>
      <c r="AA300">
        <f t="shared" si="155"/>
        <v>-88.133931355988224</v>
      </c>
      <c r="AB300">
        <f t="shared" si="156"/>
        <v>6.6262183893053361</v>
      </c>
      <c r="AC300">
        <f t="shared" si="157"/>
        <v>0.54217977596033284</v>
      </c>
      <c r="AD300">
        <f t="shared" si="158"/>
        <v>145.14195414523164</v>
      </c>
      <c r="AE300">
        <f t="shared" si="159"/>
        <v>24.304028927777662</v>
      </c>
      <c r="AF300">
        <f t="shared" si="160"/>
        <v>1.9908663655851055</v>
      </c>
      <c r="AG300">
        <f t="shared" si="161"/>
        <v>13.695907413073842</v>
      </c>
      <c r="AH300">
        <v>1947.5964038084351</v>
      </c>
      <c r="AI300">
        <v>1928.267272727272</v>
      </c>
      <c r="AJ300">
        <v>1.690143437889444</v>
      </c>
      <c r="AK300">
        <v>60.517425008819501</v>
      </c>
      <c r="AL300">
        <f t="shared" si="162"/>
        <v>1.9985018448069891</v>
      </c>
      <c r="AM300">
        <v>31.083024931223989</v>
      </c>
      <c r="AN300">
        <v>32.870850909090898</v>
      </c>
      <c r="AO300">
        <v>-6.102001613859314E-4</v>
      </c>
      <c r="AP300">
        <v>101.17215150411209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47563.65975024947</v>
      </c>
      <c r="AV300">
        <f t="shared" si="166"/>
        <v>1199.962857142857</v>
      </c>
      <c r="AW300">
        <f t="shared" si="167"/>
        <v>1025.8928493968672</v>
      </c>
      <c r="AX300">
        <f t="shared" si="168"/>
        <v>0.85493717017170423</v>
      </c>
      <c r="AY300">
        <f t="shared" si="169"/>
        <v>0.18842873843138946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1678120687</v>
      </c>
      <c r="BF300">
        <v>1862.4328571428571</v>
      </c>
      <c r="BG300">
        <v>1888.288571428571</v>
      </c>
      <c r="BH300">
        <v>32.873100000000001</v>
      </c>
      <c r="BI300">
        <v>31.095885714285711</v>
      </c>
      <c r="BJ300">
        <v>1871.2</v>
      </c>
      <c r="BK300">
        <v>32.619385714285713</v>
      </c>
      <c r="BL300">
        <v>650.0354285714285</v>
      </c>
      <c r="BM300">
        <v>101.2701428571429</v>
      </c>
      <c r="BN300">
        <v>0.10007424285714291</v>
      </c>
      <c r="BO300">
        <v>31.962199999999999</v>
      </c>
      <c r="BP300">
        <v>31.917828571428569</v>
      </c>
      <c r="BQ300">
        <v>999.89999999999986</v>
      </c>
      <c r="BR300">
        <v>0</v>
      </c>
      <c r="BS300">
        <v>0</v>
      </c>
      <c r="BT300">
        <v>9002.5885714285723</v>
      </c>
      <c r="BU300">
        <v>0</v>
      </c>
      <c r="BV300">
        <v>101.26257142857141</v>
      </c>
      <c r="BW300">
        <v>-25.856014285714281</v>
      </c>
      <c r="BX300">
        <v>1925.737142857143</v>
      </c>
      <c r="BY300">
        <v>1948.8885714285709</v>
      </c>
      <c r="BZ300">
        <v>1.7772171428571431</v>
      </c>
      <c r="CA300">
        <v>1888.288571428571</v>
      </c>
      <c r="CB300">
        <v>31.095885714285711</v>
      </c>
      <c r="CC300">
        <v>3.329065714285715</v>
      </c>
      <c r="CD300">
        <v>3.1490871428571419</v>
      </c>
      <c r="CE300">
        <v>25.772314285714291</v>
      </c>
      <c r="CF300">
        <v>24.83794285714286</v>
      </c>
      <c r="CG300">
        <v>1199.962857142857</v>
      </c>
      <c r="CH300">
        <v>0.50001128571428577</v>
      </c>
      <c r="CI300">
        <v>0.49998871428571418</v>
      </c>
      <c r="CJ300">
        <v>0</v>
      </c>
      <c r="CK300">
        <v>1314.197142857143</v>
      </c>
      <c r="CL300">
        <v>4.9990899999999998</v>
      </c>
      <c r="CM300">
        <v>13991.11428571428</v>
      </c>
      <c r="CN300">
        <v>9557.5928571428558</v>
      </c>
      <c r="CO300">
        <v>41.267714285714291</v>
      </c>
      <c r="CP300">
        <v>42.803142857142859</v>
      </c>
      <c r="CQ300">
        <v>42.017714285714291</v>
      </c>
      <c r="CR300">
        <v>42</v>
      </c>
      <c r="CS300">
        <v>42.561999999999998</v>
      </c>
      <c r="CT300">
        <v>597.49571428571437</v>
      </c>
      <c r="CU300">
        <v>597.46857142857152</v>
      </c>
      <c r="CV300">
        <v>0</v>
      </c>
      <c r="CW300">
        <v>1678120730.8</v>
      </c>
      <c r="CX300">
        <v>0</v>
      </c>
      <c r="CY300">
        <v>1678116306.0999999</v>
      </c>
      <c r="CZ300" t="s">
        <v>356</v>
      </c>
      <c r="DA300">
        <v>1678116302.5999999</v>
      </c>
      <c r="DB300">
        <v>1678116306.0999999</v>
      </c>
      <c r="DC300">
        <v>12</v>
      </c>
      <c r="DD300">
        <v>3.5000000000000003E-2</v>
      </c>
      <c r="DE300">
        <v>0.05</v>
      </c>
      <c r="DF300">
        <v>-6.1040000000000001</v>
      </c>
      <c r="DG300">
        <v>0.249</v>
      </c>
      <c r="DH300">
        <v>413</v>
      </c>
      <c r="DI300">
        <v>32</v>
      </c>
      <c r="DJ300">
        <v>0.5</v>
      </c>
      <c r="DK300">
        <v>0.15</v>
      </c>
      <c r="DL300">
        <v>-26.00413</v>
      </c>
      <c r="DM300">
        <v>0.73204727954979631</v>
      </c>
      <c r="DN300">
        <v>9.3135469075964594E-2</v>
      </c>
      <c r="DO300">
        <v>0</v>
      </c>
      <c r="DP300">
        <v>1.81136275</v>
      </c>
      <c r="DQ300">
        <v>-9.7190431519699916E-2</v>
      </c>
      <c r="DR300">
        <v>3.0703591238444721E-2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3.29792</v>
      </c>
      <c r="EB300">
        <v>2.62534</v>
      </c>
      <c r="EC300">
        <v>0.27390300000000001</v>
      </c>
      <c r="ED300">
        <v>0.273617</v>
      </c>
      <c r="EE300">
        <v>0.13645499999999999</v>
      </c>
      <c r="EF300">
        <v>0.13042899999999999</v>
      </c>
      <c r="EG300">
        <v>21933.8</v>
      </c>
      <c r="EH300">
        <v>22260.6</v>
      </c>
      <c r="EI300">
        <v>28112.3</v>
      </c>
      <c r="EJ300">
        <v>29502.3</v>
      </c>
      <c r="EK300">
        <v>33433.199999999997</v>
      </c>
      <c r="EL300">
        <v>35615.800000000003</v>
      </c>
      <c r="EM300">
        <v>39697.4</v>
      </c>
      <c r="EN300">
        <v>42152.3</v>
      </c>
      <c r="EO300">
        <v>2.2472300000000001</v>
      </c>
      <c r="EP300">
        <v>2.2227999999999999</v>
      </c>
      <c r="EQ300">
        <v>0.14053299999999999</v>
      </c>
      <c r="ER300">
        <v>0</v>
      </c>
      <c r="ES300">
        <v>29.637799999999999</v>
      </c>
      <c r="ET300">
        <v>999.9</v>
      </c>
      <c r="EU300">
        <v>74.400000000000006</v>
      </c>
      <c r="EV300">
        <v>32.6</v>
      </c>
      <c r="EW300">
        <v>36.288400000000003</v>
      </c>
      <c r="EX300">
        <v>56.997199999999999</v>
      </c>
      <c r="EY300">
        <v>-4.4751599999999998</v>
      </c>
      <c r="EZ300">
        <v>2</v>
      </c>
      <c r="FA300">
        <v>0.35066599999999998</v>
      </c>
      <c r="FB300">
        <v>-0.44319199999999997</v>
      </c>
      <c r="FC300">
        <v>20.274699999999999</v>
      </c>
      <c r="FD300">
        <v>5.2201399999999998</v>
      </c>
      <c r="FE300">
        <v>12.0046</v>
      </c>
      <c r="FF300">
        <v>4.98705</v>
      </c>
      <c r="FG300">
        <v>3.2845300000000002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1.8622399999999999</v>
      </c>
      <c r="FN300">
        <v>1.86426</v>
      </c>
      <c r="FO300">
        <v>1.8603499999999999</v>
      </c>
      <c r="FP300">
        <v>1.8610899999999999</v>
      </c>
      <c r="FQ300">
        <v>1.8602000000000001</v>
      </c>
      <c r="FR300">
        <v>1.8619000000000001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-8.7799999999999994</v>
      </c>
      <c r="GH300">
        <v>0.25369999999999998</v>
      </c>
      <c r="GI300">
        <v>-4.4273770621571362</v>
      </c>
      <c r="GJ300">
        <v>-4.6782648166075668E-3</v>
      </c>
      <c r="GK300">
        <v>2.0645039605938809E-6</v>
      </c>
      <c r="GL300">
        <v>-4.2957140779123221E-10</v>
      </c>
      <c r="GM300">
        <v>-7.2769555290842433E-2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73.099999999999994</v>
      </c>
      <c r="GV300">
        <v>73</v>
      </c>
      <c r="GW300">
        <v>4.5703100000000001</v>
      </c>
      <c r="GX300">
        <v>2.47681</v>
      </c>
      <c r="GY300">
        <v>2.04834</v>
      </c>
      <c r="GZ300">
        <v>2.6208499999999999</v>
      </c>
      <c r="HA300">
        <v>2.1972700000000001</v>
      </c>
      <c r="HB300">
        <v>2.2912599999999999</v>
      </c>
      <c r="HC300">
        <v>37.505899999999997</v>
      </c>
      <c r="HD300">
        <v>14.6136</v>
      </c>
      <c r="HE300">
        <v>18</v>
      </c>
      <c r="HF300">
        <v>709.88699999999994</v>
      </c>
      <c r="HG300">
        <v>769.31299999999999</v>
      </c>
      <c r="HH300">
        <v>30.9999</v>
      </c>
      <c r="HI300">
        <v>31.877700000000001</v>
      </c>
      <c r="HJ300">
        <v>30.0002</v>
      </c>
      <c r="HK300">
        <v>31.844200000000001</v>
      </c>
      <c r="HL300">
        <v>31.857299999999999</v>
      </c>
      <c r="HM300">
        <v>91.4328</v>
      </c>
      <c r="HN300">
        <v>18.034600000000001</v>
      </c>
      <c r="HO300">
        <v>100</v>
      </c>
      <c r="HP300">
        <v>31</v>
      </c>
      <c r="HQ300">
        <v>1903.37</v>
      </c>
      <c r="HR300">
        <v>31.173200000000001</v>
      </c>
      <c r="HS300">
        <v>99.082800000000006</v>
      </c>
      <c r="HT300">
        <v>97.763599999999997</v>
      </c>
    </row>
    <row r="301" spans="1:228" x14ac:dyDescent="0.2">
      <c r="A301">
        <v>286</v>
      </c>
      <c r="B301">
        <v>1678120693</v>
      </c>
      <c r="C301">
        <v>1137.900000095367</v>
      </c>
      <c r="D301" t="s">
        <v>931</v>
      </c>
      <c r="E301" t="s">
        <v>932</v>
      </c>
      <c r="F301">
        <v>4</v>
      </c>
      <c r="G301">
        <v>1678120690.6875</v>
      </c>
      <c r="H301">
        <f t="shared" si="136"/>
        <v>1.9588372606101595E-3</v>
      </c>
      <c r="I301">
        <f t="shared" si="137"/>
        <v>1.9588372606101596</v>
      </c>
      <c r="J301">
        <f t="shared" si="138"/>
        <v>13.542075855843274</v>
      </c>
      <c r="K301">
        <f t="shared" si="139"/>
        <v>1868.5174999999999</v>
      </c>
      <c r="L301">
        <f t="shared" si="140"/>
        <v>1666.7251386912503</v>
      </c>
      <c r="M301">
        <f t="shared" si="141"/>
        <v>168.95671648265116</v>
      </c>
      <c r="N301">
        <f t="shared" si="142"/>
        <v>189.4125036946798</v>
      </c>
      <c r="O301">
        <f t="shared" si="143"/>
        <v>0.13802389765919632</v>
      </c>
      <c r="P301">
        <f t="shared" si="144"/>
        <v>2.7649154248980619</v>
      </c>
      <c r="Q301">
        <f t="shared" si="145"/>
        <v>0.13430721389643066</v>
      </c>
      <c r="R301">
        <f t="shared" si="146"/>
        <v>8.4267601848460369E-2</v>
      </c>
      <c r="S301">
        <f t="shared" si="147"/>
        <v>226.11361535706274</v>
      </c>
      <c r="T301">
        <f t="shared" si="148"/>
        <v>32.827566731243081</v>
      </c>
      <c r="U301">
        <f t="shared" si="149"/>
        <v>31.919599999999999</v>
      </c>
      <c r="V301">
        <f t="shared" si="150"/>
        <v>4.7533963187503154</v>
      </c>
      <c r="W301">
        <f t="shared" si="151"/>
        <v>69.972334465746542</v>
      </c>
      <c r="X301">
        <f t="shared" si="152"/>
        <v>3.3339088788535394</v>
      </c>
      <c r="Y301">
        <f t="shared" si="153"/>
        <v>4.7646100481120621</v>
      </c>
      <c r="Z301">
        <f t="shared" si="154"/>
        <v>1.4194874398967761</v>
      </c>
      <c r="AA301">
        <f t="shared" si="155"/>
        <v>-86.384723192908027</v>
      </c>
      <c r="AB301">
        <f t="shared" si="156"/>
        <v>6.2028474846082871</v>
      </c>
      <c r="AC301">
        <f t="shared" si="157"/>
        <v>0.50847005921353017</v>
      </c>
      <c r="AD301">
        <f t="shared" si="158"/>
        <v>146.44020970797652</v>
      </c>
      <c r="AE301">
        <f t="shared" si="159"/>
        <v>24.464131668042818</v>
      </c>
      <c r="AF301">
        <f t="shared" si="160"/>
        <v>1.8813288279115536</v>
      </c>
      <c r="AG301">
        <f t="shared" si="161"/>
        <v>13.542075855843274</v>
      </c>
      <c r="AH301">
        <v>1954.581273870738</v>
      </c>
      <c r="AI301">
        <v>1935.2125454545451</v>
      </c>
      <c r="AJ301">
        <v>1.739714984935792</v>
      </c>
      <c r="AK301">
        <v>60.517425008819501</v>
      </c>
      <c r="AL301">
        <f t="shared" si="162"/>
        <v>1.9588372606101596</v>
      </c>
      <c r="AM301">
        <v>31.216132701437001</v>
      </c>
      <c r="AN301">
        <v>32.909823636363619</v>
      </c>
      <c r="AO301">
        <v>8.8351652829638146E-3</v>
      </c>
      <c r="AP301">
        <v>101.17215150411209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47423.924360053716</v>
      </c>
      <c r="AV301">
        <f t="shared" si="166"/>
        <v>1200.01</v>
      </c>
      <c r="AW301">
        <f t="shared" si="167"/>
        <v>1025.9317260917426</v>
      </c>
      <c r="AX301">
        <f t="shared" si="168"/>
        <v>0.85493598060994702</v>
      </c>
      <c r="AY301">
        <f t="shared" si="169"/>
        <v>0.18842644257719748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1678120690.6875</v>
      </c>
      <c r="BF301">
        <v>1868.5174999999999</v>
      </c>
      <c r="BG301">
        <v>1894.34375</v>
      </c>
      <c r="BH301">
        <v>32.888362499999999</v>
      </c>
      <c r="BI301">
        <v>31.208925000000001</v>
      </c>
      <c r="BJ301">
        <v>1877.29375</v>
      </c>
      <c r="BK301">
        <v>32.634524999999996</v>
      </c>
      <c r="BL301">
        <v>650.02299999999991</v>
      </c>
      <c r="BM301">
        <v>101.27025</v>
      </c>
      <c r="BN301">
        <v>0.1002234875</v>
      </c>
      <c r="BO301">
        <v>31.961212499999998</v>
      </c>
      <c r="BP301">
        <v>31.919599999999999</v>
      </c>
      <c r="BQ301">
        <v>999.9</v>
      </c>
      <c r="BR301">
        <v>0</v>
      </c>
      <c r="BS301">
        <v>0</v>
      </c>
      <c r="BT301">
        <v>8975.7024999999994</v>
      </c>
      <c r="BU301">
        <v>0</v>
      </c>
      <c r="BV301">
        <v>100.76712499999999</v>
      </c>
      <c r="BW301">
        <v>-25.8248125</v>
      </c>
      <c r="BX301">
        <v>1932.06125</v>
      </c>
      <c r="BY301">
        <v>1955.3687500000001</v>
      </c>
      <c r="BZ301">
        <v>1.6794562500000001</v>
      </c>
      <c r="CA301">
        <v>1894.34375</v>
      </c>
      <c r="CB301">
        <v>31.208925000000001</v>
      </c>
      <c r="CC301">
        <v>3.3306087500000001</v>
      </c>
      <c r="CD301">
        <v>3.16053125</v>
      </c>
      <c r="CE301">
        <v>25.780125000000002</v>
      </c>
      <c r="CF301">
        <v>24.898724999999999</v>
      </c>
      <c r="CG301">
        <v>1200.01</v>
      </c>
      <c r="CH301">
        <v>0.50005125000000006</v>
      </c>
      <c r="CI301">
        <v>0.49994874999999989</v>
      </c>
      <c r="CJ301">
        <v>0</v>
      </c>
      <c r="CK301">
        <v>1313.76125</v>
      </c>
      <c r="CL301">
        <v>4.9990899999999998</v>
      </c>
      <c r="CM301">
        <v>13984.924999999999</v>
      </c>
      <c r="CN301">
        <v>9558.130000000001</v>
      </c>
      <c r="CO301">
        <v>41.265500000000003</v>
      </c>
      <c r="CP301">
        <v>42.804250000000003</v>
      </c>
      <c r="CQ301">
        <v>42.054250000000003</v>
      </c>
      <c r="CR301">
        <v>42</v>
      </c>
      <c r="CS301">
        <v>42.561999999999998</v>
      </c>
      <c r="CT301">
        <v>597.56625000000008</v>
      </c>
      <c r="CU301">
        <v>597.44375000000002</v>
      </c>
      <c r="CV301">
        <v>0</v>
      </c>
      <c r="CW301">
        <v>1678120735</v>
      </c>
      <c r="CX301">
        <v>0</v>
      </c>
      <c r="CY301">
        <v>1678116306.0999999</v>
      </c>
      <c r="CZ301" t="s">
        <v>356</v>
      </c>
      <c r="DA301">
        <v>1678116302.5999999</v>
      </c>
      <c r="DB301">
        <v>1678116306.0999999</v>
      </c>
      <c r="DC301">
        <v>12</v>
      </c>
      <c r="DD301">
        <v>3.5000000000000003E-2</v>
      </c>
      <c r="DE301">
        <v>0.05</v>
      </c>
      <c r="DF301">
        <v>-6.1040000000000001</v>
      </c>
      <c r="DG301">
        <v>0.249</v>
      </c>
      <c r="DH301">
        <v>413</v>
      </c>
      <c r="DI301">
        <v>32</v>
      </c>
      <c r="DJ301">
        <v>0.5</v>
      </c>
      <c r="DK301">
        <v>0.15</v>
      </c>
      <c r="DL301">
        <v>-25.943882500000001</v>
      </c>
      <c r="DM301">
        <v>0.83561988742969406</v>
      </c>
      <c r="DN301">
        <v>9.4150071395352322E-2</v>
      </c>
      <c r="DO301">
        <v>0</v>
      </c>
      <c r="DP301">
        <v>1.7874639999999999</v>
      </c>
      <c r="DQ301">
        <v>-0.51227729831144897</v>
      </c>
      <c r="DR301">
        <v>5.5498137347121841E-2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3.2979799999999999</v>
      </c>
      <c r="EB301">
        <v>2.6251199999999999</v>
      </c>
      <c r="EC301">
        <v>0.27445000000000003</v>
      </c>
      <c r="ED301">
        <v>0.27417399999999997</v>
      </c>
      <c r="EE301">
        <v>0.136571</v>
      </c>
      <c r="EF301">
        <v>0.130694</v>
      </c>
      <c r="EG301">
        <v>21917</v>
      </c>
      <c r="EH301">
        <v>22243.5</v>
      </c>
      <c r="EI301">
        <v>28112</v>
      </c>
      <c r="EJ301">
        <v>29502.400000000001</v>
      </c>
      <c r="EK301">
        <v>33429.1</v>
      </c>
      <c r="EL301">
        <v>35604.9</v>
      </c>
      <c r="EM301">
        <v>39697.800000000003</v>
      </c>
      <c r="EN301">
        <v>42152.3</v>
      </c>
      <c r="EO301">
        <v>2.2470699999999999</v>
      </c>
      <c r="EP301">
        <v>2.2227700000000001</v>
      </c>
      <c r="EQ301">
        <v>0.14014499999999999</v>
      </c>
      <c r="ER301">
        <v>0</v>
      </c>
      <c r="ES301">
        <v>29.637799999999999</v>
      </c>
      <c r="ET301">
        <v>999.9</v>
      </c>
      <c r="EU301">
        <v>74.400000000000006</v>
      </c>
      <c r="EV301">
        <v>32.6</v>
      </c>
      <c r="EW301">
        <v>36.289400000000001</v>
      </c>
      <c r="EX301">
        <v>57.117199999999997</v>
      </c>
      <c r="EY301">
        <v>-4.4831700000000003</v>
      </c>
      <c r="EZ301">
        <v>2</v>
      </c>
      <c r="FA301">
        <v>0.35073199999999999</v>
      </c>
      <c r="FB301">
        <v>-0.44488</v>
      </c>
      <c r="FC301">
        <v>20.2746</v>
      </c>
      <c r="FD301">
        <v>5.2208800000000002</v>
      </c>
      <c r="FE301">
        <v>12.004099999999999</v>
      </c>
      <c r="FF301">
        <v>4.9874499999999999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1.8622000000000001</v>
      </c>
      <c r="FN301">
        <v>1.8642700000000001</v>
      </c>
      <c r="FO301">
        <v>1.8603400000000001</v>
      </c>
      <c r="FP301">
        <v>1.8610500000000001</v>
      </c>
      <c r="FQ301">
        <v>1.8602000000000001</v>
      </c>
      <c r="FR301">
        <v>1.8619000000000001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-8.7799999999999994</v>
      </c>
      <c r="GH301">
        <v>0.25409999999999999</v>
      </c>
      <c r="GI301">
        <v>-4.4273770621571362</v>
      </c>
      <c r="GJ301">
        <v>-4.6782648166075668E-3</v>
      </c>
      <c r="GK301">
        <v>2.0645039605938809E-6</v>
      </c>
      <c r="GL301">
        <v>-4.2957140779123221E-10</v>
      </c>
      <c r="GM301">
        <v>-7.2769555290842433E-2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73.2</v>
      </c>
      <c r="GV301">
        <v>73.099999999999994</v>
      </c>
      <c r="GW301">
        <v>4.5837399999999997</v>
      </c>
      <c r="GX301">
        <v>2.47437</v>
      </c>
      <c r="GY301">
        <v>2.04834</v>
      </c>
      <c r="GZ301">
        <v>2.6208499999999999</v>
      </c>
      <c r="HA301">
        <v>2.1972700000000001</v>
      </c>
      <c r="HB301">
        <v>2.3278799999999999</v>
      </c>
      <c r="HC301">
        <v>37.505899999999997</v>
      </c>
      <c r="HD301">
        <v>14.622400000000001</v>
      </c>
      <c r="HE301">
        <v>18</v>
      </c>
      <c r="HF301">
        <v>709.78</v>
      </c>
      <c r="HG301">
        <v>769.32399999999996</v>
      </c>
      <c r="HH301">
        <v>30.999700000000001</v>
      </c>
      <c r="HI301">
        <v>31.878699999999998</v>
      </c>
      <c r="HJ301">
        <v>30.0001</v>
      </c>
      <c r="HK301">
        <v>31.8459</v>
      </c>
      <c r="HL301">
        <v>31.86</v>
      </c>
      <c r="HM301">
        <v>91.679000000000002</v>
      </c>
      <c r="HN301">
        <v>18.034600000000001</v>
      </c>
      <c r="HO301">
        <v>100</v>
      </c>
      <c r="HP301">
        <v>31</v>
      </c>
      <c r="HQ301">
        <v>1910.05</v>
      </c>
      <c r="HR301">
        <v>31.1631</v>
      </c>
      <c r="HS301">
        <v>99.082999999999998</v>
      </c>
      <c r="HT301">
        <v>97.7637</v>
      </c>
    </row>
    <row r="302" spans="1:228" x14ac:dyDescent="0.2">
      <c r="A302">
        <v>287</v>
      </c>
      <c r="B302">
        <v>1678120697</v>
      </c>
      <c r="C302">
        <v>1141.900000095367</v>
      </c>
      <c r="D302" t="s">
        <v>933</v>
      </c>
      <c r="E302" t="s">
        <v>934</v>
      </c>
      <c r="F302">
        <v>4</v>
      </c>
      <c r="G302">
        <v>1678120695</v>
      </c>
      <c r="H302">
        <f t="shared" si="136"/>
        <v>1.966641597281815E-3</v>
      </c>
      <c r="I302">
        <f t="shared" si="137"/>
        <v>1.966641597281815</v>
      </c>
      <c r="J302">
        <f t="shared" si="138"/>
        <v>13.502526686896832</v>
      </c>
      <c r="K302">
        <f t="shared" si="139"/>
        <v>1875.69</v>
      </c>
      <c r="L302">
        <f t="shared" si="140"/>
        <v>1675.3949417235151</v>
      </c>
      <c r="M302">
        <f t="shared" si="141"/>
        <v>169.83484402494094</v>
      </c>
      <c r="N302">
        <f t="shared" si="142"/>
        <v>190.13876110992342</v>
      </c>
      <c r="O302">
        <f t="shared" si="143"/>
        <v>0.13898821611373952</v>
      </c>
      <c r="P302">
        <f t="shared" si="144"/>
        <v>2.7706568481057086</v>
      </c>
      <c r="Q302">
        <f t="shared" si="145"/>
        <v>0.13522776104466513</v>
      </c>
      <c r="R302">
        <f t="shared" si="146"/>
        <v>8.4846738177510456E-2</v>
      </c>
      <c r="S302">
        <f t="shared" si="147"/>
        <v>226.11548533598764</v>
      </c>
      <c r="T302">
        <f t="shared" si="148"/>
        <v>32.825518189990909</v>
      </c>
      <c r="U302">
        <f t="shared" si="149"/>
        <v>31.921385714285719</v>
      </c>
      <c r="V302">
        <f t="shared" si="150"/>
        <v>4.7538770604613596</v>
      </c>
      <c r="W302">
        <f t="shared" si="151"/>
        <v>70.06138304818063</v>
      </c>
      <c r="X302">
        <f t="shared" si="152"/>
        <v>3.3384787393555211</v>
      </c>
      <c r="Y302">
        <f t="shared" si="153"/>
        <v>4.7650768427732535</v>
      </c>
      <c r="Z302">
        <f t="shared" si="154"/>
        <v>1.4153983211058385</v>
      </c>
      <c r="AA302">
        <f t="shared" si="155"/>
        <v>-86.728894440128045</v>
      </c>
      <c r="AB302">
        <f t="shared" si="156"/>
        <v>6.2074590807648011</v>
      </c>
      <c r="AC302">
        <f t="shared" si="157"/>
        <v>0.50780242368269601</v>
      </c>
      <c r="AD302">
        <f t="shared" si="158"/>
        <v>146.10185240030711</v>
      </c>
      <c r="AE302">
        <f t="shared" si="159"/>
        <v>24.569683892085575</v>
      </c>
      <c r="AF302">
        <f t="shared" si="160"/>
        <v>1.8876885979464293</v>
      </c>
      <c r="AG302">
        <f t="shared" si="161"/>
        <v>13.502526686896832</v>
      </c>
      <c r="AH302">
        <v>1961.6621464863181</v>
      </c>
      <c r="AI302">
        <v>1942.226666666666</v>
      </c>
      <c r="AJ302">
        <v>1.7673936452205921</v>
      </c>
      <c r="AK302">
        <v>60.517425008819501</v>
      </c>
      <c r="AL302">
        <f t="shared" si="162"/>
        <v>1.966641597281815</v>
      </c>
      <c r="AM302">
        <v>31.248624079115491</v>
      </c>
      <c r="AN302">
        <v>32.945242424242409</v>
      </c>
      <c r="AO302">
        <v>9.4899345666672116E-3</v>
      </c>
      <c r="AP302">
        <v>101.17215150411209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47582.198917408932</v>
      </c>
      <c r="AV302">
        <f t="shared" si="166"/>
        <v>1200.005714285714</v>
      </c>
      <c r="AW302">
        <f t="shared" si="167"/>
        <v>1025.9294493968844</v>
      </c>
      <c r="AX302">
        <f t="shared" si="168"/>
        <v>0.85493713670151483</v>
      </c>
      <c r="AY302">
        <f t="shared" si="169"/>
        <v>0.18842867383392387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1678120695</v>
      </c>
      <c r="BF302">
        <v>1875.69</v>
      </c>
      <c r="BG302">
        <v>1901.638571428572</v>
      </c>
      <c r="BH302">
        <v>32.933585714285712</v>
      </c>
      <c r="BI302">
        <v>31.248457142857141</v>
      </c>
      <c r="BJ302">
        <v>1884.477142857143</v>
      </c>
      <c r="BK302">
        <v>32.679385714285708</v>
      </c>
      <c r="BL302">
        <v>649.98728571428569</v>
      </c>
      <c r="BM302">
        <v>101.27028571428571</v>
      </c>
      <c r="BN302">
        <v>9.9749371428571432E-2</v>
      </c>
      <c r="BO302">
        <v>31.962942857142849</v>
      </c>
      <c r="BP302">
        <v>31.921385714285719</v>
      </c>
      <c r="BQ302">
        <v>999.89999999999986</v>
      </c>
      <c r="BR302">
        <v>0</v>
      </c>
      <c r="BS302">
        <v>0</v>
      </c>
      <c r="BT302">
        <v>9006.1614285714277</v>
      </c>
      <c r="BU302">
        <v>0</v>
      </c>
      <c r="BV302">
        <v>100.5124285714286</v>
      </c>
      <c r="BW302">
        <v>-25.947114285714289</v>
      </c>
      <c r="BX302">
        <v>1939.57</v>
      </c>
      <c r="BY302">
        <v>1962.978571428572</v>
      </c>
      <c r="BZ302">
        <v>1.685101428571429</v>
      </c>
      <c r="CA302">
        <v>1901.638571428572</v>
      </c>
      <c r="CB302">
        <v>31.248457142857141</v>
      </c>
      <c r="CC302">
        <v>3.3351957142857138</v>
      </c>
      <c r="CD302">
        <v>3.164545714285715</v>
      </c>
      <c r="CE302">
        <v>25.803357142857141</v>
      </c>
      <c r="CF302">
        <v>24.920028571428571</v>
      </c>
      <c r="CG302">
        <v>1200.005714285714</v>
      </c>
      <c r="CH302">
        <v>0.50001128571428566</v>
      </c>
      <c r="CI302">
        <v>0.49998871428571429</v>
      </c>
      <c r="CJ302">
        <v>0</v>
      </c>
      <c r="CK302">
        <v>1313.1557142857141</v>
      </c>
      <c r="CL302">
        <v>4.9990899999999998</v>
      </c>
      <c r="CM302">
        <v>13976.94285714286</v>
      </c>
      <c r="CN302">
        <v>9557.937142857143</v>
      </c>
      <c r="CO302">
        <v>41.267714285714291</v>
      </c>
      <c r="CP302">
        <v>42.811999999999998</v>
      </c>
      <c r="CQ302">
        <v>42.061999999999998</v>
      </c>
      <c r="CR302">
        <v>41.982000000000014</v>
      </c>
      <c r="CS302">
        <v>42.561999999999998</v>
      </c>
      <c r="CT302">
        <v>597.51857142857148</v>
      </c>
      <c r="CU302">
        <v>597.48857142857139</v>
      </c>
      <c r="CV302">
        <v>0</v>
      </c>
      <c r="CW302">
        <v>1678120739.2</v>
      </c>
      <c r="CX302">
        <v>0</v>
      </c>
      <c r="CY302">
        <v>1678116306.0999999</v>
      </c>
      <c r="CZ302" t="s">
        <v>356</v>
      </c>
      <c r="DA302">
        <v>1678116302.5999999</v>
      </c>
      <c r="DB302">
        <v>1678116306.0999999</v>
      </c>
      <c r="DC302">
        <v>12</v>
      </c>
      <c r="DD302">
        <v>3.5000000000000003E-2</v>
      </c>
      <c r="DE302">
        <v>0.05</v>
      </c>
      <c r="DF302">
        <v>-6.1040000000000001</v>
      </c>
      <c r="DG302">
        <v>0.249</v>
      </c>
      <c r="DH302">
        <v>413</v>
      </c>
      <c r="DI302">
        <v>32</v>
      </c>
      <c r="DJ302">
        <v>0.5</v>
      </c>
      <c r="DK302">
        <v>0.15</v>
      </c>
      <c r="DL302">
        <v>-25.927773170731712</v>
      </c>
      <c r="DM302">
        <v>0.45933658536586702</v>
      </c>
      <c r="DN302">
        <v>8.2048329078541066E-2</v>
      </c>
      <c r="DO302">
        <v>0</v>
      </c>
      <c r="DP302">
        <v>1.7605414634146339</v>
      </c>
      <c r="DQ302">
        <v>-0.58463289198606194</v>
      </c>
      <c r="DR302">
        <v>6.2693238697216949E-2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363</v>
      </c>
      <c r="EA302">
        <v>3.2977500000000002</v>
      </c>
      <c r="EB302">
        <v>2.6251600000000002</v>
      </c>
      <c r="EC302">
        <v>0.27501100000000001</v>
      </c>
      <c r="ED302">
        <v>0.274725</v>
      </c>
      <c r="EE302">
        <v>0.13667000000000001</v>
      </c>
      <c r="EF302">
        <v>0.13070300000000001</v>
      </c>
      <c r="EG302">
        <v>21899.7</v>
      </c>
      <c r="EH302">
        <v>22226.400000000001</v>
      </c>
      <c r="EI302">
        <v>28111.599999999999</v>
      </c>
      <c r="EJ302">
        <v>29502.3</v>
      </c>
      <c r="EK302">
        <v>33424.800000000003</v>
      </c>
      <c r="EL302">
        <v>35604.199999999997</v>
      </c>
      <c r="EM302">
        <v>39697.300000000003</v>
      </c>
      <c r="EN302">
        <v>42151.9</v>
      </c>
      <c r="EO302">
        <v>2.2467999999999999</v>
      </c>
      <c r="EP302">
        <v>2.2230500000000002</v>
      </c>
      <c r="EQ302">
        <v>0.14078599999999999</v>
      </c>
      <c r="ER302">
        <v>0</v>
      </c>
      <c r="ES302">
        <v>29.637799999999999</v>
      </c>
      <c r="ET302">
        <v>999.9</v>
      </c>
      <c r="EU302">
        <v>74.400000000000006</v>
      </c>
      <c r="EV302">
        <v>32.6</v>
      </c>
      <c r="EW302">
        <v>36.289099999999998</v>
      </c>
      <c r="EX302">
        <v>57.177199999999999</v>
      </c>
      <c r="EY302">
        <v>-4.4791600000000003</v>
      </c>
      <c r="EZ302">
        <v>2</v>
      </c>
      <c r="FA302">
        <v>0.35076200000000002</v>
      </c>
      <c r="FB302">
        <v>-0.44601299999999999</v>
      </c>
      <c r="FC302">
        <v>20.2746</v>
      </c>
      <c r="FD302">
        <v>5.2202799999999998</v>
      </c>
      <c r="FE302">
        <v>12.004300000000001</v>
      </c>
      <c r="FF302">
        <v>4.9871499999999997</v>
      </c>
      <c r="FG302">
        <v>3.2846299999999999</v>
      </c>
      <c r="FH302">
        <v>9999</v>
      </c>
      <c r="FI302">
        <v>9999</v>
      </c>
      <c r="FJ302">
        <v>9999</v>
      </c>
      <c r="FK302">
        <v>999.9</v>
      </c>
      <c r="FL302">
        <v>1.86582</v>
      </c>
      <c r="FM302">
        <v>1.86226</v>
      </c>
      <c r="FN302">
        <v>1.86426</v>
      </c>
      <c r="FO302">
        <v>1.8603499999999999</v>
      </c>
      <c r="FP302">
        <v>1.86104</v>
      </c>
      <c r="FQ302">
        <v>1.8602000000000001</v>
      </c>
      <c r="FR302">
        <v>1.8619000000000001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-8.8000000000000007</v>
      </c>
      <c r="GH302">
        <v>0.25430000000000003</v>
      </c>
      <c r="GI302">
        <v>-4.4273770621571362</v>
      </c>
      <c r="GJ302">
        <v>-4.6782648166075668E-3</v>
      </c>
      <c r="GK302">
        <v>2.0645039605938809E-6</v>
      </c>
      <c r="GL302">
        <v>-4.2957140779123221E-10</v>
      </c>
      <c r="GM302">
        <v>-7.2769555290842433E-2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73.2</v>
      </c>
      <c r="GV302">
        <v>73.2</v>
      </c>
      <c r="GW302">
        <v>4.5959500000000002</v>
      </c>
      <c r="GX302">
        <v>2.4658199999999999</v>
      </c>
      <c r="GY302">
        <v>2.04834</v>
      </c>
      <c r="GZ302">
        <v>2.6208499999999999</v>
      </c>
      <c r="HA302">
        <v>2.1972700000000001</v>
      </c>
      <c r="HB302">
        <v>2.33765</v>
      </c>
      <c r="HC302">
        <v>37.505899999999997</v>
      </c>
      <c r="HD302">
        <v>14.6311</v>
      </c>
      <c r="HE302">
        <v>18</v>
      </c>
      <c r="HF302">
        <v>709.56399999999996</v>
      </c>
      <c r="HG302">
        <v>769.59400000000005</v>
      </c>
      <c r="HH302">
        <v>30.9998</v>
      </c>
      <c r="HI302">
        <v>31.880600000000001</v>
      </c>
      <c r="HJ302">
        <v>30.0001</v>
      </c>
      <c r="HK302">
        <v>31.847000000000001</v>
      </c>
      <c r="HL302">
        <v>31.86</v>
      </c>
      <c r="HM302">
        <v>91.931399999999996</v>
      </c>
      <c r="HN302">
        <v>18.034600000000001</v>
      </c>
      <c r="HO302">
        <v>100</v>
      </c>
      <c r="HP302">
        <v>31</v>
      </c>
      <c r="HQ302">
        <v>1916.74</v>
      </c>
      <c r="HR302">
        <v>31.1572</v>
      </c>
      <c r="HS302">
        <v>99.081800000000001</v>
      </c>
      <c r="HT302">
        <v>97.763000000000005</v>
      </c>
    </row>
    <row r="303" spans="1:228" x14ac:dyDescent="0.2">
      <c r="A303">
        <v>288</v>
      </c>
      <c r="B303">
        <v>1678120701</v>
      </c>
      <c r="C303">
        <v>1145.900000095367</v>
      </c>
      <c r="D303" t="s">
        <v>935</v>
      </c>
      <c r="E303" t="s">
        <v>936</v>
      </c>
      <c r="F303">
        <v>4</v>
      </c>
      <c r="G303">
        <v>1678120698.6875</v>
      </c>
      <c r="H303">
        <f t="shared" si="136"/>
        <v>1.9589385432185369E-3</v>
      </c>
      <c r="I303">
        <f t="shared" si="137"/>
        <v>1.9589385432185371</v>
      </c>
      <c r="J303">
        <f t="shared" si="138"/>
        <v>13.595898747115379</v>
      </c>
      <c r="K303">
        <f t="shared" si="139"/>
        <v>1881.8525</v>
      </c>
      <c r="L303">
        <f t="shared" si="140"/>
        <v>1679.9231520801004</v>
      </c>
      <c r="M303">
        <f t="shared" si="141"/>
        <v>170.29184842708835</v>
      </c>
      <c r="N303">
        <f t="shared" si="142"/>
        <v>190.76119065049784</v>
      </c>
      <c r="O303">
        <f t="shared" si="143"/>
        <v>0.13858803559906896</v>
      </c>
      <c r="P303">
        <f t="shared" si="144"/>
        <v>2.7684868326325205</v>
      </c>
      <c r="Q303">
        <f t="shared" si="145"/>
        <v>0.13484604456398389</v>
      </c>
      <c r="R303">
        <f t="shared" si="146"/>
        <v>8.4606565250093899E-2</v>
      </c>
      <c r="S303">
        <f t="shared" si="147"/>
        <v>226.10621435859485</v>
      </c>
      <c r="T303">
        <f t="shared" si="148"/>
        <v>32.832506312875751</v>
      </c>
      <c r="U303">
        <f t="shared" si="149"/>
        <v>31.924499999999998</v>
      </c>
      <c r="V303">
        <f t="shared" si="150"/>
        <v>4.754715575288273</v>
      </c>
      <c r="W303">
        <f t="shared" si="151"/>
        <v>70.095291454165221</v>
      </c>
      <c r="X303">
        <f t="shared" si="152"/>
        <v>3.3409114436064145</v>
      </c>
      <c r="Y303">
        <f t="shared" si="153"/>
        <v>4.7662423171333996</v>
      </c>
      <c r="Z303">
        <f t="shared" si="154"/>
        <v>1.4138041316818586</v>
      </c>
      <c r="AA303">
        <f t="shared" si="155"/>
        <v>-86.38918975593748</v>
      </c>
      <c r="AB303">
        <f t="shared" si="156"/>
        <v>6.3825024889446258</v>
      </c>
      <c r="AC303">
        <f t="shared" si="157"/>
        <v>0.52255024574195019</v>
      </c>
      <c r="AD303">
        <f t="shared" si="158"/>
        <v>146.62207733734394</v>
      </c>
      <c r="AE303">
        <f t="shared" si="159"/>
        <v>24.473319931025298</v>
      </c>
      <c r="AF303">
        <f t="shared" si="160"/>
        <v>1.9157405104676641</v>
      </c>
      <c r="AG303">
        <f t="shared" si="161"/>
        <v>13.595898747115379</v>
      </c>
      <c r="AH303">
        <v>1968.5641926658629</v>
      </c>
      <c r="AI303">
        <v>1949.14309090909</v>
      </c>
      <c r="AJ303">
        <v>1.7394558178241299</v>
      </c>
      <c r="AK303">
        <v>60.517425008819501</v>
      </c>
      <c r="AL303">
        <f t="shared" si="162"/>
        <v>1.9589385432185371</v>
      </c>
      <c r="AM303">
        <v>31.247885321835611</v>
      </c>
      <c r="AN303">
        <v>32.964264242424242</v>
      </c>
      <c r="AO303">
        <v>5.207639388790747E-3</v>
      </c>
      <c r="AP303">
        <v>101.17215150411209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47521.573056471869</v>
      </c>
      <c r="AV303">
        <f t="shared" si="166"/>
        <v>1199.96</v>
      </c>
      <c r="AW303">
        <f t="shared" si="167"/>
        <v>1025.8900260925361</v>
      </c>
      <c r="AX303">
        <f t="shared" si="168"/>
        <v>0.85493685297221256</v>
      </c>
      <c r="AY303">
        <f t="shared" si="169"/>
        <v>0.18842812623637026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1678120698.6875</v>
      </c>
      <c r="BF303">
        <v>1881.8525</v>
      </c>
      <c r="BG303">
        <v>1907.7725</v>
      </c>
      <c r="BH303">
        <v>32.957974999999998</v>
      </c>
      <c r="BI303">
        <v>31.247787500000001</v>
      </c>
      <c r="BJ303">
        <v>1890.64625</v>
      </c>
      <c r="BK303">
        <v>32.703575000000001</v>
      </c>
      <c r="BL303">
        <v>649.96437500000002</v>
      </c>
      <c r="BM303">
        <v>101.26887499999999</v>
      </c>
      <c r="BN303">
        <v>9.9957387499999995E-2</v>
      </c>
      <c r="BO303">
        <v>31.9672625</v>
      </c>
      <c r="BP303">
        <v>31.924499999999998</v>
      </c>
      <c r="BQ303">
        <v>999.9</v>
      </c>
      <c r="BR303">
        <v>0</v>
      </c>
      <c r="BS303">
        <v>0</v>
      </c>
      <c r="BT303">
        <v>8994.7662500000006</v>
      </c>
      <c r="BU303">
        <v>0</v>
      </c>
      <c r="BV303">
        <v>100.927375</v>
      </c>
      <c r="BW303">
        <v>-25.921150000000001</v>
      </c>
      <c r="BX303">
        <v>1945.9862499999999</v>
      </c>
      <c r="BY303">
        <v>1969.3087499999999</v>
      </c>
      <c r="BZ303">
        <v>1.710175</v>
      </c>
      <c r="CA303">
        <v>1907.7725</v>
      </c>
      <c r="CB303">
        <v>31.247787500000001</v>
      </c>
      <c r="CC303">
        <v>3.33761625</v>
      </c>
      <c r="CD303">
        <v>3.1644299999999999</v>
      </c>
      <c r="CE303">
        <v>25.8156125</v>
      </c>
      <c r="CF303">
        <v>24.919387499999999</v>
      </c>
      <c r="CG303">
        <v>1199.96</v>
      </c>
      <c r="CH303">
        <v>0.50002349999999995</v>
      </c>
      <c r="CI303">
        <v>0.49997649999999999</v>
      </c>
      <c r="CJ303">
        <v>0</v>
      </c>
      <c r="CK303">
        <v>1312.6412499999999</v>
      </c>
      <c r="CL303">
        <v>4.9990899999999998</v>
      </c>
      <c r="CM303">
        <v>13969.887500000001</v>
      </c>
      <c r="CN303">
        <v>9557.6324999999997</v>
      </c>
      <c r="CO303">
        <v>41.25</v>
      </c>
      <c r="CP303">
        <v>42.811999999999998</v>
      </c>
      <c r="CQ303">
        <v>42.03875</v>
      </c>
      <c r="CR303">
        <v>42</v>
      </c>
      <c r="CS303">
        <v>42.577749999999988</v>
      </c>
      <c r="CT303">
        <v>597.50625000000002</v>
      </c>
      <c r="CU303">
        <v>597.45375000000001</v>
      </c>
      <c r="CV303">
        <v>0</v>
      </c>
      <c r="CW303">
        <v>1678120742.8</v>
      </c>
      <c r="CX303">
        <v>0</v>
      </c>
      <c r="CY303">
        <v>1678116306.0999999</v>
      </c>
      <c r="CZ303" t="s">
        <v>356</v>
      </c>
      <c r="DA303">
        <v>1678116302.5999999</v>
      </c>
      <c r="DB303">
        <v>1678116306.0999999</v>
      </c>
      <c r="DC303">
        <v>12</v>
      </c>
      <c r="DD303">
        <v>3.5000000000000003E-2</v>
      </c>
      <c r="DE303">
        <v>0.05</v>
      </c>
      <c r="DF303">
        <v>-6.1040000000000001</v>
      </c>
      <c r="DG303">
        <v>0.249</v>
      </c>
      <c r="DH303">
        <v>413</v>
      </c>
      <c r="DI303">
        <v>32</v>
      </c>
      <c r="DJ303">
        <v>0.5</v>
      </c>
      <c r="DK303">
        <v>0.15</v>
      </c>
      <c r="DL303">
        <v>-25.915252500000001</v>
      </c>
      <c r="DM303">
        <v>0.18864427767369679</v>
      </c>
      <c r="DN303">
        <v>7.7080646038742887E-2</v>
      </c>
      <c r="DO303">
        <v>0</v>
      </c>
      <c r="DP303">
        <v>1.73281175</v>
      </c>
      <c r="DQ303">
        <v>-0.44117257035647478</v>
      </c>
      <c r="DR303">
        <v>5.4366769532845159E-2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3.2978399999999999</v>
      </c>
      <c r="EB303">
        <v>2.6252300000000002</v>
      </c>
      <c r="EC303">
        <v>0.27556599999999998</v>
      </c>
      <c r="ED303">
        <v>0.27526400000000001</v>
      </c>
      <c r="EE303">
        <v>0.136709</v>
      </c>
      <c r="EF303">
        <v>0.13068099999999999</v>
      </c>
      <c r="EG303">
        <v>21882.9</v>
      </c>
      <c r="EH303">
        <v>22209.9</v>
      </c>
      <c r="EI303">
        <v>28111.7</v>
      </c>
      <c r="EJ303">
        <v>29502.400000000001</v>
      </c>
      <c r="EK303">
        <v>33422.9</v>
      </c>
      <c r="EL303">
        <v>35605.5</v>
      </c>
      <c r="EM303">
        <v>39696.800000000003</v>
      </c>
      <c r="EN303">
        <v>42152.3</v>
      </c>
      <c r="EO303">
        <v>2.2469700000000001</v>
      </c>
      <c r="EP303">
        <v>2.2229800000000002</v>
      </c>
      <c r="EQ303">
        <v>0.14054800000000001</v>
      </c>
      <c r="ER303">
        <v>0</v>
      </c>
      <c r="ES303">
        <v>29.637799999999999</v>
      </c>
      <c r="ET303">
        <v>999.9</v>
      </c>
      <c r="EU303">
        <v>74.400000000000006</v>
      </c>
      <c r="EV303">
        <v>32.6</v>
      </c>
      <c r="EW303">
        <v>36.2941</v>
      </c>
      <c r="EX303">
        <v>57.2072</v>
      </c>
      <c r="EY303">
        <v>-4.375</v>
      </c>
      <c r="EZ303">
        <v>2</v>
      </c>
      <c r="FA303">
        <v>0.35075699999999999</v>
      </c>
      <c r="FB303">
        <v>-0.446936</v>
      </c>
      <c r="FC303">
        <v>20.274699999999999</v>
      </c>
      <c r="FD303">
        <v>5.2210299999999998</v>
      </c>
      <c r="FE303">
        <v>12.0044</v>
      </c>
      <c r="FF303">
        <v>4.9874499999999999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1.86222</v>
      </c>
      <c r="FN303">
        <v>1.86425</v>
      </c>
      <c r="FO303">
        <v>1.8603400000000001</v>
      </c>
      <c r="FP303">
        <v>1.86103</v>
      </c>
      <c r="FQ303">
        <v>1.86019</v>
      </c>
      <c r="FR303">
        <v>1.86189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-8.8000000000000007</v>
      </c>
      <c r="GH303">
        <v>0.2545</v>
      </c>
      <c r="GI303">
        <v>-4.4273770621571362</v>
      </c>
      <c r="GJ303">
        <v>-4.6782648166075668E-3</v>
      </c>
      <c r="GK303">
        <v>2.0645039605938809E-6</v>
      </c>
      <c r="GL303">
        <v>-4.2957140779123221E-10</v>
      </c>
      <c r="GM303">
        <v>-7.2769555290842433E-2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73.3</v>
      </c>
      <c r="GV303">
        <v>73.2</v>
      </c>
      <c r="GW303">
        <v>4.6081500000000002</v>
      </c>
      <c r="GX303">
        <v>2.4670399999999999</v>
      </c>
      <c r="GY303">
        <v>2.04834</v>
      </c>
      <c r="GZ303">
        <v>2.6208499999999999</v>
      </c>
      <c r="HA303">
        <v>2.1972700000000001</v>
      </c>
      <c r="HB303">
        <v>2.33521</v>
      </c>
      <c r="HC303">
        <v>37.505899999999997</v>
      </c>
      <c r="HD303">
        <v>14.6136</v>
      </c>
      <c r="HE303">
        <v>18</v>
      </c>
      <c r="HF303">
        <v>709.71</v>
      </c>
      <c r="HG303">
        <v>769.52099999999996</v>
      </c>
      <c r="HH303">
        <v>30.999700000000001</v>
      </c>
      <c r="HI303">
        <v>31.880600000000001</v>
      </c>
      <c r="HJ303">
        <v>30.0001</v>
      </c>
      <c r="HK303">
        <v>31.847000000000001</v>
      </c>
      <c r="HL303">
        <v>31.86</v>
      </c>
      <c r="HM303">
        <v>92.174499999999995</v>
      </c>
      <c r="HN303">
        <v>18.3172</v>
      </c>
      <c r="HO303">
        <v>100</v>
      </c>
      <c r="HP303">
        <v>31</v>
      </c>
      <c r="HQ303">
        <v>1923.42</v>
      </c>
      <c r="HR303">
        <v>31.146000000000001</v>
      </c>
      <c r="HS303">
        <v>99.081100000000006</v>
      </c>
      <c r="HT303">
        <v>97.763599999999997</v>
      </c>
    </row>
    <row r="304" spans="1:228" x14ac:dyDescent="0.2">
      <c r="A304">
        <v>289</v>
      </c>
      <c r="B304">
        <v>1678120705</v>
      </c>
      <c r="C304">
        <v>1149.900000095367</v>
      </c>
      <c r="D304" t="s">
        <v>937</v>
      </c>
      <c r="E304" t="s">
        <v>938</v>
      </c>
      <c r="F304">
        <v>4</v>
      </c>
      <c r="G304">
        <v>1678120703</v>
      </c>
      <c r="H304">
        <f t="shared" si="136"/>
        <v>1.9620222101100586E-3</v>
      </c>
      <c r="I304">
        <f t="shared" si="137"/>
        <v>1.9620222101100586</v>
      </c>
      <c r="J304">
        <f t="shared" si="138"/>
        <v>13.372928668479679</v>
      </c>
      <c r="K304">
        <f t="shared" si="139"/>
        <v>1889.25</v>
      </c>
      <c r="L304">
        <f t="shared" si="140"/>
        <v>1690.4326572295449</v>
      </c>
      <c r="M304">
        <f t="shared" si="141"/>
        <v>171.34962611360481</v>
      </c>
      <c r="N304">
        <f t="shared" si="142"/>
        <v>191.50261901924995</v>
      </c>
      <c r="O304">
        <f t="shared" si="143"/>
        <v>0.13911802175598126</v>
      </c>
      <c r="P304">
        <f t="shared" si="144"/>
        <v>2.7723928780805247</v>
      </c>
      <c r="Q304">
        <f t="shared" si="145"/>
        <v>0.13535293221844882</v>
      </c>
      <c r="R304">
        <f t="shared" si="146"/>
        <v>8.4925373574119833E-2</v>
      </c>
      <c r="S304">
        <f t="shared" si="147"/>
        <v>226.11399647948821</v>
      </c>
      <c r="T304">
        <f t="shared" si="148"/>
        <v>32.817118347422259</v>
      </c>
      <c r="U304">
        <f t="shared" si="149"/>
        <v>31.91312857142858</v>
      </c>
      <c r="V304">
        <f t="shared" si="150"/>
        <v>4.7516544653931128</v>
      </c>
      <c r="W304">
        <f t="shared" si="151"/>
        <v>70.15004160354151</v>
      </c>
      <c r="X304">
        <f t="shared" si="152"/>
        <v>3.3409707866222993</v>
      </c>
      <c r="Y304">
        <f t="shared" si="153"/>
        <v>4.7626069924577648</v>
      </c>
      <c r="Z304">
        <f t="shared" si="154"/>
        <v>1.4106836787708135</v>
      </c>
      <c r="AA304">
        <f t="shared" si="155"/>
        <v>-86.525179465853583</v>
      </c>
      <c r="AB304">
        <f t="shared" si="156"/>
        <v>6.0768298117611819</v>
      </c>
      <c r="AC304">
        <f t="shared" si="157"/>
        <v>0.49676242844216484</v>
      </c>
      <c r="AD304">
        <f t="shared" si="158"/>
        <v>146.16240925383795</v>
      </c>
      <c r="AE304">
        <f t="shared" si="159"/>
        <v>24.31316416445193</v>
      </c>
      <c r="AF304">
        <f t="shared" si="160"/>
        <v>1.9986963614422686</v>
      </c>
      <c r="AG304">
        <f t="shared" si="161"/>
        <v>13.372928668479679</v>
      </c>
      <c r="AH304">
        <v>1975.503769135697</v>
      </c>
      <c r="AI304">
        <v>1956.246909090908</v>
      </c>
      <c r="AJ304">
        <v>1.7523804784803521</v>
      </c>
      <c r="AK304">
        <v>60.517425008819501</v>
      </c>
      <c r="AL304">
        <f t="shared" si="162"/>
        <v>1.9620222101100586</v>
      </c>
      <c r="AM304">
        <v>31.19288921869579</v>
      </c>
      <c r="AN304">
        <v>32.949909696969677</v>
      </c>
      <c r="AO304">
        <v>-8.6900118639695863E-4</v>
      </c>
      <c r="AP304">
        <v>101.17215150411209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47631.559589979661</v>
      </c>
      <c r="AV304">
        <f t="shared" si="166"/>
        <v>1200.005714285714</v>
      </c>
      <c r="AW304">
        <f t="shared" si="167"/>
        <v>1025.9286779686465</v>
      </c>
      <c r="AX304">
        <f t="shared" si="168"/>
        <v>0.8549364938477112</v>
      </c>
      <c r="AY304">
        <f t="shared" si="169"/>
        <v>0.18842743312608248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1678120703</v>
      </c>
      <c r="BF304">
        <v>1889.25</v>
      </c>
      <c r="BG304">
        <v>1915.181428571429</v>
      </c>
      <c r="BH304">
        <v>32.960014285714287</v>
      </c>
      <c r="BI304">
        <v>31.17567142857143</v>
      </c>
      <c r="BJ304">
        <v>1898.0571428571429</v>
      </c>
      <c r="BK304">
        <v>32.70561428571429</v>
      </c>
      <c r="BL304">
        <v>649.92642857142857</v>
      </c>
      <c r="BM304">
        <v>101.2645714285714</v>
      </c>
      <c r="BN304">
        <v>9.9789571428571436E-2</v>
      </c>
      <c r="BO304">
        <v>31.953785714285711</v>
      </c>
      <c r="BP304">
        <v>31.91312857142858</v>
      </c>
      <c r="BQ304">
        <v>999.89999999999986</v>
      </c>
      <c r="BR304">
        <v>0</v>
      </c>
      <c r="BS304">
        <v>0</v>
      </c>
      <c r="BT304">
        <v>9015.8928571428569</v>
      </c>
      <c r="BU304">
        <v>0</v>
      </c>
      <c r="BV304">
        <v>102.6638571428571</v>
      </c>
      <c r="BW304">
        <v>-25.929400000000001</v>
      </c>
      <c r="BX304">
        <v>1953.6414285714291</v>
      </c>
      <c r="BY304">
        <v>1976.808571428571</v>
      </c>
      <c r="BZ304">
        <v>1.784312857142857</v>
      </c>
      <c r="CA304">
        <v>1915.181428571429</v>
      </c>
      <c r="CB304">
        <v>31.17567142857143</v>
      </c>
      <c r="CC304">
        <v>3.3376785714285711</v>
      </c>
      <c r="CD304">
        <v>3.1569942857142861</v>
      </c>
      <c r="CE304">
        <v>25.815942857142861</v>
      </c>
      <c r="CF304">
        <v>24.879942857142851</v>
      </c>
      <c r="CG304">
        <v>1200.005714285714</v>
      </c>
      <c r="CH304">
        <v>0.50003314285714284</v>
      </c>
      <c r="CI304">
        <v>0.49996685714285721</v>
      </c>
      <c r="CJ304">
        <v>0</v>
      </c>
      <c r="CK304">
        <v>1311.77</v>
      </c>
      <c r="CL304">
        <v>4.9990899999999998</v>
      </c>
      <c r="CM304">
        <v>13963.87142857143</v>
      </c>
      <c r="CN304">
        <v>9558.0271428571432</v>
      </c>
      <c r="CO304">
        <v>41.267714285714291</v>
      </c>
      <c r="CP304">
        <v>42.811999999999998</v>
      </c>
      <c r="CQ304">
        <v>42.044285714285706</v>
      </c>
      <c r="CR304">
        <v>42</v>
      </c>
      <c r="CS304">
        <v>42.625</v>
      </c>
      <c r="CT304">
        <v>597.54428571428559</v>
      </c>
      <c r="CU304">
        <v>597.46285714285716</v>
      </c>
      <c r="CV304">
        <v>0</v>
      </c>
      <c r="CW304">
        <v>1678120747</v>
      </c>
      <c r="CX304">
        <v>0</v>
      </c>
      <c r="CY304">
        <v>1678116306.0999999</v>
      </c>
      <c r="CZ304" t="s">
        <v>356</v>
      </c>
      <c r="DA304">
        <v>1678116302.5999999</v>
      </c>
      <c r="DB304">
        <v>1678116306.0999999</v>
      </c>
      <c r="DC304">
        <v>12</v>
      </c>
      <c r="DD304">
        <v>3.5000000000000003E-2</v>
      </c>
      <c r="DE304">
        <v>0.05</v>
      </c>
      <c r="DF304">
        <v>-6.1040000000000001</v>
      </c>
      <c r="DG304">
        <v>0.249</v>
      </c>
      <c r="DH304">
        <v>413</v>
      </c>
      <c r="DI304">
        <v>32</v>
      </c>
      <c r="DJ304">
        <v>0.5</v>
      </c>
      <c r="DK304">
        <v>0.15</v>
      </c>
      <c r="DL304">
        <v>-25.889299999999999</v>
      </c>
      <c r="DM304">
        <v>-0.26369606003752333</v>
      </c>
      <c r="DN304">
        <v>6.0611372695229412E-2</v>
      </c>
      <c r="DO304">
        <v>0</v>
      </c>
      <c r="DP304">
        <v>1.7246144999999999</v>
      </c>
      <c r="DQ304">
        <v>-3.7339812382742171E-2</v>
      </c>
      <c r="DR304">
        <v>4.8109312973165598E-2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3.29765</v>
      </c>
      <c r="EB304">
        <v>2.6251000000000002</v>
      </c>
      <c r="EC304">
        <v>0.27610899999999999</v>
      </c>
      <c r="ED304">
        <v>0.27582000000000001</v>
      </c>
      <c r="EE304">
        <v>0.13663900000000001</v>
      </c>
      <c r="EF304">
        <v>0.13026799999999999</v>
      </c>
      <c r="EG304">
        <v>21865.9</v>
      </c>
      <c r="EH304">
        <v>22192.799999999999</v>
      </c>
      <c r="EI304">
        <v>28110.9</v>
      </c>
      <c r="EJ304">
        <v>29502.3</v>
      </c>
      <c r="EK304">
        <v>33425</v>
      </c>
      <c r="EL304">
        <v>35622.199999999997</v>
      </c>
      <c r="EM304">
        <v>39696</v>
      </c>
      <c r="EN304">
        <v>42152</v>
      </c>
      <c r="EO304">
        <v>2.2470699999999999</v>
      </c>
      <c r="EP304">
        <v>2.2229000000000001</v>
      </c>
      <c r="EQ304">
        <v>0.139378</v>
      </c>
      <c r="ER304">
        <v>0</v>
      </c>
      <c r="ES304">
        <v>29.636299999999999</v>
      </c>
      <c r="ET304">
        <v>999.9</v>
      </c>
      <c r="EU304">
        <v>74.400000000000006</v>
      </c>
      <c r="EV304">
        <v>32.6</v>
      </c>
      <c r="EW304">
        <v>36.295099999999998</v>
      </c>
      <c r="EX304">
        <v>56.967199999999998</v>
      </c>
      <c r="EY304">
        <v>-4.2868599999999999</v>
      </c>
      <c r="EZ304">
        <v>2</v>
      </c>
      <c r="FA304">
        <v>0.35087400000000002</v>
      </c>
      <c r="FB304">
        <v>-0.44974399999999998</v>
      </c>
      <c r="FC304">
        <v>20.2745</v>
      </c>
      <c r="FD304">
        <v>5.2202799999999998</v>
      </c>
      <c r="FE304">
        <v>12.005000000000001</v>
      </c>
      <c r="FF304">
        <v>4.9874000000000001</v>
      </c>
      <c r="FG304">
        <v>3.2846299999999999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1.8622399999999999</v>
      </c>
      <c r="FN304">
        <v>1.8642700000000001</v>
      </c>
      <c r="FO304">
        <v>1.8603400000000001</v>
      </c>
      <c r="FP304">
        <v>1.86103</v>
      </c>
      <c r="FQ304">
        <v>1.8602000000000001</v>
      </c>
      <c r="FR304">
        <v>1.8619000000000001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-8.81</v>
      </c>
      <c r="GH304">
        <v>0.25430000000000003</v>
      </c>
      <c r="GI304">
        <v>-4.4273770621571362</v>
      </c>
      <c r="GJ304">
        <v>-4.6782648166075668E-3</v>
      </c>
      <c r="GK304">
        <v>2.0645039605938809E-6</v>
      </c>
      <c r="GL304">
        <v>-4.2957140779123221E-10</v>
      </c>
      <c r="GM304">
        <v>-7.2769555290842433E-2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73.400000000000006</v>
      </c>
      <c r="GV304">
        <v>73.3</v>
      </c>
      <c r="GW304">
        <v>4.6203599999999998</v>
      </c>
      <c r="GX304">
        <v>2.47803</v>
      </c>
      <c r="GY304">
        <v>2.04834</v>
      </c>
      <c r="GZ304">
        <v>2.6208499999999999</v>
      </c>
      <c r="HA304">
        <v>2.1972700000000001</v>
      </c>
      <c r="HB304">
        <v>2.2717299999999998</v>
      </c>
      <c r="HC304">
        <v>37.505899999999997</v>
      </c>
      <c r="HD304">
        <v>14.604900000000001</v>
      </c>
      <c r="HE304">
        <v>18</v>
      </c>
      <c r="HF304">
        <v>709.79399999999998</v>
      </c>
      <c r="HG304">
        <v>769.447</v>
      </c>
      <c r="HH304">
        <v>30.999500000000001</v>
      </c>
      <c r="HI304">
        <v>31.880600000000001</v>
      </c>
      <c r="HJ304">
        <v>30.0002</v>
      </c>
      <c r="HK304">
        <v>31.847000000000001</v>
      </c>
      <c r="HL304">
        <v>31.86</v>
      </c>
      <c r="HM304">
        <v>92.411600000000007</v>
      </c>
      <c r="HN304">
        <v>18.3172</v>
      </c>
      <c r="HO304">
        <v>100</v>
      </c>
      <c r="HP304">
        <v>31</v>
      </c>
      <c r="HQ304">
        <v>1930.1</v>
      </c>
      <c r="HR304">
        <v>31.157599999999999</v>
      </c>
      <c r="HS304">
        <v>99.078800000000001</v>
      </c>
      <c r="HT304">
        <v>97.763099999999994</v>
      </c>
    </row>
    <row r="305" spans="1:228" x14ac:dyDescent="0.2">
      <c r="A305">
        <v>290</v>
      </c>
      <c r="B305">
        <v>1678120709</v>
      </c>
      <c r="C305">
        <v>1153.900000095367</v>
      </c>
      <c r="D305" t="s">
        <v>939</v>
      </c>
      <c r="E305" t="s">
        <v>940</v>
      </c>
      <c r="F305">
        <v>4</v>
      </c>
      <c r="G305">
        <v>1678120706.6875</v>
      </c>
      <c r="H305">
        <f t="shared" si="136"/>
        <v>1.9047026325193046E-3</v>
      </c>
      <c r="I305">
        <f t="shared" si="137"/>
        <v>1.9047026325193046</v>
      </c>
      <c r="J305">
        <f t="shared" si="138"/>
        <v>13.781375422124684</v>
      </c>
      <c r="K305">
        <f t="shared" si="139"/>
        <v>1895.4012499999999</v>
      </c>
      <c r="L305">
        <f t="shared" si="140"/>
        <v>1687.2967822887958</v>
      </c>
      <c r="M305">
        <f t="shared" si="141"/>
        <v>171.02587604399105</v>
      </c>
      <c r="N305">
        <f t="shared" si="142"/>
        <v>192.11952671207212</v>
      </c>
      <c r="O305">
        <f t="shared" si="143"/>
        <v>0.13524796636278036</v>
      </c>
      <c r="P305">
        <f t="shared" si="144"/>
        <v>2.7763157218303918</v>
      </c>
      <c r="Q305">
        <f t="shared" si="145"/>
        <v>0.13169144353517573</v>
      </c>
      <c r="R305">
        <f t="shared" si="146"/>
        <v>8.2618901929562477E-2</v>
      </c>
      <c r="S305">
        <f t="shared" si="147"/>
        <v>226.11022119843631</v>
      </c>
      <c r="T305">
        <f t="shared" si="148"/>
        <v>32.810371408320556</v>
      </c>
      <c r="U305">
        <f t="shared" si="149"/>
        <v>31.884150000000002</v>
      </c>
      <c r="V305">
        <f t="shared" si="150"/>
        <v>4.7438613904958444</v>
      </c>
      <c r="W305">
        <f t="shared" si="151"/>
        <v>70.135661484655444</v>
      </c>
      <c r="X305">
        <f t="shared" si="152"/>
        <v>3.336274152671681</v>
      </c>
      <c r="Y305">
        <f t="shared" si="153"/>
        <v>4.756886984521568</v>
      </c>
      <c r="Z305">
        <f t="shared" si="154"/>
        <v>1.4075872378241634</v>
      </c>
      <c r="AA305">
        <f t="shared" si="155"/>
        <v>-83.99738609410133</v>
      </c>
      <c r="AB305">
        <f t="shared" si="156"/>
        <v>7.246224845818098</v>
      </c>
      <c r="AC305">
        <f t="shared" si="157"/>
        <v>0.59137388745260444</v>
      </c>
      <c r="AD305">
        <f t="shared" si="158"/>
        <v>149.95043383760566</v>
      </c>
      <c r="AE305">
        <f t="shared" si="159"/>
        <v>24.329398028266272</v>
      </c>
      <c r="AF305">
        <f t="shared" si="160"/>
        <v>2.0450308572329488</v>
      </c>
      <c r="AG305">
        <f t="shared" si="161"/>
        <v>13.781375422124684</v>
      </c>
      <c r="AH305">
        <v>1982.359597084501</v>
      </c>
      <c r="AI305">
        <v>1962.9670303030309</v>
      </c>
      <c r="AJ305">
        <v>1.683702647521361</v>
      </c>
      <c r="AK305">
        <v>60.517425008819501</v>
      </c>
      <c r="AL305">
        <f t="shared" si="162"/>
        <v>1.9047026325193046</v>
      </c>
      <c r="AM305">
        <v>31.08358668868231</v>
      </c>
      <c r="AN305">
        <v>32.885073333333338</v>
      </c>
      <c r="AO305">
        <v>-1.6199275982178431E-2</v>
      </c>
      <c r="AP305">
        <v>101.17215150411209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47743.319768724272</v>
      </c>
      <c r="AV305">
        <f t="shared" si="166"/>
        <v>1199.98125</v>
      </c>
      <c r="AW305">
        <f t="shared" si="167"/>
        <v>1025.9081949214694</v>
      </c>
      <c r="AX305">
        <f t="shared" si="168"/>
        <v>0.85493685415623744</v>
      </c>
      <c r="AY305">
        <f t="shared" si="169"/>
        <v>0.1884281285215384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1678120706.6875</v>
      </c>
      <c r="BF305">
        <v>1895.4012499999999</v>
      </c>
      <c r="BG305">
        <v>1921.4437499999999</v>
      </c>
      <c r="BH305">
        <v>32.914812499999996</v>
      </c>
      <c r="BI305">
        <v>31.088762500000001</v>
      </c>
      <c r="BJ305">
        <v>1904.21875</v>
      </c>
      <c r="BK305">
        <v>32.660762499999997</v>
      </c>
      <c r="BL305">
        <v>649.83512500000006</v>
      </c>
      <c r="BM305">
        <v>101.2615</v>
      </c>
      <c r="BN305">
        <v>9.9373700000000009E-2</v>
      </c>
      <c r="BO305">
        <v>31.9325625</v>
      </c>
      <c r="BP305">
        <v>31.884150000000002</v>
      </c>
      <c r="BQ305">
        <v>999.9</v>
      </c>
      <c r="BR305">
        <v>0</v>
      </c>
      <c r="BS305">
        <v>0</v>
      </c>
      <c r="BT305">
        <v>9037.0287500000013</v>
      </c>
      <c r="BU305">
        <v>0</v>
      </c>
      <c r="BV305">
        <v>105.38575</v>
      </c>
      <c r="BW305">
        <v>-26.040212499999999</v>
      </c>
      <c r="BX305">
        <v>1959.9124999999999</v>
      </c>
      <c r="BY305">
        <v>1983.0962500000001</v>
      </c>
      <c r="BZ305">
        <v>1.8260574999999999</v>
      </c>
      <c r="CA305">
        <v>1921.4437499999999</v>
      </c>
      <c r="CB305">
        <v>31.088762500000001</v>
      </c>
      <c r="CC305">
        <v>3.3330099999999998</v>
      </c>
      <c r="CD305">
        <v>3.1480999999999999</v>
      </c>
      <c r="CE305">
        <v>25.792300000000001</v>
      </c>
      <c r="CF305">
        <v>24.832687499999999</v>
      </c>
      <c r="CG305">
        <v>1199.98125</v>
      </c>
      <c r="CH305">
        <v>0.50002174999999993</v>
      </c>
      <c r="CI305">
        <v>0.49997825000000001</v>
      </c>
      <c r="CJ305">
        <v>0</v>
      </c>
      <c r="CK305">
        <v>1311.2249999999999</v>
      </c>
      <c r="CL305">
        <v>4.9990899999999998</v>
      </c>
      <c r="CM305">
        <v>13958.075000000001</v>
      </c>
      <c r="CN305">
        <v>9557.7799999999988</v>
      </c>
      <c r="CO305">
        <v>41.265500000000003</v>
      </c>
      <c r="CP305">
        <v>42.804250000000003</v>
      </c>
      <c r="CQ305">
        <v>42.061999999999998</v>
      </c>
      <c r="CR305">
        <v>42</v>
      </c>
      <c r="CS305">
        <v>42.625</v>
      </c>
      <c r="CT305">
        <v>597.51750000000004</v>
      </c>
      <c r="CU305">
        <v>597.46500000000003</v>
      </c>
      <c r="CV305">
        <v>0</v>
      </c>
      <c r="CW305">
        <v>1678120751.2</v>
      </c>
      <c r="CX305">
        <v>0</v>
      </c>
      <c r="CY305">
        <v>1678116306.0999999</v>
      </c>
      <c r="CZ305" t="s">
        <v>356</v>
      </c>
      <c r="DA305">
        <v>1678116302.5999999</v>
      </c>
      <c r="DB305">
        <v>1678116306.0999999</v>
      </c>
      <c r="DC305">
        <v>12</v>
      </c>
      <c r="DD305">
        <v>3.5000000000000003E-2</v>
      </c>
      <c r="DE305">
        <v>0.05</v>
      </c>
      <c r="DF305">
        <v>-6.1040000000000001</v>
      </c>
      <c r="DG305">
        <v>0.249</v>
      </c>
      <c r="DH305">
        <v>413</v>
      </c>
      <c r="DI305">
        <v>32</v>
      </c>
      <c r="DJ305">
        <v>0.5</v>
      </c>
      <c r="DK305">
        <v>0.15</v>
      </c>
      <c r="DL305">
        <v>-25.926894999999998</v>
      </c>
      <c r="DM305">
        <v>-0.65311069418384038</v>
      </c>
      <c r="DN305">
        <v>9.0366080334382259E-2</v>
      </c>
      <c r="DO305">
        <v>0</v>
      </c>
      <c r="DP305">
        <v>1.73324375</v>
      </c>
      <c r="DQ305">
        <v>0.54116048780487169</v>
      </c>
      <c r="DR305">
        <v>6.0651841302943953E-2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3.2975599999999998</v>
      </c>
      <c r="EB305">
        <v>2.62514</v>
      </c>
      <c r="EC305">
        <v>0.27665499999999998</v>
      </c>
      <c r="ED305">
        <v>0.27634700000000001</v>
      </c>
      <c r="EE305">
        <v>0.136461</v>
      </c>
      <c r="EF305">
        <v>0.13020799999999999</v>
      </c>
      <c r="EG305">
        <v>21849.7</v>
      </c>
      <c r="EH305">
        <v>22176.400000000001</v>
      </c>
      <c r="EI305">
        <v>28111.4</v>
      </c>
      <c r="EJ305">
        <v>29502.1</v>
      </c>
      <c r="EK305">
        <v>33432.5</v>
      </c>
      <c r="EL305">
        <v>35624.199999999997</v>
      </c>
      <c r="EM305">
        <v>39696.699999999997</v>
      </c>
      <c r="EN305">
        <v>42151.4</v>
      </c>
      <c r="EO305">
        <v>2.2482500000000001</v>
      </c>
      <c r="EP305">
        <v>2.2227700000000001</v>
      </c>
      <c r="EQ305">
        <v>0.138041</v>
      </c>
      <c r="ER305">
        <v>0</v>
      </c>
      <c r="ES305">
        <v>29.6281</v>
      </c>
      <c r="ET305">
        <v>999.9</v>
      </c>
      <c r="EU305">
        <v>74.400000000000006</v>
      </c>
      <c r="EV305">
        <v>32.6</v>
      </c>
      <c r="EW305">
        <v>36.2941</v>
      </c>
      <c r="EX305">
        <v>56.517200000000003</v>
      </c>
      <c r="EY305">
        <v>-4.2588100000000004</v>
      </c>
      <c r="EZ305">
        <v>2</v>
      </c>
      <c r="FA305">
        <v>0.35089900000000002</v>
      </c>
      <c r="FB305">
        <v>-0.452241</v>
      </c>
      <c r="FC305">
        <v>20.274699999999999</v>
      </c>
      <c r="FD305">
        <v>5.2198399999999996</v>
      </c>
      <c r="FE305">
        <v>12.0046</v>
      </c>
      <c r="FF305">
        <v>4.9871499999999997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1.86225</v>
      </c>
      <c r="FN305">
        <v>1.8642700000000001</v>
      </c>
      <c r="FO305">
        <v>1.86032</v>
      </c>
      <c r="FP305">
        <v>1.8610500000000001</v>
      </c>
      <c r="FQ305">
        <v>1.8602000000000001</v>
      </c>
      <c r="FR305">
        <v>1.86189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-8.83</v>
      </c>
      <c r="GH305">
        <v>0.25380000000000003</v>
      </c>
      <c r="GI305">
        <v>-4.4273770621571362</v>
      </c>
      <c r="GJ305">
        <v>-4.6782648166075668E-3</v>
      </c>
      <c r="GK305">
        <v>2.0645039605938809E-6</v>
      </c>
      <c r="GL305">
        <v>-4.2957140779123221E-10</v>
      </c>
      <c r="GM305">
        <v>-7.2769555290842433E-2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73.400000000000006</v>
      </c>
      <c r="GV305">
        <v>73.400000000000006</v>
      </c>
      <c r="GW305">
        <v>4.6313500000000003</v>
      </c>
      <c r="GX305">
        <v>2.4731399999999999</v>
      </c>
      <c r="GY305">
        <v>2.04834</v>
      </c>
      <c r="GZ305">
        <v>2.6208499999999999</v>
      </c>
      <c r="HA305">
        <v>2.1972700000000001</v>
      </c>
      <c r="HB305">
        <v>2.2900399999999999</v>
      </c>
      <c r="HC305">
        <v>37.505899999999997</v>
      </c>
      <c r="HD305">
        <v>14.622400000000001</v>
      </c>
      <c r="HE305">
        <v>18</v>
      </c>
      <c r="HF305">
        <v>710.779</v>
      </c>
      <c r="HG305">
        <v>769.32500000000005</v>
      </c>
      <c r="HH305">
        <v>30.999400000000001</v>
      </c>
      <c r="HI305">
        <v>31.880600000000001</v>
      </c>
      <c r="HJ305">
        <v>30.0002</v>
      </c>
      <c r="HK305">
        <v>31.847000000000001</v>
      </c>
      <c r="HL305">
        <v>31.86</v>
      </c>
      <c r="HM305">
        <v>92.655900000000003</v>
      </c>
      <c r="HN305">
        <v>18.3172</v>
      </c>
      <c r="HO305">
        <v>100</v>
      </c>
      <c r="HP305">
        <v>31</v>
      </c>
      <c r="HQ305">
        <v>1936.81</v>
      </c>
      <c r="HR305">
        <v>31.183</v>
      </c>
      <c r="HS305">
        <v>99.080399999999997</v>
      </c>
      <c r="HT305">
        <v>97.762</v>
      </c>
    </row>
    <row r="306" spans="1:228" x14ac:dyDescent="0.2">
      <c r="A306">
        <v>291</v>
      </c>
      <c r="B306">
        <v>1678120713</v>
      </c>
      <c r="C306">
        <v>1157.900000095367</v>
      </c>
      <c r="D306" t="s">
        <v>941</v>
      </c>
      <c r="E306" t="s">
        <v>942</v>
      </c>
      <c r="F306">
        <v>4</v>
      </c>
      <c r="G306">
        <v>1678120711</v>
      </c>
      <c r="H306">
        <f t="shared" si="136"/>
        <v>1.9196276836098039E-3</v>
      </c>
      <c r="I306">
        <f t="shared" si="137"/>
        <v>1.9196276836098038</v>
      </c>
      <c r="J306">
        <f t="shared" si="138"/>
        <v>12.842222464070097</v>
      </c>
      <c r="K306">
        <f t="shared" si="139"/>
        <v>1902.752857142857</v>
      </c>
      <c r="L306">
        <f t="shared" si="140"/>
        <v>1706.8713259621104</v>
      </c>
      <c r="M306">
        <f t="shared" si="141"/>
        <v>173.01216544132254</v>
      </c>
      <c r="N306">
        <f t="shared" si="142"/>
        <v>192.86714066064098</v>
      </c>
      <c r="O306">
        <f t="shared" si="143"/>
        <v>0.13630495731645995</v>
      </c>
      <c r="P306">
        <f t="shared" si="144"/>
        <v>2.7738563893714261</v>
      </c>
      <c r="Q306">
        <f t="shared" si="145"/>
        <v>0.13269031608959006</v>
      </c>
      <c r="R306">
        <f t="shared" si="146"/>
        <v>8.3248224681688493E-2</v>
      </c>
      <c r="S306">
        <f t="shared" si="147"/>
        <v>226.12627762110955</v>
      </c>
      <c r="T306">
        <f t="shared" si="148"/>
        <v>32.784559145022477</v>
      </c>
      <c r="U306">
        <f t="shared" si="149"/>
        <v>31.865857142857141</v>
      </c>
      <c r="V306">
        <f t="shared" si="150"/>
        <v>4.7389477071789665</v>
      </c>
      <c r="W306">
        <f t="shared" si="151"/>
        <v>70.112630745698141</v>
      </c>
      <c r="X306">
        <f t="shared" si="152"/>
        <v>3.3309169841800466</v>
      </c>
      <c r="Y306">
        <f t="shared" si="153"/>
        <v>4.7508087326824766</v>
      </c>
      <c r="Z306">
        <f t="shared" si="154"/>
        <v>1.40803072299892</v>
      </c>
      <c r="AA306">
        <f t="shared" si="155"/>
        <v>-84.655580847192354</v>
      </c>
      <c r="AB306">
        <f t="shared" si="156"/>
        <v>6.5991695136489987</v>
      </c>
      <c r="AC306">
        <f t="shared" si="157"/>
        <v>0.53893598209351268</v>
      </c>
      <c r="AD306">
        <f t="shared" si="158"/>
        <v>148.60880226965972</v>
      </c>
      <c r="AE306">
        <f t="shared" si="159"/>
        <v>24.158767787163466</v>
      </c>
      <c r="AF306">
        <f t="shared" si="160"/>
        <v>1.9945840889497581</v>
      </c>
      <c r="AG306">
        <f t="shared" si="161"/>
        <v>12.842222464070097</v>
      </c>
      <c r="AH306">
        <v>1989.075032014759</v>
      </c>
      <c r="AI306">
        <v>1970.13806060606</v>
      </c>
      <c r="AJ306">
        <v>1.804063345724956</v>
      </c>
      <c r="AK306">
        <v>60.517425008819501</v>
      </c>
      <c r="AL306">
        <f t="shared" si="162"/>
        <v>1.9196276836098038</v>
      </c>
      <c r="AM306">
        <v>31.08081600495499</v>
      </c>
      <c r="AN306">
        <v>32.851377575757567</v>
      </c>
      <c r="AO306">
        <v>-9.1977765820573827E-3</v>
      </c>
      <c r="AP306">
        <v>101.17215150411209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47678.840896277557</v>
      </c>
      <c r="AV306">
        <f t="shared" si="166"/>
        <v>1200.055714285714</v>
      </c>
      <c r="AW306">
        <f t="shared" si="167"/>
        <v>1025.9729065394347</v>
      </c>
      <c r="AX306">
        <f t="shared" si="168"/>
        <v>0.85493772857879757</v>
      </c>
      <c r="AY306">
        <f t="shared" si="169"/>
        <v>0.18842981615707929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1678120711</v>
      </c>
      <c r="BF306">
        <v>1902.752857142857</v>
      </c>
      <c r="BG306">
        <v>1928.551428571428</v>
      </c>
      <c r="BH306">
        <v>32.861542857142851</v>
      </c>
      <c r="BI306">
        <v>31.081242857142861</v>
      </c>
      <c r="BJ306">
        <v>1911.578571428571</v>
      </c>
      <c r="BK306">
        <v>32.607942857142852</v>
      </c>
      <c r="BL306">
        <v>650.12828571428577</v>
      </c>
      <c r="BM306">
        <v>101.26171428571431</v>
      </c>
      <c r="BN306">
        <v>0.1004463</v>
      </c>
      <c r="BO306">
        <v>31.90998571428571</v>
      </c>
      <c r="BP306">
        <v>31.865857142857141</v>
      </c>
      <c r="BQ306">
        <v>999.89999999999986</v>
      </c>
      <c r="BR306">
        <v>0</v>
      </c>
      <c r="BS306">
        <v>0</v>
      </c>
      <c r="BT306">
        <v>9023.9271428571428</v>
      </c>
      <c r="BU306">
        <v>0</v>
      </c>
      <c r="BV306">
        <v>110.2448571428572</v>
      </c>
      <c r="BW306">
        <v>-25.798528571428569</v>
      </c>
      <c r="BX306">
        <v>1967.4042857142861</v>
      </c>
      <c r="BY306">
        <v>1990.4171428571431</v>
      </c>
      <c r="BZ306">
        <v>1.780325714285715</v>
      </c>
      <c r="CA306">
        <v>1928.551428571428</v>
      </c>
      <c r="CB306">
        <v>31.081242857142861</v>
      </c>
      <c r="CC306">
        <v>3.3276171428571431</v>
      </c>
      <c r="CD306">
        <v>3.1473399999999998</v>
      </c>
      <c r="CE306">
        <v>25.764985714285721</v>
      </c>
      <c r="CF306">
        <v>24.82864285714286</v>
      </c>
      <c r="CG306">
        <v>1200.055714285714</v>
      </c>
      <c r="CH306">
        <v>0.49999342857142848</v>
      </c>
      <c r="CI306">
        <v>0.50000657142857141</v>
      </c>
      <c r="CJ306">
        <v>0</v>
      </c>
      <c r="CK306">
        <v>1310.761428571428</v>
      </c>
      <c r="CL306">
        <v>4.9990899999999998</v>
      </c>
      <c r="CM306">
        <v>13960.32857142857</v>
      </c>
      <c r="CN306">
        <v>9558.267142857143</v>
      </c>
      <c r="CO306">
        <v>41.25</v>
      </c>
      <c r="CP306">
        <v>42.794285714285721</v>
      </c>
      <c r="CQ306">
        <v>42</v>
      </c>
      <c r="CR306">
        <v>42</v>
      </c>
      <c r="CS306">
        <v>42.625</v>
      </c>
      <c r="CT306">
        <v>597.51999999999987</v>
      </c>
      <c r="CU306">
        <v>597.53714285714284</v>
      </c>
      <c r="CV306">
        <v>0</v>
      </c>
      <c r="CW306">
        <v>1678120754.8</v>
      </c>
      <c r="CX306">
        <v>0</v>
      </c>
      <c r="CY306">
        <v>1678116306.0999999</v>
      </c>
      <c r="CZ306" t="s">
        <v>356</v>
      </c>
      <c r="DA306">
        <v>1678116302.5999999</v>
      </c>
      <c r="DB306">
        <v>1678116306.0999999</v>
      </c>
      <c r="DC306">
        <v>12</v>
      </c>
      <c r="DD306">
        <v>3.5000000000000003E-2</v>
      </c>
      <c r="DE306">
        <v>0.05</v>
      </c>
      <c r="DF306">
        <v>-6.1040000000000001</v>
      </c>
      <c r="DG306">
        <v>0.249</v>
      </c>
      <c r="DH306">
        <v>413</v>
      </c>
      <c r="DI306">
        <v>32</v>
      </c>
      <c r="DJ306">
        <v>0.5</v>
      </c>
      <c r="DK306">
        <v>0.15</v>
      </c>
      <c r="DL306">
        <v>-25.932557499999991</v>
      </c>
      <c r="DM306">
        <v>0.12534821763606091</v>
      </c>
      <c r="DN306">
        <v>8.9686913447559691E-2</v>
      </c>
      <c r="DO306">
        <v>0</v>
      </c>
      <c r="DP306">
        <v>1.7534295</v>
      </c>
      <c r="DQ306">
        <v>0.50230581613507919</v>
      </c>
      <c r="DR306">
        <v>5.7249946679014452E-2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3.2983500000000001</v>
      </c>
      <c r="EB306">
        <v>2.6261899999999998</v>
      </c>
      <c r="EC306">
        <v>0.27723199999999998</v>
      </c>
      <c r="ED306">
        <v>0.27690399999999998</v>
      </c>
      <c r="EE306">
        <v>0.13636999999999999</v>
      </c>
      <c r="EF306">
        <v>0.130247</v>
      </c>
      <c r="EG306">
        <v>21832.2</v>
      </c>
      <c r="EH306">
        <v>22159.599999999999</v>
      </c>
      <c r="EI306">
        <v>28111.4</v>
      </c>
      <c r="EJ306">
        <v>29502.6</v>
      </c>
      <c r="EK306">
        <v>33435.800000000003</v>
      </c>
      <c r="EL306">
        <v>35623.4</v>
      </c>
      <c r="EM306">
        <v>39696.5</v>
      </c>
      <c r="EN306">
        <v>42152.3</v>
      </c>
      <c r="EO306">
        <v>2.2489499999999998</v>
      </c>
      <c r="EP306">
        <v>2.2224200000000001</v>
      </c>
      <c r="EQ306">
        <v>0.13764899999999999</v>
      </c>
      <c r="ER306">
        <v>0</v>
      </c>
      <c r="ES306">
        <v>29.6187</v>
      </c>
      <c r="ET306">
        <v>999.9</v>
      </c>
      <c r="EU306">
        <v>74.400000000000006</v>
      </c>
      <c r="EV306">
        <v>32.6</v>
      </c>
      <c r="EW306">
        <v>36.291600000000003</v>
      </c>
      <c r="EX306">
        <v>56.847200000000001</v>
      </c>
      <c r="EY306">
        <v>-4.3990400000000003</v>
      </c>
      <c r="EZ306">
        <v>2</v>
      </c>
      <c r="FA306">
        <v>0.35097299999999998</v>
      </c>
      <c r="FB306">
        <v>-0.45495099999999999</v>
      </c>
      <c r="FC306">
        <v>20.274699999999999</v>
      </c>
      <c r="FD306">
        <v>5.2199900000000001</v>
      </c>
      <c r="FE306">
        <v>12.0046</v>
      </c>
      <c r="FF306">
        <v>4.9869000000000003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1.86222</v>
      </c>
      <c r="FN306">
        <v>1.8642700000000001</v>
      </c>
      <c r="FO306">
        <v>1.86033</v>
      </c>
      <c r="FP306">
        <v>1.8610599999999999</v>
      </c>
      <c r="FQ306">
        <v>1.8602000000000001</v>
      </c>
      <c r="FR306">
        <v>1.86188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-8.83</v>
      </c>
      <c r="GH306">
        <v>0.25359999999999999</v>
      </c>
      <c r="GI306">
        <v>-4.4273770621571362</v>
      </c>
      <c r="GJ306">
        <v>-4.6782648166075668E-3</v>
      </c>
      <c r="GK306">
        <v>2.0645039605938809E-6</v>
      </c>
      <c r="GL306">
        <v>-4.2957140779123221E-10</v>
      </c>
      <c r="GM306">
        <v>-7.2769555290842433E-2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73.5</v>
      </c>
      <c r="GV306">
        <v>73.400000000000006</v>
      </c>
      <c r="GW306">
        <v>4.6435500000000003</v>
      </c>
      <c r="GX306">
        <v>2.4658199999999999</v>
      </c>
      <c r="GY306">
        <v>2.04834</v>
      </c>
      <c r="GZ306">
        <v>2.6208499999999999</v>
      </c>
      <c r="HA306">
        <v>2.1972700000000001</v>
      </c>
      <c r="HB306">
        <v>2.3290999999999999</v>
      </c>
      <c r="HC306">
        <v>37.505899999999997</v>
      </c>
      <c r="HD306">
        <v>14.622400000000001</v>
      </c>
      <c r="HE306">
        <v>18</v>
      </c>
      <c r="HF306">
        <v>711.36599999999999</v>
      </c>
      <c r="HG306">
        <v>768.98099999999999</v>
      </c>
      <c r="HH306">
        <v>30.999300000000002</v>
      </c>
      <c r="HI306">
        <v>31.880600000000001</v>
      </c>
      <c r="HJ306">
        <v>30.0002</v>
      </c>
      <c r="HK306">
        <v>31.847000000000001</v>
      </c>
      <c r="HL306">
        <v>31.86</v>
      </c>
      <c r="HM306">
        <v>92.895499999999998</v>
      </c>
      <c r="HN306">
        <v>18.0426</v>
      </c>
      <c r="HO306">
        <v>100</v>
      </c>
      <c r="HP306">
        <v>31</v>
      </c>
      <c r="HQ306">
        <v>1943.52</v>
      </c>
      <c r="HR306">
        <v>31.219100000000001</v>
      </c>
      <c r="HS306">
        <v>99.080100000000002</v>
      </c>
      <c r="HT306">
        <v>97.763900000000007</v>
      </c>
    </row>
    <row r="307" spans="1:228" x14ac:dyDescent="0.2">
      <c r="A307">
        <v>292</v>
      </c>
      <c r="B307">
        <v>1678120717</v>
      </c>
      <c r="C307">
        <v>1161.900000095367</v>
      </c>
      <c r="D307" t="s">
        <v>943</v>
      </c>
      <c r="E307" t="s">
        <v>944</v>
      </c>
      <c r="F307">
        <v>4</v>
      </c>
      <c r="G307">
        <v>1678120714.6875</v>
      </c>
      <c r="H307">
        <f t="shared" si="136"/>
        <v>1.8958960121619767E-3</v>
      </c>
      <c r="I307">
        <f t="shared" si="137"/>
        <v>1.8958960121619768</v>
      </c>
      <c r="J307">
        <f t="shared" si="138"/>
        <v>13.279996428192192</v>
      </c>
      <c r="K307">
        <f t="shared" si="139"/>
        <v>1909.1512499999999</v>
      </c>
      <c r="L307">
        <f t="shared" si="140"/>
        <v>1706.335896824125</v>
      </c>
      <c r="M307">
        <f t="shared" si="141"/>
        <v>172.95995156442433</v>
      </c>
      <c r="N307">
        <f t="shared" si="142"/>
        <v>193.51799862134359</v>
      </c>
      <c r="O307">
        <f t="shared" si="143"/>
        <v>0.13484616423768297</v>
      </c>
      <c r="P307">
        <f t="shared" si="144"/>
        <v>2.7731371792295461</v>
      </c>
      <c r="Q307">
        <f t="shared" si="145"/>
        <v>0.1313065063282933</v>
      </c>
      <c r="R307">
        <f t="shared" si="146"/>
        <v>8.237685164568162E-2</v>
      </c>
      <c r="S307">
        <f t="shared" si="147"/>
        <v>226.12653478600947</v>
      </c>
      <c r="T307">
        <f t="shared" si="148"/>
        <v>32.77883927414701</v>
      </c>
      <c r="U307">
        <f t="shared" si="149"/>
        <v>31.849799999999998</v>
      </c>
      <c r="V307">
        <f t="shared" si="150"/>
        <v>4.7346382162730283</v>
      </c>
      <c r="W307">
        <f t="shared" si="151"/>
        <v>70.127848308629936</v>
      </c>
      <c r="X307">
        <f t="shared" si="152"/>
        <v>3.3292987914617935</v>
      </c>
      <c r="Y307">
        <f t="shared" si="153"/>
        <v>4.7474703299175509</v>
      </c>
      <c r="Z307">
        <f t="shared" si="154"/>
        <v>1.4053394248112347</v>
      </c>
      <c r="AA307">
        <f t="shared" si="155"/>
        <v>-83.609014136343177</v>
      </c>
      <c r="AB307">
        <f t="shared" si="156"/>
        <v>7.142619128506646</v>
      </c>
      <c r="AC307">
        <f t="shared" si="157"/>
        <v>0.58338758209127706</v>
      </c>
      <c r="AD307">
        <f t="shared" si="158"/>
        <v>150.24352736026424</v>
      </c>
      <c r="AE307">
        <f t="shared" si="159"/>
        <v>24.072725834643414</v>
      </c>
      <c r="AF307">
        <f t="shared" si="160"/>
        <v>1.8892851493139329</v>
      </c>
      <c r="AG307">
        <f t="shared" si="161"/>
        <v>13.279996428192192</v>
      </c>
      <c r="AH307">
        <v>1996.1784964449041</v>
      </c>
      <c r="AI307">
        <v>1977.0973333333329</v>
      </c>
      <c r="AJ307">
        <v>1.7308853021680339</v>
      </c>
      <c r="AK307">
        <v>60.517425008819501</v>
      </c>
      <c r="AL307">
        <f t="shared" si="162"/>
        <v>1.8958960121619768</v>
      </c>
      <c r="AM307">
        <v>31.152181056580439</v>
      </c>
      <c r="AN307">
        <v>32.849537575757587</v>
      </c>
      <c r="AO307">
        <v>-8.553457351350277E-4</v>
      </c>
      <c r="AP307">
        <v>101.17215150411209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47660.904823395555</v>
      </c>
      <c r="AV307">
        <f t="shared" si="166"/>
        <v>1200.0587499999999</v>
      </c>
      <c r="AW307">
        <f t="shared" si="167"/>
        <v>1025.9753387492276</v>
      </c>
      <c r="AX307">
        <f t="shared" si="168"/>
        <v>0.85493759263805025</v>
      </c>
      <c r="AY307">
        <f t="shared" si="169"/>
        <v>0.18842955379143686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1678120714.6875</v>
      </c>
      <c r="BF307">
        <v>1909.1512499999999</v>
      </c>
      <c r="BG307">
        <v>1934.6937499999999</v>
      </c>
      <c r="BH307">
        <v>32.845187500000002</v>
      </c>
      <c r="BI307">
        <v>31.1590375</v>
      </c>
      <c r="BJ307">
        <v>1917.99</v>
      </c>
      <c r="BK307">
        <v>32.591687499999999</v>
      </c>
      <c r="BL307">
        <v>650.20237499999996</v>
      </c>
      <c r="BM307">
        <v>101.26287499999999</v>
      </c>
      <c r="BN307">
        <v>0.1004919</v>
      </c>
      <c r="BO307">
        <v>31.897575</v>
      </c>
      <c r="BP307">
        <v>31.849799999999998</v>
      </c>
      <c r="BQ307">
        <v>999.9</v>
      </c>
      <c r="BR307">
        <v>0</v>
      </c>
      <c r="BS307">
        <v>0</v>
      </c>
      <c r="BT307">
        <v>9020</v>
      </c>
      <c r="BU307">
        <v>0</v>
      </c>
      <c r="BV307">
        <v>115.40062500000001</v>
      </c>
      <c r="BW307">
        <v>-25.540925000000001</v>
      </c>
      <c r="BX307">
        <v>1973.98875</v>
      </c>
      <c r="BY307">
        <v>1996.915</v>
      </c>
      <c r="BZ307">
        <v>1.68618</v>
      </c>
      <c r="CA307">
        <v>1934.6937499999999</v>
      </c>
      <c r="CB307">
        <v>31.1590375</v>
      </c>
      <c r="CC307">
        <v>3.3259987500000001</v>
      </c>
      <c r="CD307">
        <v>3.1552525</v>
      </c>
      <c r="CE307">
        <v>25.756787500000002</v>
      </c>
      <c r="CF307">
        <v>24.870699999999999</v>
      </c>
      <c r="CG307">
        <v>1200.0587499999999</v>
      </c>
      <c r="CH307">
        <v>0.49999737500000002</v>
      </c>
      <c r="CI307">
        <v>0.50000262500000003</v>
      </c>
      <c r="CJ307">
        <v>0</v>
      </c>
      <c r="CK307">
        <v>1310.5562500000001</v>
      </c>
      <c r="CL307">
        <v>4.9990899999999998</v>
      </c>
      <c r="CM307">
        <v>13963.5</v>
      </c>
      <c r="CN307">
        <v>9558.3212500000009</v>
      </c>
      <c r="CO307">
        <v>41.25</v>
      </c>
      <c r="CP307">
        <v>42.78875</v>
      </c>
      <c r="CQ307">
        <v>42</v>
      </c>
      <c r="CR307">
        <v>42</v>
      </c>
      <c r="CS307">
        <v>42.585624999999993</v>
      </c>
      <c r="CT307">
        <v>597.52750000000015</v>
      </c>
      <c r="CU307">
        <v>597.53375000000005</v>
      </c>
      <c r="CV307">
        <v>0</v>
      </c>
      <c r="CW307">
        <v>1678120759</v>
      </c>
      <c r="CX307">
        <v>0</v>
      </c>
      <c r="CY307">
        <v>1678116306.0999999</v>
      </c>
      <c r="CZ307" t="s">
        <v>356</v>
      </c>
      <c r="DA307">
        <v>1678116302.5999999</v>
      </c>
      <c r="DB307">
        <v>1678116306.0999999</v>
      </c>
      <c r="DC307">
        <v>12</v>
      </c>
      <c r="DD307">
        <v>3.5000000000000003E-2</v>
      </c>
      <c r="DE307">
        <v>0.05</v>
      </c>
      <c r="DF307">
        <v>-6.1040000000000001</v>
      </c>
      <c r="DG307">
        <v>0.249</v>
      </c>
      <c r="DH307">
        <v>413</v>
      </c>
      <c r="DI307">
        <v>32</v>
      </c>
      <c r="DJ307">
        <v>0.5</v>
      </c>
      <c r="DK307">
        <v>0.15</v>
      </c>
      <c r="DL307">
        <v>-25.860669999999999</v>
      </c>
      <c r="DM307">
        <v>1.141200000000075</v>
      </c>
      <c r="DN307">
        <v>0.1729090153809224</v>
      </c>
      <c r="DO307">
        <v>0</v>
      </c>
      <c r="DP307">
        <v>1.75833225</v>
      </c>
      <c r="DQ307">
        <v>1.322803001875714E-2</v>
      </c>
      <c r="DR307">
        <v>5.5022810928173217E-2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3.2981199999999999</v>
      </c>
      <c r="EB307">
        <v>2.6256599999999999</v>
      </c>
      <c r="EC307">
        <v>0.27778599999999998</v>
      </c>
      <c r="ED307">
        <v>0.27743200000000001</v>
      </c>
      <c r="EE307">
        <v>0.13639299999999999</v>
      </c>
      <c r="EF307">
        <v>0.13068099999999999</v>
      </c>
      <c r="EG307">
        <v>21815.200000000001</v>
      </c>
      <c r="EH307">
        <v>22143</v>
      </c>
      <c r="EI307">
        <v>28111.200000000001</v>
      </c>
      <c r="EJ307">
        <v>29502.1</v>
      </c>
      <c r="EK307">
        <v>33434.6</v>
      </c>
      <c r="EL307">
        <v>35605.300000000003</v>
      </c>
      <c r="EM307">
        <v>39695.9</v>
      </c>
      <c r="EN307">
        <v>42151.8</v>
      </c>
      <c r="EO307">
        <v>2.24857</v>
      </c>
      <c r="EP307">
        <v>2.2228300000000001</v>
      </c>
      <c r="EQ307">
        <v>0.13720199999999999</v>
      </c>
      <c r="ER307">
        <v>0</v>
      </c>
      <c r="ES307">
        <v>29.611000000000001</v>
      </c>
      <c r="ET307">
        <v>999.9</v>
      </c>
      <c r="EU307">
        <v>74.400000000000006</v>
      </c>
      <c r="EV307">
        <v>32.6</v>
      </c>
      <c r="EW307">
        <v>36.296199999999999</v>
      </c>
      <c r="EX307">
        <v>56.487200000000001</v>
      </c>
      <c r="EY307">
        <v>-4.4871800000000004</v>
      </c>
      <c r="EZ307">
        <v>2</v>
      </c>
      <c r="FA307">
        <v>0.35102100000000003</v>
      </c>
      <c r="FB307">
        <v>-0.45575199999999999</v>
      </c>
      <c r="FC307">
        <v>20.274699999999999</v>
      </c>
      <c r="FD307">
        <v>5.2204300000000003</v>
      </c>
      <c r="FE307">
        <v>12.0052</v>
      </c>
      <c r="FF307">
        <v>4.9871499999999997</v>
      </c>
      <c r="FG307">
        <v>3.2845499999999999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1.8622000000000001</v>
      </c>
      <c r="FN307">
        <v>1.8642300000000001</v>
      </c>
      <c r="FO307">
        <v>1.8603400000000001</v>
      </c>
      <c r="FP307">
        <v>1.8610599999999999</v>
      </c>
      <c r="FQ307">
        <v>1.8602000000000001</v>
      </c>
      <c r="FR307">
        <v>1.86188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-8.84</v>
      </c>
      <c r="GH307">
        <v>0.25359999999999999</v>
      </c>
      <c r="GI307">
        <v>-4.4273770621571362</v>
      </c>
      <c r="GJ307">
        <v>-4.6782648166075668E-3</v>
      </c>
      <c r="GK307">
        <v>2.0645039605938809E-6</v>
      </c>
      <c r="GL307">
        <v>-4.2957140779123221E-10</v>
      </c>
      <c r="GM307">
        <v>-7.2769555290842433E-2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73.599999999999994</v>
      </c>
      <c r="GV307">
        <v>73.5</v>
      </c>
      <c r="GW307">
        <v>4.6569799999999999</v>
      </c>
      <c r="GX307">
        <v>2.4706999999999999</v>
      </c>
      <c r="GY307">
        <v>2.04834</v>
      </c>
      <c r="GZ307">
        <v>2.6208499999999999</v>
      </c>
      <c r="HA307">
        <v>2.1972700000000001</v>
      </c>
      <c r="HB307">
        <v>2.2961399999999998</v>
      </c>
      <c r="HC307">
        <v>37.505899999999997</v>
      </c>
      <c r="HD307">
        <v>14.604900000000001</v>
      </c>
      <c r="HE307">
        <v>18</v>
      </c>
      <c r="HF307">
        <v>711.05100000000004</v>
      </c>
      <c r="HG307">
        <v>769.40200000000004</v>
      </c>
      <c r="HH307">
        <v>30.999600000000001</v>
      </c>
      <c r="HI307">
        <v>31.880600000000001</v>
      </c>
      <c r="HJ307">
        <v>30.0002</v>
      </c>
      <c r="HK307">
        <v>31.847000000000001</v>
      </c>
      <c r="HL307">
        <v>31.862200000000001</v>
      </c>
      <c r="HM307">
        <v>93.146600000000007</v>
      </c>
      <c r="HN307">
        <v>18.0426</v>
      </c>
      <c r="HO307">
        <v>100</v>
      </c>
      <c r="HP307">
        <v>31</v>
      </c>
      <c r="HQ307">
        <v>1950.23</v>
      </c>
      <c r="HR307">
        <v>31.201499999999999</v>
      </c>
      <c r="HS307">
        <v>99.078999999999994</v>
      </c>
      <c r="HT307">
        <v>97.762600000000006</v>
      </c>
    </row>
    <row r="308" spans="1:228" x14ac:dyDescent="0.2">
      <c r="A308">
        <v>293</v>
      </c>
      <c r="B308">
        <v>1678120721</v>
      </c>
      <c r="C308">
        <v>1165.900000095367</v>
      </c>
      <c r="D308" t="s">
        <v>945</v>
      </c>
      <c r="E308" t="s">
        <v>946</v>
      </c>
      <c r="F308">
        <v>4</v>
      </c>
      <c r="G308">
        <v>1678120719</v>
      </c>
      <c r="H308">
        <f t="shared" si="136"/>
        <v>1.9111464763667567E-3</v>
      </c>
      <c r="I308">
        <f t="shared" si="137"/>
        <v>1.9111464763667567</v>
      </c>
      <c r="J308">
        <f t="shared" si="138"/>
        <v>13.383203343522398</v>
      </c>
      <c r="K308">
        <f t="shared" si="139"/>
        <v>1916.3342857142859</v>
      </c>
      <c r="L308">
        <f t="shared" si="140"/>
        <v>1714.2564065525803</v>
      </c>
      <c r="M308">
        <f t="shared" si="141"/>
        <v>173.76374183300183</v>
      </c>
      <c r="N308">
        <f t="shared" si="142"/>
        <v>194.24714693541009</v>
      </c>
      <c r="O308">
        <f t="shared" si="143"/>
        <v>0.13654916990009122</v>
      </c>
      <c r="P308">
        <f t="shared" si="144"/>
        <v>2.7768966087653451</v>
      </c>
      <c r="Q308">
        <f t="shared" si="145"/>
        <v>0.13292560813789869</v>
      </c>
      <c r="R308">
        <f t="shared" si="146"/>
        <v>8.3396058577815402E-2</v>
      </c>
      <c r="S308">
        <f t="shared" si="147"/>
        <v>226.11697972553947</v>
      </c>
      <c r="T308">
        <f t="shared" si="148"/>
        <v>32.765525301082228</v>
      </c>
      <c r="U308">
        <f t="shared" si="149"/>
        <v>31.84018571428571</v>
      </c>
      <c r="V308">
        <f t="shared" si="150"/>
        <v>4.7320595228158746</v>
      </c>
      <c r="W308">
        <f t="shared" si="151"/>
        <v>70.230668010733226</v>
      </c>
      <c r="X308">
        <f t="shared" si="152"/>
        <v>3.3326688844521137</v>
      </c>
      <c r="Y308">
        <f t="shared" si="153"/>
        <v>4.7453185037949348</v>
      </c>
      <c r="Z308">
        <f t="shared" si="154"/>
        <v>1.3993906383637609</v>
      </c>
      <c r="AA308">
        <f t="shared" si="155"/>
        <v>-84.281559607773971</v>
      </c>
      <c r="AB308">
        <f t="shared" si="156"/>
        <v>7.3934389821774191</v>
      </c>
      <c r="AC308">
        <f t="shared" si="157"/>
        <v>0.60300398034838454</v>
      </c>
      <c r="AD308">
        <f t="shared" si="158"/>
        <v>149.8318630802913</v>
      </c>
      <c r="AE308">
        <f t="shared" si="159"/>
        <v>24.104325436755389</v>
      </c>
      <c r="AF308">
        <f t="shared" si="160"/>
        <v>1.8174200707773402</v>
      </c>
      <c r="AG308">
        <f t="shared" si="161"/>
        <v>13.383203343522398</v>
      </c>
      <c r="AH308">
        <v>2003.124593937594</v>
      </c>
      <c r="AI308">
        <v>1984.0183636363629</v>
      </c>
      <c r="AJ308">
        <v>1.709323544226941</v>
      </c>
      <c r="AK308">
        <v>60.517425008819501</v>
      </c>
      <c r="AL308">
        <f t="shared" si="162"/>
        <v>1.9111464763667567</v>
      </c>
      <c r="AM308">
        <v>31.2570267779723</v>
      </c>
      <c r="AN308">
        <v>32.892978181818172</v>
      </c>
      <c r="AO308">
        <v>1.1280696635957869E-2</v>
      </c>
      <c r="AP308">
        <v>101.17215150411209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47766.140692437053</v>
      </c>
      <c r="AV308">
        <f t="shared" si="166"/>
        <v>1200.02</v>
      </c>
      <c r="AW308">
        <f t="shared" si="167"/>
        <v>1025.9410423448389</v>
      </c>
      <c r="AX308">
        <f t="shared" si="168"/>
        <v>0.85493661967703782</v>
      </c>
      <c r="AY308">
        <f t="shared" si="169"/>
        <v>0.18842767597668328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1678120719</v>
      </c>
      <c r="BF308">
        <v>1916.3342857142859</v>
      </c>
      <c r="BG308">
        <v>1941.798571428571</v>
      </c>
      <c r="BH308">
        <v>32.878257142857137</v>
      </c>
      <c r="BI308">
        <v>31.255842857142859</v>
      </c>
      <c r="BJ308">
        <v>1925.181428571429</v>
      </c>
      <c r="BK308">
        <v>32.624514285714277</v>
      </c>
      <c r="BL308">
        <v>650.0188571428572</v>
      </c>
      <c r="BM308">
        <v>101.26385714285711</v>
      </c>
      <c r="BN308">
        <v>0.10005852857142861</v>
      </c>
      <c r="BO308">
        <v>31.889571428571429</v>
      </c>
      <c r="BP308">
        <v>31.84018571428571</v>
      </c>
      <c r="BQ308">
        <v>999.89999999999986</v>
      </c>
      <c r="BR308">
        <v>0</v>
      </c>
      <c r="BS308">
        <v>0</v>
      </c>
      <c r="BT308">
        <v>9039.91</v>
      </c>
      <c r="BU308">
        <v>0</v>
      </c>
      <c r="BV308">
        <v>121.5381428571428</v>
      </c>
      <c r="BW308">
        <v>-25.46707142857143</v>
      </c>
      <c r="BX308">
        <v>1981.481428571429</v>
      </c>
      <c r="BY308">
        <v>2004.451428571429</v>
      </c>
      <c r="BZ308">
        <v>1.62242</v>
      </c>
      <c r="CA308">
        <v>1941.798571428571</v>
      </c>
      <c r="CB308">
        <v>31.255842857142859</v>
      </c>
      <c r="CC308">
        <v>3.329382857142857</v>
      </c>
      <c r="CD308">
        <v>3.1650928571428572</v>
      </c>
      <c r="CE308">
        <v>25.77392857142857</v>
      </c>
      <c r="CF308">
        <v>24.922914285714281</v>
      </c>
      <c r="CG308">
        <v>1200.02</v>
      </c>
      <c r="CH308">
        <v>0.50002914285714284</v>
      </c>
      <c r="CI308">
        <v>0.49997085714285722</v>
      </c>
      <c r="CJ308">
        <v>0</v>
      </c>
      <c r="CK308">
        <v>1309.9228571428571</v>
      </c>
      <c r="CL308">
        <v>4.9990899999999998</v>
      </c>
      <c r="CM308">
        <v>13963.77142857143</v>
      </c>
      <c r="CN308">
        <v>9558.1142857142841</v>
      </c>
      <c r="CO308">
        <v>41.25</v>
      </c>
      <c r="CP308">
        <v>42.794285714285706</v>
      </c>
      <c r="CQ308">
        <v>42</v>
      </c>
      <c r="CR308">
        <v>42</v>
      </c>
      <c r="CS308">
        <v>42.561999999999998</v>
      </c>
      <c r="CT308">
        <v>597.54714285714283</v>
      </c>
      <c r="CU308">
        <v>597.47571428571428</v>
      </c>
      <c r="CV308">
        <v>0</v>
      </c>
      <c r="CW308">
        <v>1678120763.2</v>
      </c>
      <c r="CX308">
        <v>0</v>
      </c>
      <c r="CY308">
        <v>1678116306.0999999</v>
      </c>
      <c r="CZ308" t="s">
        <v>356</v>
      </c>
      <c r="DA308">
        <v>1678116302.5999999</v>
      </c>
      <c r="DB308">
        <v>1678116306.0999999</v>
      </c>
      <c r="DC308">
        <v>12</v>
      </c>
      <c r="DD308">
        <v>3.5000000000000003E-2</v>
      </c>
      <c r="DE308">
        <v>0.05</v>
      </c>
      <c r="DF308">
        <v>-6.1040000000000001</v>
      </c>
      <c r="DG308">
        <v>0.249</v>
      </c>
      <c r="DH308">
        <v>413</v>
      </c>
      <c r="DI308">
        <v>32</v>
      </c>
      <c r="DJ308">
        <v>0.5</v>
      </c>
      <c r="DK308">
        <v>0.15</v>
      </c>
      <c r="DL308">
        <v>-25.760435000000001</v>
      </c>
      <c r="DM308">
        <v>2.0703512195122489</v>
      </c>
      <c r="DN308">
        <v>0.23901697277599351</v>
      </c>
      <c r="DO308">
        <v>0</v>
      </c>
      <c r="DP308">
        <v>1.7404422500000001</v>
      </c>
      <c r="DQ308">
        <v>-0.60665662288930744</v>
      </c>
      <c r="DR308">
        <v>7.8136365012953471E-2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363</v>
      </c>
      <c r="EA308">
        <v>3.29793</v>
      </c>
      <c r="EB308">
        <v>2.6256400000000002</v>
      </c>
      <c r="EC308">
        <v>0.27833200000000002</v>
      </c>
      <c r="ED308">
        <v>0.27799099999999999</v>
      </c>
      <c r="EE308">
        <v>0.13651199999999999</v>
      </c>
      <c r="EF308">
        <v>0.13072300000000001</v>
      </c>
      <c r="EG308">
        <v>21798.400000000001</v>
      </c>
      <c r="EH308">
        <v>22125.7</v>
      </c>
      <c r="EI308">
        <v>28110.799999999999</v>
      </c>
      <c r="EJ308">
        <v>29501.9</v>
      </c>
      <c r="EK308">
        <v>33429.699999999997</v>
      </c>
      <c r="EL308">
        <v>35603.1</v>
      </c>
      <c r="EM308">
        <v>39695.599999999999</v>
      </c>
      <c r="EN308">
        <v>42151.3</v>
      </c>
      <c r="EO308">
        <v>2.2485499999999998</v>
      </c>
      <c r="EP308">
        <v>2.2228300000000001</v>
      </c>
      <c r="EQ308">
        <v>0.13738900000000001</v>
      </c>
      <c r="ER308">
        <v>0</v>
      </c>
      <c r="ES308">
        <v>29.605499999999999</v>
      </c>
      <c r="ET308">
        <v>999.9</v>
      </c>
      <c r="EU308">
        <v>74.400000000000006</v>
      </c>
      <c r="EV308">
        <v>32.6</v>
      </c>
      <c r="EW308">
        <v>36.290700000000001</v>
      </c>
      <c r="EX308">
        <v>57.147199999999998</v>
      </c>
      <c r="EY308">
        <v>-4.6394200000000003</v>
      </c>
      <c r="EZ308">
        <v>2</v>
      </c>
      <c r="FA308">
        <v>0.35099799999999998</v>
      </c>
      <c r="FB308">
        <v>-0.45348300000000002</v>
      </c>
      <c r="FC308">
        <v>20.2746</v>
      </c>
      <c r="FD308">
        <v>5.2204300000000003</v>
      </c>
      <c r="FE308">
        <v>12.005000000000001</v>
      </c>
      <c r="FF308">
        <v>4.9872500000000004</v>
      </c>
      <c r="FG308">
        <v>3.2846500000000001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1.8622300000000001</v>
      </c>
      <c r="FN308">
        <v>1.8642700000000001</v>
      </c>
      <c r="FO308">
        <v>1.8603499999999999</v>
      </c>
      <c r="FP308">
        <v>1.86104</v>
      </c>
      <c r="FQ308">
        <v>1.8602000000000001</v>
      </c>
      <c r="FR308">
        <v>1.86188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-8.86</v>
      </c>
      <c r="GH308">
        <v>0.25390000000000001</v>
      </c>
      <c r="GI308">
        <v>-4.4273770621571362</v>
      </c>
      <c r="GJ308">
        <v>-4.6782648166075668E-3</v>
      </c>
      <c r="GK308">
        <v>2.0645039605938809E-6</v>
      </c>
      <c r="GL308">
        <v>-4.2957140779123221E-10</v>
      </c>
      <c r="GM308">
        <v>-7.2769555290842433E-2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73.599999999999994</v>
      </c>
      <c r="GV308">
        <v>73.599999999999994</v>
      </c>
      <c r="GW308">
        <v>4.6691900000000004</v>
      </c>
      <c r="GX308">
        <v>2.47437</v>
      </c>
      <c r="GY308">
        <v>2.04834</v>
      </c>
      <c r="GZ308">
        <v>2.6208499999999999</v>
      </c>
      <c r="HA308">
        <v>2.1972700000000001</v>
      </c>
      <c r="HB308">
        <v>2.2814899999999998</v>
      </c>
      <c r="HC308">
        <v>37.505899999999997</v>
      </c>
      <c r="HD308">
        <v>14.6136</v>
      </c>
      <c r="HE308">
        <v>18</v>
      </c>
      <c r="HF308">
        <v>711.03</v>
      </c>
      <c r="HG308">
        <v>769.41</v>
      </c>
      <c r="HH308">
        <v>31.0002</v>
      </c>
      <c r="HI308">
        <v>31.880600000000001</v>
      </c>
      <c r="HJ308">
        <v>30.0002</v>
      </c>
      <c r="HK308">
        <v>31.847000000000001</v>
      </c>
      <c r="HL308">
        <v>31.8627</v>
      </c>
      <c r="HM308">
        <v>93.391900000000007</v>
      </c>
      <c r="HN308">
        <v>18.0426</v>
      </c>
      <c r="HO308">
        <v>100</v>
      </c>
      <c r="HP308">
        <v>31</v>
      </c>
      <c r="HQ308">
        <v>1956.95</v>
      </c>
      <c r="HR308">
        <v>31.193200000000001</v>
      </c>
      <c r="HS308">
        <v>99.0779</v>
      </c>
      <c r="HT308">
        <v>97.761600000000001</v>
      </c>
    </row>
    <row r="309" spans="1:228" x14ac:dyDescent="0.2">
      <c r="A309">
        <v>294</v>
      </c>
      <c r="B309">
        <v>1678120725</v>
      </c>
      <c r="C309">
        <v>1169.900000095367</v>
      </c>
      <c r="D309" t="s">
        <v>947</v>
      </c>
      <c r="E309" t="s">
        <v>948</v>
      </c>
      <c r="F309">
        <v>4</v>
      </c>
      <c r="G309">
        <v>1678120722.6875</v>
      </c>
      <c r="H309">
        <f t="shared" si="136"/>
        <v>1.8963569122889767E-3</v>
      </c>
      <c r="I309">
        <f t="shared" si="137"/>
        <v>1.8963569122889767</v>
      </c>
      <c r="J309">
        <f t="shared" si="138"/>
        <v>12.94326773310064</v>
      </c>
      <c r="K309">
        <f t="shared" si="139"/>
        <v>1922.44625</v>
      </c>
      <c r="L309">
        <f t="shared" si="140"/>
        <v>1724.8516107589362</v>
      </c>
      <c r="M309">
        <f t="shared" si="141"/>
        <v>174.84069225919498</v>
      </c>
      <c r="N309">
        <f t="shared" si="142"/>
        <v>194.86999987969949</v>
      </c>
      <c r="O309">
        <f t="shared" si="143"/>
        <v>0.1359074250859027</v>
      </c>
      <c r="P309">
        <f t="shared" si="144"/>
        <v>2.7667196619001331</v>
      </c>
      <c r="Q309">
        <f t="shared" si="145"/>
        <v>0.13230453217667984</v>
      </c>
      <c r="R309">
        <f t="shared" si="146"/>
        <v>8.3006082810801296E-2</v>
      </c>
      <c r="S309">
        <f t="shared" si="147"/>
        <v>226.11919494836292</v>
      </c>
      <c r="T309">
        <f t="shared" si="148"/>
        <v>32.764642719697179</v>
      </c>
      <c r="U309">
        <f t="shared" si="149"/>
        <v>31.835149999999999</v>
      </c>
      <c r="V309">
        <f t="shared" si="150"/>
        <v>4.7307093578740504</v>
      </c>
      <c r="W309">
        <f t="shared" si="151"/>
        <v>70.324331992334351</v>
      </c>
      <c r="X309">
        <f t="shared" si="152"/>
        <v>3.3356164003499704</v>
      </c>
      <c r="Y309">
        <f t="shared" si="153"/>
        <v>4.743189598606592</v>
      </c>
      <c r="Z309">
        <f t="shared" si="154"/>
        <v>1.39509295752408</v>
      </c>
      <c r="AA309">
        <f t="shared" si="155"/>
        <v>-83.629339831943867</v>
      </c>
      <c r="AB309">
        <f t="shared" si="156"/>
        <v>6.9359116541750021</v>
      </c>
      <c r="AC309">
        <f t="shared" si="157"/>
        <v>0.5677329552830026</v>
      </c>
      <c r="AD309">
        <f t="shared" si="158"/>
        <v>149.99349972587706</v>
      </c>
      <c r="AE309">
        <f t="shared" si="159"/>
        <v>24.246338594947662</v>
      </c>
      <c r="AF309">
        <f t="shared" si="160"/>
        <v>1.844118992138146</v>
      </c>
      <c r="AG309">
        <f t="shared" si="161"/>
        <v>12.94326773310064</v>
      </c>
      <c r="AH309">
        <v>2010.1695980113859</v>
      </c>
      <c r="AI309">
        <v>1991.151515151515</v>
      </c>
      <c r="AJ309">
        <v>1.7986326882590531</v>
      </c>
      <c r="AK309">
        <v>60.517425008819501</v>
      </c>
      <c r="AL309">
        <f t="shared" si="162"/>
        <v>1.8963569122889767</v>
      </c>
      <c r="AM309">
        <v>31.260386293168491</v>
      </c>
      <c r="AN309">
        <v>32.915818181818189</v>
      </c>
      <c r="AO309">
        <v>5.9968884609961906E-3</v>
      </c>
      <c r="AP309">
        <v>101.17215150411209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47486.083431757579</v>
      </c>
      <c r="AV309">
        <f t="shared" si="166"/>
        <v>1200.0274999999999</v>
      </c>
      <c r="AW309">
        <f t="shared" si="167"/>
        <v>1025.9478699214314</v>
      </c>
      <c r="AX309">
        <f t="shared" si="168"/>
        <v>0.85493696596238955</v>
      </c>
      <c r="AY309">
        <f t="shared" si="169"/>
        <v>0.18842834430741207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1678120722.6875</v>
      </c>
      <c r="BF309">
        <v>1922.44625</v>
      </c>
      <c r="BG309">
        <v>1948.0975000000001</v>
      </c>
      <c r="BH309">
        <v>32.906775000000003</v>
      </c>
      <c r="BI309">
        <v>31.2606875</v>
      </c>
      <c r="BJ309">
        <v>1931.3025</v>
      </c>
      <c r="BK309">
        <v>32.652774999999998</v>
      </c>
      <c r="BL309">
        <v>650.06325000000004</v>
      </c>
      <c r="BM309">
        <v>101.26537500000001</v>
      </c>
      <c r="BN309">
        <v>0.1002678</v>
      </c>
      <c r="BO309">
        <v>31.88165</v>
      </c>
      <c r="BP309">
        <v>31.835149999999999</v>
      </c>
      <c r="BQ309">
        <v>999.9</v>
      </c>
      <c r="BR309">
        <v>0</v>
      </c>
      <c r="BS309">
        <v>0</v>
      </c>
      <c r="BT309">
        <v>8985.7012500000019</v>
      </c>
      <c r="BU309">
        <v>0</v>
      </c>
      <c r="BV309">
        <v>128.23637500000001</v>
      </c>
      <c r="BW309">
        <v>-25.649737500000001</v>
      </c>
      <c r="BX309">
        <v>1987.8612499999999</v>
      </c>
      <c r="BY309">
        <v>2010.95875</v>
      </c>
      <c r="BZ309">
        <v>1.6461012500000001</v>
      </c>
      <c r="CA309">
        <v>1948.0975000000001</v>
      </c>
      <c r="CB309">
        <v>31.2606875</v>
      </c>
      <c r="CC309">
        <v>3.3323125</v>
      </c>
      <c r="CD309">
        <v>3.1656225</v>
      </c>
      <c r="CE309">
        <v>25.788799999999998</v>
      </c>
      <c r="CF309">
        <v>24.925712499999999</v>
      </c>
      <c r="CG309">
        <v>1200.0274999999999</v>
      </c>
      <c r="CH309">
        <v>0.50001825</v>
      </c>
      <c r="CI309">
        <v>0.49998175</v>
      </c>
      <c r="CJ309">
        <v>0</v>
      </c>
      <c r="CK309">
        <v>1309.8275000000001</v>
      </c>
      <c r="CL309">
        <v>4.9990899999999998</v>
      </c>
      <c r="CM309">
        <v>13969.987499999999</v>
      </c>
      <c r="CN309">
        <v>9558.1312500000004</v>
      </c>
      <c r="CO309">
        <v>41.25</v>
      </c>
      <c r="CP309">
        <v>42.75</v>
      </c>
      <c r="CQ309">
        <v>42</v>
      </c>
      <c r="CR309">
        <v>41.960625</v>
      </c>
      <c r="CS309">
        <v>42.577749999999988</v>
      </c>
      <c r="CT309">
        <v>597.53625000000011</v>
      </c>
      <c r="CU309">
        <v>597.49250000000006</v>
      </c>
      <c r="CV309">
        <v>0</v>
      </c>
      <c r="CW309">
        <v>1678120767.4000001</v>
      </c>
      <c r="CX309">
        <v>0</v>
      </c>
      <c r="CY309">
        <v>1678116306.0999999</v>
      </c>
      <c r="CZ309" t="s">
        <v>356</v>
      </c>
      <c r="DA309">
        <v>1678116302.5999999</v>
      </c>
      <c r="DB309">
        <v>1678116306.0999999</v>
      </c>
      <c r="DC309">
        <v>12</v>
      </c>
      <c r="DD309">
        <v>3.5000000000000003E-2</v>
      </c>
      <c r="DE309">
        <v>0.05</v>
      </c>
      <c r="DF309">
        <v>-6.1040000000000001</v>
      </c>
      <c r="DG309">
        <v>0.249</v>
      </c>
      <c r="DH309">
        <v>413</v>
      </c>
      <c r="DI309">
        <v>32</v>
      </c>
      <c r="DJ309">
        <v>0.5</v>
      </c>
      <c r="DK309">
        <v>0.15</v>
      </c>
      <c r="DL309">
        <v>-25.71218750000001</v>
      </c>
      <c r="DM309">
        <v>1.8134645403377549</v>
      </c>
      <c r="DN309">
        <v>0.2290718895756309</v>
      </c>
      <c r="DO309">
        <v>0</v>
      </c>
      <c r="DP309">
        <v>1.7168555000000001</v>
      </c>
      <c r="DQ309">
        <v>-0.8022729455909976</v>
      </c>
      <c r="DR309">
        <v>8.4074799314360529E-2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363</v>
      </c>
      <c r="EA309">
        <v>3.2977799999999999</v>
      </c>
      <c r="EB309">
        <v>2.6248399999999998</v>
      </c>
      <c r="EC309">
        <v>0.278889</v>
      </c>
      <c r="ED309">
        <v>0.27853899999999998</v>
      </c>
      <c r="EE309">
        <v>0.13657</v>
      </c>
      <c r="EF309">
        <v>0.13073299999999999</v>
      </c>
      <c r="EG309">
        <v>21781.8</v>
      </c>
      <c r="EH309">
        <v>22108.9</v>
      </c>
      <c r="EI309">
        <v>28111.200000000001</v>
      </c>
      <c r="EJ309">
        <v>29502</v>
      </c>
      <c r="EK309">
        <v>33427.800000000003</v>
      </c>
      <c r="EL309">
        <v>35603</v>
      </c>
      <c r="EM309">
        <v>39695.9</v>
      </c>
      <c r="EN309">
        <v>42151.6</v>
      </c>
      <c r="EO309">
        <v>2.2480500000000001</v>
      </c>
      <c r="EP309">
        <v>2.2231800000000002</v>
      </c>
      <c r="EQ309">
        <v>0.13739599999999999</v>
      </c>
      <c r="ER309">
        <v>0</v>
      </c>
      <c r="ES309">
        <v>29.598700000000001</v>
      </c>
      <c r="ET309">
        <v>999.9</v>
      </c>
      <c r="EU309">
        <v>74.400000000000006</v>
      </c>
      <c r="EV309">
        <v>32.6</v>
      </c>
      <c r="EW309">
        <v>36.289200000000001</v>
      </c>
      <c r="EX309">
        <v>57.057200000000002</v>
      </c>
      <c r="EY309">
        <v>-4.4911899999999996</v>
      </c>
      <c r="EZ309">
        <v>2</v>
      </c>
      <c r="FA309">
        <v>0.35109200000000002</v>
      </c>
      <c r="FB309">
        <v>-0.45326499999999997</v>
      </c>
      <c r="FC309">
        <v>20.2742</v>
      </c>
      <c r="FD309">
        <v>5.2159399999999998</v>
      </c>
      <c r="FE309">
        <v>12.0047</v>
      </c>
      <c r="FF309">
        <v>4.9862000000000002</v>
      </c>
      <c r="FG309">
        <v>3.2839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1.8622300000000001</v>
      </c>
      <c r="FN309">
        <v>1.86425</v>
      </c>
      <c r="FO309">
        <v>1.8603499999999999</v>
      </c>
      <c r="FP309">
        <v>1.8610599999999999</v>
      </c>
      <c r="FQ309">
        <v>1.8602000000000001</v>
      </c>
      <c r="FR309">
        <v>1.86188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-8.8699999999999992</v>
      </c>
      <c r="GH309">
        <v>0.25409999999999999</v>
      </c>
      <c r="GI309">
        <v>-4.4273770621571362</v>
      </c>
      <c r="GJ309">
        <v>-4.6782648166075668E-3</v>
      </c>
      <c r="GK309">
        <v>2.0645039605938809E-6</v>
      </c>
      <c r="GL309">
        <v>-4.2957140779123221E-10</v>
      </c>
      <c r="GM309">
        <v>-7.2769555290842433E-2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73.7</v>
      </c>
      <c r="GV309">
        <v>73.599999999999994</v>
      </c>
      <c r="GW309">
        <v>4.68018</v>
      </c>
      <c r="GX309">
        <v>2.4694799999999999</v>
      </c>
      <c r="GY309">
        <v>2.04834</v>
      </c>
      <c r="GZ309">
        <v>2.6208499999999999</v>
      </c>
      <c r="HA309">
        <v>2.1972700000000001</v>
      </c>
      <c r="HB309">
        <v>2.31812</v>
      </c>
      <c r="HC309">
        <v>37.505899999999997</v>
      </c>
      <c r="HD309">
        <v>14.5961</v>
      </c>
      <c r="HE309">
        <v>18</v>
      </c>
      <c r="HF309">
        <v>710.63099999999997</v>
      </c>
      <c r="HG309">
        <v>769.75300000000004</v>
      </c>
      <c r="HH309">
        <v>31.0001</v>
      </c>
      <c r="HI309">
        <v>31.880600000000001</v>
      </c>
      <c r="HJ309">
        <v>30.0001</v>
      </c>
      <c r="HK309">
        <v>31.848800000000001</v>
      </c>
      <c r="HL309">
        <v>31.8627</v>
      </c>
      <c r="HM309">
        <v>93.581800000000001</v>
      </c>
      <c r="HN309">
        <v>18.323399999999999</v>
      </c>
      <c r="HO309">
        <v>100</v>
      </c>
      <c r="HP309">
        <v>31</v>
      </c>
      <c r="HQ309">
        <v>1963.67</v>
      </c>
      <c r="HR309">
        <v>31.082699999999999</v>
      </c>
      <c r="HS309">
        <v>99.079099999999997</v>
      </c>
      <c r="HT309">
        <v>97.762100000000004</v>
      </c>
    </row>
    <row r="310" spans="1:228" x14ac:dyDescent="0.2">
      <c r="A310">
        <v>295</v>
      </c>
      <c r="B310">
        <v>1678120729</v>
      </c>
      <c r="C310">
        <v>1173.900000095367</v>
      </c>
      <c r="D310" t="s">
        <v>949</v>
      </c>
      <c r="E310" t="s">
        <v>950</v>
      </c>
      <c r="F310">
        <v>4</v>
      </c>
      <c r="G310">
        <v>1678120727</v>
      </c>
      <c r="H310">
        <f t="shared" si="136"/>
        <v>1.8703564465415645E-3</v>
      </c>
      <c r="I310">
        <f t="shared" si="137"/>
        <v>1.8703564465415645</v>
      </c>
      <c r="J310">
        <f t="shared" si="138"/>
        <v>13.768355002378751</v>
      </c>
      <c r="K310">
        <f t="shared" si="139"/>
        <v>1929.6442857142861</v>
      </c>
      <c r="L310">
        <f t="shared" si="140"/>
        <v>1720.1408905327371</v>
      </c>
      <c r="M310">
        <f t="shared" si="141"/>
        <v>174.36307275976645</v>
      </c>
      <c r="N310">
        <f t="shared" si="142"/>
        <v>195.59950515812952</v>
      </c>
      <c r="O310">
        <f t="shared" si="143"/>
        <v>0.13423960975009655</v>
      </c>
      <c r="P310">
        <f t="shared" si="144"/>
        <v>2.7674853502639198</v>
      </c>
      <c r="Q310">
        <f t="shared" si="145"/>
        <v>0.13072431497830184</v>
      </c>
      <c r="R310">
        <f t="shared" si="146"/>
        <v>8.2010864806904504E-2</v>
      </c>
      <c r="S310">
        <f t="shared" si="147"/>
        <v>226.11492862229153</v>
      </c>
      <c r="T310">
        <f t="shared" si="148"/>
        <v>32.759466384325428</v>
      </c>
      <c r="U310">
        <f t="shared" si="149"/>
        <v>31.830300000000001</v>
      </c>
      <c r="V310">
        <f t="shared" si="150"/>
        <v>4.7294093033316136</v>
      </c>
      <c r="W310">
        <f t="shared" si="151"/>
        <v>70.397510428147896</v>
      </c>
      <c r="X310">
        <f t="shared" si="152"/>
        <v>3.3368114133203153</v>
      </c>
      <c r="Y310">
        <f t="shared" si="153"/>
        <v>4.7399565595804329</v>
      </c>
      <c r="Z310">
        <f t="shared" si="154"/>
        <v>1.3925978900112983</v>
      </c>
      <c r="AA310">
        <f t="shared" si="155"/>
        <v>-82.482719292482997</v>
      </c>
      <c r="AB310">
        <f t="shared" si="156"/>
        <v>5.8657177771396292</v>
      </c>
      <c r="AC310">
        <f t="shared" si="157"/>
        <v>0.47996045617979222</v>
      </c>
      <c r="AD310">
        <f t="shared" si="158"/>
        <v>149.97788756312795</v>
      </c>
      <c r="AE310">
        <f t="shared" si="159"/>
        <v>24.080233108767029</v>
      </c>
      <c r="AF310">
        <f t="shared" si="160"/>
        <v>1.8855656807679879</v>
      </c>
      <c r="AG310">
        <f t="shared" si="161"/>
        <v>13.768355002378751</v>
      </c>
      <c r="AH310">
        <v>2017.0937210045231</v>
      </c>
      <c r="AI310">
        <v>1997.801090909091</v>
      </c>
      <c r="AJ310">
        <v>1.6598209250525691</v>
      </c>
      <c r="AK310">
        <v>60.517425008819501</v>
      </c>
      <c r="AL310">
        <f t="shared" si="162"/>
        <v>1.8703564465415645</v>
      </c>
      <c r="AM310">
        <v>31.251917964874739</v>
      </c>
      <c r="AN310">
        <v>32.91951333333332</v>
      </c>
      <c r="AO310">
        <v>3.6696670127662708E-4</v>
      </c>
      <c r="AP310">
        <v>101.17215150411209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47509.107631590989</v>
      </c>
      <c r="AV310">
        <f t="shared" si="166"/>
        <v>1200.01</v>
      </c>
      <c r="AW310">
        <f t="shared" si="167"/>
        <v>1025.9324065400474</v>
      </c>
      <c r="AX310">
        <f t="shared" si="168"/>
        <v>0.85493654764547578</v>
      </c>
      <c r="AY310">
        <f t="shared" si="169"/>
        <v>0.1884275369557683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1678120727</v>
      </c>
      <c r="BF310">
        <v>1929.6442857142861</v>
      </c>
      <c r="BG310">
        <v>1955.234285714286</v>
      </c>
      <c r="BH310">
        <v>32.918585714285712</v>
      </c>
      <c r="BI310">
        <v>31.235128571428572</v>
      </c>
      <c r="BJ310">
        <v>1938.512857142857</v>
      </c>
      <c r="BK310">
        <v>32.664514285714283</v>
      </c>
      <c r="BL310">
        <v>649.91100000000006</v>
      </c>
      <c r="BM310">
        <v>101.2657142857143</v>
      </c>
      <c r="BN310">
        <v>9.9862057142857133E-2</v>
      </c>
      <c r="BO310">
        <v>31.869614285714281</v>
      </c>
      <c r="BP310">
        <v>31.830300000000001</v>
      </c>
      <c r="BQ310">
        <v>999.89999999999986</v>
      </c>
      <c r="BR310">
        <v>0</v>
      </c>
      <c r="BS310">
        <v>0</v>
      </c>
      <c r="BT310">
        <v>8989.732857142857</v>
      </c>
      <c r="BU310">
        <v>0</v>
      </c>
      <c r="BV310">
        <v>138.4782857142857</v>
      </c>
      <c r="BW310">
        <v>-25.590157142857141</v>
      </c>
      <c r="BX310">
        <v>1995.328571428571</v>
      </c>
      <c r="BY310">
        <v>2018.274285714286</v>
      </c>
      <c r="BZ310">
        <v>1.68344</v>
      </c>
      <c r="CA310">
        <v>1955.234285714286</v>
      </c>
      <c r="CB310">
        <v>31.235128571428572</v>
      </c>
      <c r="CC310">
        <v>3.3335214285714292</v>
      </c>
      <c r="CD310">
        <v>3.163048571428571</v>
      </c>
      <c r="CE310">
        <v>25.794885714285719</v>
      </c>
      <c r="CF310">
        <v>24.91207142857143</v>
      </c>
      <c r="CG310">
        <v>1200.01</v>
      </c>
      <c r="CH310">
        <v>0.50003314285714284</v>
      </c>
      <c r="CI310">
        <v>0.49996685714285721</v>
      </c>
      <c r="CJ310">
        <v>0</v>
      </c>
      <c r="CK310">
        <v>1309.5928571428569</v>
      </c>
      <c r="CL310">
        <v>4.9990899999999998</v>
      </c>
      <c r="CM310">
        <v>14024.82857142857</v>
      </c>
      <c r="CN310">
        <v>9558.0457142857158</v>
      </c>
      <c r="CO310">
        <v>41.25</v>
      </c>
      <c r="CP310">
        <v>42.75</v>
      </c>
      <c r="CQ310">
        <v>42.008857142857153</v>
      </c>
      <c r="CR310">
        <v>41.964000000000013</v>
      </c>
      <c r="CS310">
        <v>42.561999999999998</v>
      </c>
      <c r="CT310">
        <v>597.54428571428582</v>
      </c>
      <c r="CU310">
        <v>597.4671428571429</v>
      </c>
      <c r="CV310">
        <v>0</v>
      </c>
      <c r="CW310">
        <v>1678120771</v>
      </c>
      <c r="CX310">
        <v>0</v>
      </c>
      <c r="CY310">
        <v>1678116306.0999999</v>
      </c>
      <c r="CZ310" t="s">
        <v>356</v>
      </c>
      <c r="DA310">
        <v>1678116302.5999999</v>
      </c>
      <c r="DB310">
        <v>1678116306.0999999</v>
      </c>
      <c r="DC310">
        <v>12</v>
      </c>
      <c r="DD310">
        <v>3.5000000000000003E-2</v>
      </c>
      <c r="DE310">
        <v>0.05</v>
      </c>
      <c r="DF310">
        <v>-6.1040000000000001</v>
      </c>
      <c r="DG310">
        <v>0.249</v>
      </c>
      <c r="DH310">
        <v>413</v>
      </c>
      <c r="DI310">
        <v>32</v>
      </c>
      <c r="DJ310">
        <v>0.5</v>
      </c>
      <c r="DK310">
        <v>0.15</v>
      </c>
      <c r="DL310">
        <v>-25.63998780487805</v>
      </c>
      <c r="DM310">
        <v>0.96713937282223661</v>
      </c>
      <c r="DN310">
        <v>0.17519338749510691</v>
      </c>
      <c r="DO310">
        <v>0</v>
      </c>
      <c r="DP310">
        <v>1.6903909756097559</v>
      </c>
      <c r="DQ310">
        <v>-0.52276620209058733</v>
      </c>
      <c r="DR310">
        <v>6.8115746211687464E-2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363</v>
      </c>
      <c r="EA310">
        <v>3.2980299999999998</v>
      </c>
      <c r="EB310">
        <v>2.6256200000000001</v>
      </c>
      <c r="EC310">
        <v>0.27941899999999997</v>
      </c>
      <c r="ED310">
        <v>0.279059</v>
      </c>
      <c r="EE310">
        <v>0.136571</v>
      </c>
      <c r="EF310">
        <v>0.13046099999999999</v>
      </c>
      <c r="EG310">
        <v>21765.7</v>
      </c>
      <c r="EH310">
        <v>22092.9</v>
      </c>
      <c r="EI310">
        <v>28111.200000000001</v>
      </c>
      <c r="EJ310">
        <v>29502.1</v>
      </c>
      <c r="EK310">
        <v>33428.5</v>
      </c>
      <c r="EL310">
        <v>35613.9</v>
      </c>
      <c r="EM310">
        <v>39696.800000000003</v>
      </c>
      <c r="EN310">
        <v>42151.3</v>
      </c>
      <c r="EO310">
        <v>2.2482799999999998</v>
      </c>
      <c r="EP310">
        <v>2.2226499999999998</v>
      </c>
      <c r="EQ310">
        <v>0.13736599999999999</v>
      </c>
      <c r="ER310">
        <v>0</v>
      </c>
      <c r="ES310">
        <v>29.591699999999999</v>
      </c>
      <c r="ET310">
        <v>999.9</v>
      </c>
      <c r="EU310">
        <v>74.400000000000006</v>
      </c>
      <c r="EV310">
        <v>32.6</v>
      </c>
      <c r="EW310">
        <v>36.291699999999999</v>
      </c>
      <c r="EX310">
        <v>57.267200000000003</v>
      </c>
      <c r="EY310">
        <v>-4.4751599999999998</v>
      </c>
      <c r="EZ310">
        <v>2</v>
      </c>
      <c r="FA310">
        <v>0.35095999999999999</v>
      </c>
      <c r="FB310">
        <v>-0.454847</v>
      </c>
      <c r="FC310">
        <v>20.274799999999999</v>
      </c>
      <c r="FD310">
        <v>5.2196899999999999</v>
      </c>
      <c r="FE310">
        <v>12.0044</v>
      </c>
      <c r="FF310">
        <v>4.9870000000000001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1.8622000000000001</v>
      </c>
      <c r="FN310">
        <v>1.8642700000000001</v>
      </c>
      <c r="FO310">
        <v>1.8603499999999999</v>
      </c>
      <c r="FP310">
        <v>1.86104</v>
      </c>
      <c r="FQ310">
        <v>1.8602000000000001</v>
      </c>
      <c r="FR310">
        <v>1.8619000000000001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-8.8800000000000008</v>
      </c>
      <c r="GH310">
        <v>0.25409999999999999</v>
      </c>
      <c r="GI310">
        <v>-4.4273770621571362</v>
      </c>
      <c r="GJ310">
        <v>-4.6782648166075668E-3</v>
      </c>
      <c r="GK310">
        <v>2.0645039605938809E-6</v>
      </c>
      <c r="GL310">
        <v>-4.2957140779123221E-10</v>
      </c>
      <c r="GM310">
        <v>-7.2769555290842433E-2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73.8</v>
      </c>
      <c r="GV310">
        <v>73.7</v>
      </c>
      <c r="GW310">
        <v>4.69238</v>
      </c>
      <c r="GX310">
        <v>2.4670399999999999</v>
      </c>
      <c r="GY310">
        <v>2.04834</v>
      </c>
      <c r="GZ310">
        <v>2.6208499999999999</v>
      </c>
      <c r="HA310">
        <v>2.1972700000000001</v>
      </c>
      <c r="HB310">
        <v>2.34375</v>
      </c>
      <c r="HC310">
        <v>37.505899999999997</v>
      </c>
      <c r="HD310">
        <v>14.622400000000001</v>
      </c>
      <c r="HE310">
        <v>18</v>
      </c>
      <c r="HF310">
        <v>710.83199999999999</v>
      </c>
      <c r="HG310">
        <v>769.226</v>
      </c>
      <c r="HH310">
        <v>30.9998</v>
      </c>
      <c r="HI310">
        <v>31.880600000000001</v>
      </c>
      <c r="HJ310">
        <v>30.0001</v>
      </c>
      <c r="HK310">
        <v>31.849799999999998</v>
      </c>
      <c r="HL310">
        <v>31.861799999999999</v>
      </c>
      <c r="HM310">
        <v>93.812600000000003</v>
      </c>
      <c r="HN310">
        <v>18.323399999999999</v>
      </c>
      <c r="HO310">
        <v>100</v>
      </c>
      <c r="HP310">
        <v>31</v>
      </c>
      <c r="HQ310">
        <v>1970.37</v>
      </c>
      <c r="HR310">
        <v>31.044799999999999</v>
      </c>
      <c r="HS310">
        <v>99.080299999999994</v>
      </c>
      <c r="HT310">
        <v>97.761799999999994</v>
      </c>
    </row>
    <row r="311" spans="1:228" x14ac:dyDescent="0.2">
      <c r="A311">
        <v>296</v>
      </c>
      <c r="B311">
        <v>1678120733</v>
      </c>
      <c r="C311">
        <v>1177.900000095367</v>
      </c>
      <c r="D311" t="s">
        <v>951</v>
      </c>
      <c r="E311" t="s">
        <v>952</v>
      </c>
      <c r="F311">
        <v>4</v>
      </c>
      <c r="G311">
        <v>1678120730.6875</v>
      </c>
      <c r="H311">
        <f t="shared" si="136"/>
        <v>1.9213064940914438E-3</v>
      </c>
      <c r="I311">
        <f t="shared" si="137"/>
        <v>1.9213064940914437</v>
      </c>
      <c r="J311">
        <f t="shared" si="138"/>
        <v>13.22656449673889</v>
      </c>
      <c r="K311">
        <f t="shared" si="139"/>
        <v>1935.64625</v>
      </c>
      <c r="L311">
        <f t="shared" si="140"/>
        <v>1737.0548217423679</v>
      </c>
      <c r="M311">
        <f t="shared" si="141"/>
        <v>176.08316005666322</v>
      </c>
      <c r="N311">
        <f t="shared" si="142"/>
        <v>196.2141345141616</v>
      </c>
      <c r="O311">
        <f t="shared" si="143"/>
        <v>0.13818459144024672</v>
      </c>
      <c r="P311">
        <f t="shared" si="144"/>
        <v>2.7713540413640305</v>
      </c>
      <c r="Q311">
        <f t="shared" si="145"/>
        <v>0.13446777815131053</v>
      </c>
      <c r="R311">
        <f t="shared" si="146"/>
        <v>8.4367975263265615E-2</v>
      </c>
      <c r="S311">
        <f t="shared" si="147"/>
        <v>226.11330291293734</v>
      </c>
      <c r="T311">
        <f t="shared" si="148"/>
        <v>32.733635848648454</v>
      </c>
      <c r="U311">
        <f t="shared" si="149"/>
        <v>31.817450000000001</v>
      </c>
      <c r="V311">
        <f t="shared" si="150"/>
        <v>4.7259663326289862</v>
      </c>
      <c r="W311">
        <f t="shared" si="151"/>
        <v>70.405970046564903</v>
      </c>
      <c r="X311">
        <f t="shared" si="152"/>
        <v>3.3351753840890277</v>
      </c>
      <c r="Y311">
        <f t="shared" si="153"/>
        <v>4.7370633227313235</v>
      </c>
      <c r="Z311">
        <f t="shared" si="154"/>
        <v>1.3907909485399585</v>
      </c>
      <c r="AA311">
        <f t="shared" si="155"/>
        <v>-84.729616389432664</v>
      </c>
      <c r="AB311">
        <f t="shared" si="156"/>
        <v>6.1836748823413075</v>
      </c>
      <c r="AC311">
        <f t="shared" si="157"/>
        <v>0.50521213335383863</v>
      </c>
      <c r="AD311">
        <f t="shared" si="158"/>
        <v>148.07257353919982</v>
      </c>
      <c r="AE311">
        <f t="shared" si="159"/>
        <v>23.815380133025624</v>
      </c>
      <c r="AF311">
        <f t="shared" si="160"/>
        <v>1.9983024910800236</v>
      </c>
      <c r="AG311">
        <f t="shared" si="161"/>
        <v>13.22656449673889</v>
      </c>
      <c r="AH311">
        <v>2023.4383299248279</v>
      </c>
      <c r="AI311">
        <v>2004.5551515151501</v>
      </c>
      <c r="AJ311">
        <v>1.6898325748735239</v>
      </c>
      <c r="AK311">
        <v>60.517425008819501</v>
      </c>
      <c r="AL311">
        <f t="shared" si="162"/>
        <v>1.9213064940914437</v>
      </c>
      <c r="AM311">
        <v>31.107956328634899</v>
      </c>
      <c r="AN311">
        <v>32.879286060606042</v>
      </c>
      <c r="AO311">
        <v>-9.0453657380591863E-3</v>
      </c>
      <c r="AP311">
        <v>101.17215150411209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47617.706965684571</v>
      </c>
      <c r="AV311">
        <f t="shared" si="166"/>
        <v>1199.9962499999999</v>
      </c>
      <c r="AW311">
        <f t="shared" si="167"/>
        <v>1025.9211512502266</v>
      </c>
      <c r="AX311">
        <f t="shared" si="168"/>
        <v>0.85493696438653588</v>
      </c>
      <c r="AY311">
        <f t="shared" si="169"/>
        <v>0.18842834126601427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1678120730.6875</v>
      </c>
      <c r="BF311">
        <v>1935.64625</v>
      </c>
      <c r="BG311">
        <v>1961.19875</v>
      </c>
      <c r="BH311">
        <v>32.901400000000002</v>
      </c>
      <c r="BI311">
        <v>31.117599999999999</v>
      </c>
      <c r="BJ311">
        <v>1944.5225</v>
      </c>
      <c r="BK311">
        <v>32.647449999999999</v>
      </c>
      <c r="BL311">
        <v>650.03549999999996</v>
      </c>
      <c r="BM311">
        <v>101.26875</v>
      </c>
      <c r="BN311">
        <v>0.1000484125</v>
      </c>
      <c r="BO311">
        <v>31.8588375</v>
      </c>
      <c r="BP311">
        <v>31.817450000000001</v>
      </c>
      <c r="BQ311">
        <v>999.9</v>
      </c>
      <c r="BR311">
        <v>0</v>
      </c>
      <c r="BS311">
        <v>0</v>
      </c>
      <c r="BT311">
        <v>9010.0012499999993</v>
      </c>
      <c r="BU311">
        <v>0</v>
      </c>
      <c r="BV311">
        <v>150.35149999999999</v>
      </c>
      <c r="BW311">
        <v>-25.553637500000001</v>
      </c>
      <c r="BX311">
        <v>2001.4974999999999</v>
      </c>
      <c r="BY311">
        <v>2024.18625</v>
      </c>
      <c r="BZ311">
        <v>1.783795</v>
      </c>
      <c r="CA311">
        <v>1961.19875</v>
      </c>
      <c r="CB311">
        <v>31.117599999999999</v>
      </c>
      <c r="CC311">
        <v>3.33187875</v>
      </c>
      <c r="CD311">
        <v>3.1512375000000001</v>
      </c>
      <c r="CE311">
        <v>25.786574999999999</v>
      </c>
      <c r="CF311">
        <v>24.849374999999998</v>
      </c>
      <c r="CG311">
        <v>1199.9962499999999</v>
      </c>
      <c r="CH311">
        <v>0.50001825</v>
      </c>
      <c r="CI311">
        <v>0.49998175</v>
      </c>
      <c r="CJ311">
        <v>0</v>
      </c>
      <c r="CK311">
        <v>1309.3575000000001</v>
      </c>
      <c r="CL311">
        <v>4.9990899999999998</v>
      </c>
      <c r="CM311">
        <v>14101.174999999999</v>
      </c>
      <c r="CN311">
        <v>9557.8725000000013</v>
      </c>
      <c r="CO311">
        <v>41.25</v>
      </c>
      <c r="CP311">
        <v>42.75</v>
      </c>
      <c r="CQ311">
        <v>42.030999999999999</v>
      </c>
      <c r="CR311">
        <v>41.952749999999988</v>
      </c>
      <c r="CS311">
        <v>42.561999999999998</v>
      </c>
      <c r="CT311">
        <v>597.52125000000001</v>
      </c>
      <c r="CU311">
        <v>597.47749999999996</v>
      </c>
      <c r="CV311">
        <v>0</v>
      </c>
      <c r="CW311">
        <v>1678120775.2</v>
      </c>
      <c r="CX311">
        <v>0</v>
      </c>
      <c r="CY311">
        <v>1678116306.0999999</v>
      </c>
      <c r="CZ311" t="s">
        <v>356</v>
      </c>
      <c r="DA311">
        <v>1678116302.5999999</v>
      </c>
      <c r="DB311">
        <v>1678116306.0999999</v>
      </c>
      <c r="DC311">
        <v>12</v>
      </c>
      <c r="DD311">
        <v>3.5000000000000003E-2</v>
      </c>
      <c r="DE311">
        <v>0.05</v>
      </c>
      <c r="DF311">
        <v>-6.1040000000000001</v>
      </c>
      <c r="DG311">
        <v>0.249</v>
      </c>
      <c r="DH311">
        <v>413</v>
      </c>
      <c r="DI311">
        <v>32</v>
      </c>
      <c r="DJ311">
        <v>0.5</v>
      </c>
      <c r="DK311">
        <v>0.15</v>
      </c>
      <c r="DL311">
        <v>-25.562259999999998</v>
      </c>
      <c r="DM311">
        <v>-0.12892682926828061</v>
      </c>
      <c r="DN311">
        <v>9.9130458992178386E-2</v>
      </c>
      <c r="DO311">
        <v>0</v>
      </c>
      <c r="DP311">
        <v>1.683012</v>
      </c>
      <c r="DQ311">
        <v>0.29411144465290529</v>
      </c>
      <c r="DR311">
        <v>6.0897051291503447E-2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363</v>
      </c>
      <c r="EA311">
        <v>3.2979799999999999</v>
      </c>
      <c r="EB311">
        <v>2.6252499999999999</v>
      </c>
      <c r="EC311">
        <v>0.27995100000000001</v>
      </c>
      <c r="ED311">
        <v>0.27958699999999997</v>
      </c>
      <c r="EE311">
        <v>0.13644999999999999</v>
      </c>
      <c r="EF311">
        <v>0.130243</v>
      </c>
      <c r="EG311">
        <v>21749.599999999999</v>
      </c>
      <c r="EH311">
        <v>22076.799999999999</v>
      </c>
      <c r="EI311">
        <v>28111.200000000001</v>
      </c>
      <c r="EJ311">
        <v>29502.2</v>
      </c>
      <c r="EK311">
        <v>33433</v>
      </c>
      <c r="EL311">
        <v>35623.1</v>
      </c>
      <c r="EM311">
        <v>39696.5</v>
      </c>
      <c r="EN311">
        <v>42151.6</v>
      </c>
      <c r="EO311">
        <v>2.2484500000000001</v>
      </c>
      <c r="EP311">
        <v>2.22275</v>
      </c>
      <c r="EQ311">
        <v>0.13694899999999999</v>
      </c>
      <c r="ER311">
        <v>0</v>
      </c>
      <c r="ES311">
        <v>29.583400000000001</v>
      </c>
      <c r="ET311">
        <v>999.9</v>
      </c>
      <c r="EU311">
        <v>74.400000000000006</v>
      </c>
      <c r="EV311">
        <v>32.6</v>
      </c>
      <c r="EW311">
        <v>36.2896</v>
      </c>
      <c r="EX311">
        <v>56.967199999999998</v>
      </c>
      <c r="EY311">
        <v>-4.6193900000000001</v>
      </c>
      <c r="EZ311">
        <v>2</v>
      </c>
      <c r="FA311">
        <v>0.35098800000000002</v>
      </c>
      <c r="FB311">
        <v>-0.45725500000000002</v>
      </c>
      <c r="FC311">
        <v>20.274699999999999</v>
      </c>
      <c r="FD311">
        <v>5.22058</v>
      </c>
      <c r="FE311">
        <v>12.0044</v>
      </c>
      <c r="FF311">
        <v>4.9874999999999998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1.86222</v>
      </c>
      <c r="FN311">
        <v>1.86426</v>
      </c>
      <c r="FO311">
        <v>1.8603400000000001</v>
      </c>
      <c r="FP311">
        <v>1.8610100000000001</v>
      </c>
      <c r="FQ311">
        <v>1.8602000000000001</v>
      </c>
      <c r="FR311">
        <v>1.86189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-8.89</v>
      </c>
      <c r="GH311">
        <v>0.25380000000000003</v>
      </c>
      <c r="GI311">
        <v>-4.4273770621571362</v>
      </c>
      <c r="GJ311">
        <v>-4.6782648166075668E-3</v>
      </c>
      <c r="GK311">
        <v>2.0645039605938809E-6</v>
      </c>
      <c r="GL311">
        <v>-4.2957140779123221E-10</v>
      </c>
      <c r="GM311">
        <v>-7.2769555290842433E-2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73.8</v>
      </c>
      <c r="GV311">
        <v>73.8</v>
      </c>
      <c r="GW311">
        <v>4.7033699999999996</v>
      </c>
      <c r="GX311">
        <v>2.4633799999999999</v>
      </c>
      <c r="GY311">
        <v>2.04834</v>
      </c>
      <c r="GZ311">
        <v>2.6208499999999999</v>
      </c>
      <c r="HA311">
        <v>2.1972700000000001</v>
      </c>
      <c r="HB311">
        <v>2.34009</v>
      </c>
      <c r="HC311">
        <v>37.505899999999997</v>
      </c>
      <c r="HD311">
        <v>14.6136</v>
      </c>
      <c r="HE311">
        <v>18</v>
      </c>
      <c r="HF311">
        <v>710.97799999999995</v>
      </c>
      <c r="HG311">
        <v>769.3</v>
      </c>
      <c r="HH311">
        <v>30.999500000000001</v>
      </c>
      <c r="HI311">
        <v>31.880600000000001</v>
      </c>
      <c r="HJ311">
        <v>30.0001</v>
      </c>
      <c r="HK311">
        <v>31.849799999999998</v>
      </c>
      <c r="HL311">
        <v>31.86</v>
      </c>
      <c r="HM311">
        <v>94.044600000000003</v>
      </c>
      <c r="HN311">
        <v>18.323399999999999</v>
      </c>
      <c r="HO311">
        <v>100</v>
      </c>
      <c r="HP311">
        <v>31</v>
      </c>
      <c r="HQ311">
        <v>1977.1</v>
      </c>
      <c r="HR311">
        <v>31.048200000000001</v>
      </c>
      <c r="HS311">
        <v>99.079899999999995</v>
      </c>
      <c r="HT311">
        <v>97.762500000000003</v>
      </c>
    </row>
    <row r="312" spans="1:228" x14ac:dyDescent="0.2">
      <c r="A312">
        <v>297</v>
      </c>
      <c r="B312">
        <v>1678120737</v>
      </c>
      <c r="C312">
        <v>1181.900000095367</v>
      </c>
      <c r="D312" t="s">
        <v>953</v>
      </c>
      <c r="E312" t="s">
        <v>954</v>
      </c>
      <c r="F312">
        <v>4</v>
      </c>
      <c r="G312">
        <v>1678120735</v>
      </c>
      <c r="H312">
        <f t="shared" si="136"/>
        <v>1.8939010681970131E-3</v>
      </c>
      <c r="I312">
        <f t="shared" si="137"/>
        <v>1.893901068197013</v>
      </c>
      <c r="J312">
        <f t="shared" si="138"/>
        <v>13.122372494694789</v>
      </c>
      <c r="K312">
        <f t="shared" si="139"/>
        <v>1942.714285714286</v>
      </c>
      <c r="L312">
        <f t="shared" si="140"/>
        <v>1742.8141449186821</v>
      </c>
      <c r="M312">
        <f t="shared" si="141"/>
        <v>176.66810457544668</v>
      </c>
      <c r="N312">
        <f t="shared" si="142"/>
        <v>196.93187112892053</v>
      </c>
      <c r="O312">
        <f t="shared" si="143"/>
        <v>0.136069237433499</v>
      </c>
      <c r="P312">
        <f t="shared" si="144"/>
        <v>2.7678337240566346</v>
      </c>
      <c r="Q312">
        <f t="shared" si="145"/>
        <v>0.13245929496341338</v>
      </c>
      <c r="R312">
        <f t="shared" si="146"/>
        <v>8.3103421260237675E-2</v>
      </c>
      <c r="S312">
        <f t="shared" si="147"/>
        <v>226.12650562112739</v>
      </c>
      <c r="T312">
        <f t="shared" si="148"/>
        <v>32.732444671065423</v>
      </c>
      <c r="U312">
        <f t="shared" si="149"/>
        <v>31.803228571428569</v>
      </c>
      <c r="V312">
        <f t="shared" si="150"/>
        <v>4.7221584517614721</v>
      </c>
      <c r="W312">
        <f t="shared" si="151"/>
        <v>70.343067844349122</v>
      </c>
      <c r="X312">
        <f t="shared" si="152"/>
        <v>3.3303468909248024</v>
      </c>
      <c r="Y312">
        <f t="shared" si="153"/>
        <v>4.7344350950032377</v>
      </c>
      <c r="Z312">
        <f t="shared" si="154"/>
        <v>1.3918115608366697</v>
      </c>
      <c r="AA312">
        <f t="shared" si="155"/>
        <v>-83.521037107488283</v>
      </c>
      <c r="AB312">
        <f t="shared" si="156"/>
        <v>6.8363825957493143</v>
      </c>
      <c r="AC312">
        <f t="shared" si="157"/>
        <v>0.55918327745386098</v>
      </c>
      <c r="AD312">
        <f t="shared" si="158"/>
        <v>150.00103438684229</v>
      </c>
      <c r="AE312">
        <f t="shared" si="159"/>
        <v>23.693140873651348</v>
      </c>
      <c r="AF312">
        <f t="shared" si="160"/>
        <v>1.9761831877459584</v>
      </c>
      <c r="AG312">
        <f t="shared" si="161"/>
        <v>13.122372494694789</v>
      </c>
      <c r="AH312">
        <v>2030.0407672754229</v>
      </c>
      <c r="AI312">
        <v>2011.2566060606059</v>
      </c>
      <c r="AJ312">
        <v>1.689683554837675</v>
      </c>
      <c r="AK312">
        <v>60.517425008819501</v>
      </c>
      <c r="AL312">
        <f t="shared" si="162"/>
        <v>1.893901068197013</v>
      </c>
      <c r="AM312">
        <v>31.089116213404751</v>
      </c>
      <c r="AN312">
        <v>32.842108484848488</v>
      </c>
      <c r="AO312">
        <v>-1.000645119893471E-2</v>
      </c>
      <c r="AP312">
        <v>101.17215150411209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47521.962829667915</v>
      </c>
      <c r="AV312">
        <f t="shared" si="166"/>
        <v>1200.0571428571429</v>
      </c>
      <c r="AW312">
        <f t="shared" si="167"/>
        <v>1025.9741065394442</v>
      </c>
      <c r="AX312">
        <f t="shared" si="168"/>
        <v>0.85493771079664171</v>
      </c>
      <c r="AY312">
        <f t="shared" si="169"/>
        <v>0.18842978183751866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1678120735</v>
      </c>
      <c r="BF312">
        <v>1942.714285714286</v>
      </c>
      <c r="BG312">
        <v>1968.1285714285721</v>
      </c>
      <c r="BH312">
        <v>32.853557142857149</v>
      </c>
      <c r="BI312">
        <v>31.08932857142857</v>
      </c>
      <c r="BJ312">
        <v>1951.6028571428569</v>
      </c>
      <c r="BK312">
        <v>32.599971428571429</v>
      </c>
      <c r="BL312">
        <v>650.0037142857143</v>
      </c>
      <c r="BM312">
        <v>101.26942857142861</v>
      </c>
      <c r="BN312">
        <v>0.10001755714285709</v>
      </c>
      <c r="BO312">
        <v>31.849042857142859</v>
      </c>
      <c r="BP312">
        <v>31.803228571428569</v>
      </c>
      <c r="BQ312">
        <v>999.89999999999986</v>
      </c>
      <c r="BR312">
        <v>0</v>
      </c>
      <c r="BS312">
        <v>0</v>
      </c>
      <c r="BT312">
        <v>8991.2514285714278</v>
      </c>
      <c r="BU312">
        <v>0</v>
      </c>
      <c r="BV312">
        <v>161.7285714285714</v>
      </c>
      <c r="BW312">
        <v>-25.414257142857139</v>
      </c>
      <c r="BX312">
        <v>2008.7085714285711</v>
      </c>
      <c r="BY312">
        <v>2031.277142857143</v>
      </c>
      <c r="BZ312">
        <v>1.764211428571429</v>
      </c>
      <c r="CA312">
        <v>1968.1285714285721</v>
      </c>
      <c r="CB312">
        <v>31.08932857142857</v>
      </c>
      <c r="CC312">
        <v>3.3270571428571429</v>
      </c>
      <c r="CD312">
        <v>3.1483985714285718</v>
      </c>
      <c r="CE312">
        <v>25.762142857142859</v>
      </c>
      <c r="CF312">
        <v>24.834285714285709</v>
      </c>
      <c r="CG312">
        <v>1200.0571428571429</v>
      </c>
      <c r="CH312">
        <v>0.49999342857142848</v>
      </c>
      <c r="CI312">
        <v>0.50000657142857141</v>
      </c>
      <c r="CJ312">
        <v>0</v>
      </c>
      <c r="CK312">
        <v>1308.8114285714289</v>
      </c>
      <c r="CL312">
        <v>4.9990899999999998</v>
      </c>
      <c r="CM312">
        <v>14110.014285714289</v>
      </c>
      <c r="CN312">
        <v>9558.2728571428579</v>
      </c>
      <c r="CO312">
        <v>41.25</v>
      </c>
      <c r="CP312">
        <v>42.75</v>
      </c>
      <c r="CQ312">
        <v>42.053142857142859</v>
      </c>
      <c r="CR312">
        <v>41.936999999999998</v>
      </c>
      <c r="CS312">
        <v>42.561999999999998</v>
      </c>
      <c r="CT312">
        <v>597.52142857142849</v>
      </c>
      <c r="CU312">
        <v>597.53714285714284</v>
      </c>
      <c r="CV312">
        <v>0</v>
      </c>
      <c r="CW312">
        <v>1678120778.8</v>
      </c>
      <c r="CX312">
        <v>0</v>
      </c>
      <c r="CY312">
        <v>1678116306.0999999</v>
      </c>
      <c r="CZ312" t="s">
        <v>356</v>
      </c>
      <c r="DA312">
        <v>1678116302.5999999</v>
      </c>
      <c r="DB312">
        <v>1678116306.0999999</v>
      </c>
      <c r="DC312">
        <v>12</v>
      </c>
      <c r="DD312">
        <v>3.5000000000000003E-2</v>
      </c>
      <c r="DE312">
        <v>0.05</v>
      </c>
      <c r="DF312">
        <v>-6.1040000000000001</v>
      </c>
      <c r="DG312">
        <v>0.249</v>
      </c>
      <c r="DH312">
        <v>413</v>
      </c>
      <c r="DI312">
        <v>32</v>
      </c>
      <c r="DJ312">
        <v>0.5</v>
      </c>
      <c r="DK312">
        <v>0.15</v>
      </c>
      <c r="DL312">
        <v>-25.539087500000001</v>
      </c>
      <c r="DM312">
        <v>4.3554596622899039E-2</v>
      </c>
      <c r="DN312">
        <v>9.8750043512648461E-2</v>
      </c>
      <c r="DO312">
        <v>1</v>
      </c>
      <c r="DP312">
        <v>1.6965980000000001</v>
      </c>
      <c r="DQ312">
        <v>0.65053508442776486</v>
      </c>
      <c r="DR312">
        <v>6.7978595682758866E-2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3.2978000000000001</v>
      </c>
      <c r="EB312">
        <v>2.6252900000000001</v>
      </c>
      <c r="EC312">
        <v>0.28049499999999999</v>
      </c>
      <c r="ED312">
        <v>0.28010000000000002</v>
      </c>
      <c r="EE312">
        <v>0.13635800000000001</v>
      </c>
      <c r="EF312">
        <v>0.130246</v>
      </c>
      <c r="EG312">
        <v>21733.4</v>
      </c>
      <c r="EH312">
        <v>22061</v>
      </c>
      <c r="EI312">
        <v>28111.599999999999</v>
      </c>
      <c r="EJ312">
        <v>29502.1</v>
      </c>
      <c r="EK312">
        <v>33436.6</v>
      </c>
      <c r="EL312">
        <v>35623.4</v>
      </c>
      <c r="EM312">
        <v>39696.6</v>
      </c>
      <c r="EN312">
        <v>42152</v>
      </c>
      <c r="EO312">
        <v>2.2484500000000001</v>
      </c>
      <c r="EP312">
        <v>2.2229199999999998</v>
      </c>
      <c r="EQ312">
        <v>0.137016</v>
      </c>
      <c r="ER312">
        <v>0</v>
      </c>
      <c r="ES312">
        <v>29.574200000000001</v>
      </c>
      <c r="ET312">
        <v>999.9</v>
      </c>
      <c r="EU312">
        <v>74.400000000000006</v>
      </c>
      <c r="EV312">
        <v>32.6</v>
      </c>
      <c r="EW312">
        <v>36.293799999999997</v>
      </c>
      <c r="EX312">
        <v>56.997199999999999</v>
      </c>
      <c r="EY312">
        <v>-4.5833399999999997</v>
      </c>
      <c r="EZ312">
        <v>2</v>
      </c>
      <c r="FA312">
        <v>0.35101900000000003</v>
      </c>
      <c r="FB312">
        <v>-0.45937600000000001</v>
      </c>
      <c r="FC312">
        <v>20.274699999999999</v>
      </c>
      <c r="FD312">
        <v>5.2193899999999998</v>
      </c>
      <c r="FE312">
        <v>12.0046</v>
      </c>
      <c r="FF312">
        <v>4.9869500000000002</v>
      </c>
      <c r="FG312">
        <v>3.2844799999999998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1.8622399999999999</v>
      </c>
      <c r="FN312">
        <v>1.8642799999999999</v>
      </c>
      <c r="FO312">
        <v>1.8603499999999999</v>
      </c>
      <c r="FP312">
        <v>1.8610500000000001</v>
      </c>
      <c r="FQ312">
        <v>1.8602000000000001</v>
      </c>
      <c r="FR312">
        <v>1.86189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-8.9</v>
      </c>
      <c r="GH312">
        <v>0.2535</v>
      </c>
      <c r="GI312">
        <v>-4.4273770621571362</v>
      </c>
      <c r="GJ312">
        <v>-4.6782648166075668E-3</v>
      </c>
      <c r="GK312">
        <v>2.0645039605938809E-6</v>
      </c>
      <c r="GL312">
        <v>-4.2957140779123221E-10</v>
      </c>
      <c r="GM312">
        <v>-7.2769555290842433E-2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73.900000000000006</v>
      </c>
      <c r="GV312">
        <v>73.8</v>
      </c>
      <c r="GW312">
        <v>4.7168000000000001</v>
      </c>
      <c r="GX312">
        <v>2.4609399999999999</v>
      </c>
      <c r="GY312">
        <v>2.04834</v>
      </c>
      <c r="GZ312">
        <v>2.6208499999999999</v>
      </c>
      <c r="HA312">
        <v>2.1972700000000001</v>
      </c>
      <c r="HB312">
        <v>2.32056</v>
      </c>
      <c r="HC312">
        <v>37.505899999999997</v>
      </c>
      <c r="HD312">
        <v>14.604900000000001</v>
      </c>
      <c r="HE312">
        <v>18</v>
      </c>
      <c r="HF312">
        <v>710.97799999999995</v>
      </c>
      <c r="HG312">
        <v>769.50099999999998</v>
      </c>
      <c r="HH312">
        <v>30.999500000000001</v>
      </c>
      <c r="HI312">
        <v>31.8794</v>
      </c>
      <c r="HJ312">
        <v>30</v>
      </c>
      <c r="HK312">
        <v>31.849799999999998</v>
      </c>
      <c r="HL312">
        <v>31.862300000000001</v>
      </c>
      <c r="HM312">
        <v>94.288399999999996</v>
      </c>
      <c r="HN312">
        <v>18.323399999999999</v>
      </c>
      <c r="HO312">
        <v>100</v>
      </c>
      <c r="HP312">
        <v>31</v>
      </c>
      <c r="HQ312">
        <v>1980.46</v>
      </c>
      <c r="HR312">
        <v>31.0425</v>
      </c>
      <c r="HS312">
        <v>99.080500000000001</v>
      </c>
      <c r="HT312">
        <v>97.762900000000002</v>
      </c>
    </row>
    <row r="313" spans="1:228" x14ac:dyDescent="0.2">
      <c r="A313">
        <v>298</v>
      </c>
      <c r="B313">
        <v>1678120741</v>
      </c>
      <c r="C313">
        <v>1185.900000095367</v>
      </c>
      <c r="D313" t="s">
        <v>955</v>
      </c>
      <c r="E313" t="s">
        <v>956</v>
      </c>
      <c r="F313">
        <v>4</v>
      </c>
      <c r="G313">
        <v>1678120738.6875</v>
      </c>
      <c r="H313">
        <f t="shared" si="136"/>
        <v>1.9236981295543886E-3</v>
      </c>
      <c r="I313">
        <f t="shared" si="137"/>
        <v>1.9236981295543887</v>
      </c>
      <c r="J313">
        <f t="shared" si="138"/>
        <v>13.274526917051846</v>
      </c>
      <c r="K313">
        <f t="shared" si="139"/>
        <v>1948.79375</v>
      </c>
      <c r="L313">
        <f t="shared" si="140"/>
        <v>1749.1672457446239</v>
      </c>
      <c r="M313">
        <f t="shared" si="141"/>
        <v>177.31165616201409</v>
      </c>
      <c r="N313">
        <f t="shared" si="142"/>
        <v>197.5476319782008</v>
      </c>
      <c r="O313">
        <f t="shared" si="143"/>
        <v>0.13810289073964693</v>
      </c>
      <c r="P313">
        <f t="shared" si="144"/>
        <v>2.7645999575625115</v>
      </c>
      <c r="Q313">
        <f t="shared" si="145"/>
        <v>0.13438160102088306</v>
      </c>
      <c r="R313">
        <f t="shared" si="146"/>
        <v>8.4314491731315777E-2</v>
      </c>
      <c r="S313">
        <f t="shared" si="147"/>
        <v>226.10934707288317</v>
      </c>
      <c r="T313">
        <f t="shared" si="148"/>
        <v>32.723065370198022</v>
      </c>
      <c r="U313">
        <f t="shared" si="149"/>
        <v>31.801412500000001</v>
      </c>
      <c r="V313">
        <f t="shared" si="150"/>
        <v>4.7216723791069768</v>
      </c>
      <c r="W313">
        <f t="shared" si="151"/>
        <v>70.305391622104594</v>
      </c>
      <c r="X313">
        <f t="shared" si="152"/>
        <v>3.3281707845911788</v>
      </c>
      <c r="Y313">
        <f t="shared" si="153"/>
        <v>4.7338770296313584</v>
      </c>
      <c r="Z313">
        <f t="shared" si="154"/>
        <v>1.393501594515798</v>
      </c>
      <c r="AA313">
        <f t="shared" si="155"/>
        <v>-84.83508751334854</v>
      </c>
      <c r="AB313">
        <f t="shared" si="156"/>
        <v>6.7890048931464158</v>
      </c>
      <c r="AC313">
        <f t="shared" si="157"/>
        <v>0.55594689567027278</v>
      </c>
      <c r="AD313">
        <f t="shared" si="158"/>
        <v>148.61921134835134</v>
      </c>
      <c r="AE313">
        <f t="shared" si="159"/>
        <v>23.784601643125633</v>
      </c>
      <c r="AF313">
        <f t="shared" si="160"/>
        <v>1.9527016977379343</v>
      </c>
      <c r="AG313">
        <f t="shared" si="161"/>
        <v>13.274526917051846</v>
      </c>
      <c r="AH313">
        <v>2036.843216419403</v>
      </c>
      <c r="AI313">
        <v>2017.9809696969701</v>
      </c>
      <c r="AJ313">
        <v>1.6717082296675889</v>
      </c>
      <c r="AK313">
        <v>60.517425008819501</v>
      </c>
      <c r="AL313">
        <f t="shared" si="162"/>
        <v>1.9236981295543887</v>
      </c>
      <c r="AM313">
        <v>31.088998636705519</v>
      </c>
      <c r="AN313">
        <v>32.824768484848477</v>
      </c>
      <c r="AO313">
        <v>-2.9520331605702508E-3</v>
      </c>
      <c r="AP313">
        <v>101.17215150411209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47432.979684840699</v>
      </c>
      <c r="AV313">
        <f t="shared" si="166"/>
        <v>1199.9662499999999</v>
      </c>
      <c r="AW313">
        <f t="shared" si="167"/>
        <v>1025.896382421183</v>
      </c>
      <c r="AX313">
        <f t="shared" si="168"/>
        <v>0.85493769714038459</v>
      </c>
      <c r="AY313">
        <f t="shared" si="169"/>
        <v>0.18842975548094221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1678120738.6875</v>
      </c>
      <c r="BF313">
        <v>1948.79375</v>
      </c>
      <c r="BG313">
        <v>1974.26125</v>
      </c>
      <c r="BH313">
        <v>32.832175000000007</v>
      </c>
      <c r="BI313">
        <v>31.088875000000002</v>
      </c>
      <c r="BJ313">
        <v>1957.6875</v>
      </c>
      <c r="BK313">
        <v>32.578762500000003</v>
      </c>
      <c r="BL313">
        <v>650.00525000000005</v>
      </c>
      <c r="BM313">
        <v>101.26900000000001</v>
      </c>
      <c r="BN313">
        <v>0.10018387500000001</v>
      </c>
      <c r="BO313">
        <v>31.8469625</v>
      </c>
      <c r="BP313">
        <v>31.801412500000001</v>
      </c>
      <c r="BQ313">
        <v>999.9</v>
      </c>
      <c r="BR313">
        <v>0</v>
      </c>
      <c r="BS313">
        <v>0</v>
      </c>
      <c r="BT313">
        <v>8974.1412500000006</v>
      </c>
      <c r="BU313">
        <v>0</v>
      </c>
      <c r="BV313">
        <v>167.704125</v>
      </c>
      <c r="BW313">
        <v>-25.4695</v>
      </c>
      <c r="BX313">
        <v>2014.94875</v>
      </c>
      <c r="BY313">
        <v>2037.6087500000001</v>
      </c>
      <c r="BZ313">
        <v>1.74328375</v>
      </c>
      <c r="CA313">
        <v>1974.26125</v>
      </c>
      <c r="CB313">
        <v>31.088875000000002</v>
      </c>
      <c r="CC313">
        <v>3.32487625</v>
      </c>
      <c r="CD313">
        <v>3.1483374999999998</v>
      </c>
      <c r="CE313">
        <v>25.751087500000001</v>
      </c>
      <c r="CF313">
        <v>24.833974999999999</v>
      </c>
      <c r="CG313">
        <v>1199.9662499999999</v>
      </c>
      <c r="CH313">
        <v>0.499996</v>
      </c>
      <c r="CI313">
        <v>0.500004</v>
      </c>
      <c r="CJ313">
        <v>0</v>
      </c>
      <c r="CK313">
        <v>1308.4575</v>
      </c>
      <c r="CL313">
        <v>4.9990899999999998</v>
      </c>
      <c r="CM313">
        <v>14108.862499999999</v>
      </c>
      <c r="CN313">
        <v>9557.5774999999994</v>
      </c>
      <c r="CO313">
        <v>41.25</v>
      </c>
      <c r="CP313">
        <v>42.75</v>
      </c>
      <c r="CQ313">
        <v>42.030999999999999</v>
      </c>
      <c r="CR313">
        <v>41.936999999999998</v>
      </c>
      <c r="CS313">
        <v>42.561999999999998</v>
      </c>
      <c r="CT313">
        <v>597.47625000000005</v>
      </c>
      <c r="CU313">
        <v>597.49125000000004</v>
      </c>
      <c r="CV313">
        <v>0</v>
      </c>
      <c r="CW313">
        <v>1678120783</v>
      </c>
      <c r="CX313">
        <v>0</v>
      </c>
      <c r="CY313">
        <v>1678116306.0999999</v>
      </c>
      <c r="CZ313" t="s">
        <v>356</v>
      </c>
      <c r="DA313">
        <v>1678116302.5999999</v>
      </c>
      <c r="DB313">
        <v>1678116306.0999999</v>
      </c>
      <c r="DC313">
        <v>12</v>
      </c>
      <c r="DD313">
        <v>3.5000000000000003E-2</v>
      </c>
      <c r="DE313">
        <v>0.05</v>
      </c>
      <c r="DF313">
        <v>-6.1040000000000001</v>
      </c>
      <c r="DG313">
        <v>0.249</v>
      </c>
      <c r="DH313">
        <v>413</v>
      </c>
      <c r="DI313">
        <v>32</v>
      </c>
      <c r="DJ313">
        <v>0.5</v>
      </c>
      <c r="DK313">
        <v>0.15</v>
      </c>
      <c r="DL313">
        <v>-25.539674999999999</v>
      </c>
      <c r="DM313">
        <v>0.82676848030024008</v>
      </c>
      <c r="DN313">
        <v>0.10466705486923771</v>
      </c>
      <c r="DO313">
        <v>0</v>
      </c>
      <c r="DP313">
        <v>1.72185575</v>
      </c>
      <c r="DQ313">
        <v>0.44867831144465298</v>
      </c>
      <c r="DR313">
        <v>5.6837483137780663E-2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363</v>
      </c>
      <c r="EA313">
        <v>3.2978999999999998</v>
      </c>
      <c r="EB313">
        <v>2.62513</v>
      </c>
      <c r="EC313">
        <v>0.28101599999999999</v>
      </c>
      <c r="ED313">
        <v>0.28064800000000001</v>
      </c>
      <c r="EE313">
        <v>0.13630900000000001</v>
      </c>
      <c r="EF313">
        <v>0.13023799999999999</v>
      </c>
      <c r="EG313">
        <v>21717.3</v>
      </c>
      <c r="EH313">
        <v>22044.400000000001</v>
      </c>
      <c r="EI313">
        <v>28111.200000000001</v>
      </c>
      <c r="EJ313">
        <v>29502.5</v>
      </c>
      <c r="EK313">
        <v>33438.400000000001</v>
      </c>
      <c r="EL313">
        <v>35623.9</v>
      </c>
      <c r="EM313">
        <v>39696.400000000001</v>
      </c>
      <c r="EN313">
        <v>42152.1</v>
      </c>
      <c r="EO313">
        <v>2.2484299999999999</v>
      </c>
      <c r="EP313">
        <v>2.2228500000000002</v>
      </c>
      <c r="EQ313">
        <v>0.13739599999999999</v>
      </c>
      <c r="ER313">
        <v>0</v>
      </c>
      <c r="ES313">
        <v>29.566400000000002</v>
      </c>
      <c r="ET313">
        <v>999.9</v>
      </c>
      <c r="EU313">
        <v>74.400000000000006</v>
      </c>
      <c r="EV313">
        <v>32.6</v>
      </c>
      <c r="EW313">
        <v>36.288600000000002</v>
      </c>
      <c r="EX313">
        <v>56.877200000000002</v>
      </c>
      <c r="EY313">
        <v>-4.5031999999999996</v>
      </c>
      <c r="EZ313">
        <v>2</v>
      </c>
      <c r="FA313">
        <v>0.35108</v>
      </c>
      <c r="FB313">
        <v>-0.46147300000000002</v>
      </c>
      <c r="FC313">
        <v>20.2746</v>
      </c>
      <c r="FD313">
        <v>5.2202799999999998</v>
      </c>
      <c r="FE313">
        <v>12.0046</v>
      </c>
      <c r="FF313">
        <v>4.9870999999999999</v>
      </c>
      <c r="FG313">
        <v>3.2845300000000002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1.8622700000000001</v>
      </c>
      <c r="FN313">
        <v>1.8642700000000001</v>
      </c>
      <c r="FO313">
        <v>1.8603400000000001</v>
      </c>
      <c r="FP313">
        <v>1.8610800000000001</v>
      </c>
      <c r="FQ313">
        <v>1.8602000000000001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-8.9</v>
      </c>
      <c r="GH313">
        <v>0.25340000000000001</v>
      </c>
      <c r="GI313">
        <v>-4.4273770621571362</v>
      </c>
      <c r="GJ313">
        <v>-4.6782648166075668E-3</v>
      </c>
      <c r="GK313">
        <v>2.0645039605938809E-6</v>
      </c>
      <c r="GL313">
        <v>-4.2957140779123221E-10</v>
      </c>
      <c r="GM313">
        <v>-7.2769555290842433E-2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74</v>
      </c>
      <c r="GV313">
        <v>73.900000000000006</v>
      </c>
      <c r="GW313">
        <v>4.7277800000000001</v>
      </c>
      <c r="GX313">
        <v>2.4719199999999999</v>
      </c>
      <c r="GY313">
        <v>2.04834</v>
      </c>
      <c r="GZ313">
        <v>2.6208499999999999</v>
      </c>
      <c r="HA313">
        <v>2.1972700000000001</v>
      </c>
      <c r="HB313">
        <v>2.2717299999999998</v>
      </c>
      <c r="HC313">
        <v>37.505899999999997</v>
      </c>
      <c r="HD313">
        <v>14.604900000000001</v>
      </c>
      <c r="HE313">
        <v>18</v>
      </c>
      <c r="HF313">
        <v>710.95699999999999</v>
      </c>
      <c r="HG313">
        <v>769.43399999999997</v>
      </c>
      <c r="HH313">
        <v>30.999500000000001</v>
      </c>
      <c r="HI313">
        <v>31.877700000000001</v>
      </c>
      <c r="HJ313">
        <v>30.0001</v>
      </c>
      <c r="HK313">
        <v>31.849799999999998</v>
      </c>
      <c r="HL313">
        <v>31.8627</v>
      </c>
      <c r="HM313">
        <v>94.526799999999994</v>
      </c>
      <c r="HN313">
        <v>18.323399999999999</v>
      </c>
      <c r="HO313">
        <v>100</v>
      </c>
      <c r="HP313">
        <v>31</v>
      </c>
      <c r="HQ313">
        <v>1987.16</v>
      </c>
      <c r="HR313">
        <v>31.0381</v>
      </c>
      <c r="HS313">
        <v>99.079700000000003</v>
      </c>
      <c r="HT313">
        <v>97.763599999999997</v>
      </c>
    </row>
    <row r="314" spans="1:228" x14ac:dyDescent="0.2">
      <c r="A314">
        <v>299</v>
      </c>
      <c r="B314">
        <v>1678120745</v>
      </c>
      <c r="C314">
        <v>1189.900000095367</v>
      </c>
      <c r="D314" t="s">
        <v>957</v>
      </c>
      <c r="E314" t="s">
        <v>958</v>
      </c>
      <c r="F314">
        <v>4</v>
      </c>
      <c r="G314">
        <v>1678120743</v>
      </c>
      <c r="H314">
        <f t="shared" si="136"/>
        <v>1.9295697987736383E-3</v>
      </c>
      <c r="I314">
        <f t="shared" si="137"/>
        <v>1.9295697987736382</v>
      </c>
      <c r="J314">
        <f t="shared" si="138"/>
        <v>13.261819341218834</v>
      </c>
      <c r="K314">
        <f t="shared" si="139"/>
        <v>1955.8842857142861</v>
      </c>
      <c r="L314">
        <f t="shared" si="140"/>
        <v>1756.4008423427595</v>
      </c>
      <c r="M314">
        <f t="shared" si="141"/>
        <v>178.04241353028175</v>
      </c>
      <c r="N314">
        <f t="shared" si="142"/>
        <v>198.26360271499226</v>
      </c>
      <c r="O314">
        <f t="shared" si="143"/>
        <v>0.13829750444762848</v>
      </c>
      <c r="P314">
        <f t="shared" si="144"/>
        <v>2.7708369806772226</v>
      </c>
      <c r="Q314">
        <f t="shared" si="145"/>
        <v>0.13457402808334867</v>
      </c>
      <c r="R314">
        <f t="shared" si="146"/>
        <v>8.443495705865034E-2</v>
      </c>
      <c r="S314">
        <f t="shared" si="147"/>
        <v>226.11196033541717</v>
      </c>
      <c r="T314">
        <f t="shared" si="148"/>
        <v>32.725760967712027</v>
      </c>
      <c r="U314">
        <f t="shared" si="149"/>
        <v>31.804300000000001</v>
      </c>
      <c r="V314">
        <f t="shared" si="150"/>
        <v>4.7224452407219593</v>
      </c>
      <c r="W314">
        <f t="shared" si="151"/>
        <v>70.250094467960579</v>
      </c>
      <c r="X314">
        <f t="shared" si="152"/>
        <v>3.32670442186746</v>
      </c>
      <c r="Y314">
        <f t="shared" si="153"/>
        <v>4.7355159406720686</v>
      </c>
      <c r="Z314">
        <f t="shared" si="154"/>
        <v>1.3957408188544993</v>
      </c>
      <c r="AA314">
        <f t="shared" si="155"/>
        <v>-85.094028125917447</v>
      </c>
      <c r="AB314">
        <f t="shared" si="156"/>
        <v>7.2855424901991555</v>
      </c>
      <c r="AC314">
        <f t="shared" si="157"/>
        <v>0.59529143160159015</v>
      </c>
      <c r="AD314">
        <f t="shared" si="158"/>
        <v>148.89876613130048</v>
      </c>
      <c r="AE314">
        <f t="shared" si="159"/>
        <v>23.958000911854377</v>
      </c>
      <c r="AF314">
        <f t="shared" si="160"/>
        <v>1.9377349280378577</v>
      </c>
      <c r="AG314">
        <f t="shared" si="161"/>
        <v>13.261819341218834</v>
      </c>
      <c r="AH314">
        <v>2043.811233000358</v>
      </c>
      <c r="AI314">
        <v>2024.814787878787</v>
      </c>
      <c r="AJ314">
        <v>1.710917217794574</v>
      </c>
      <c r="AK314">
        <v>60.517425008819501</v>
      </c>
      <c r="AL314">
        <f t="shared" si="162"/>
        <v>1.9295697987736382</v>
      </c>
      <c r="AM314">
        <v>31.088191104611209</v>
      </c>
      <c r="AN314">
        <v>32.815244848484838</v>
      </c>
      <c r="AO314">
        <v>-6.9333845904266222E-4</v>
      </c>
      <c r="AP314">
        <v>101.17215150411209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47604.310137471453</v>
      </c>
      <c r="AV314">
        <f t="shared" si="166"/>
        <v>1199.98</v>
      </c>
      <c r="AW314">
        <f t="shared" si="167"/>
        <v>1025.9081493965894</v>
      </c>
      <c r="AX314">
        <f t="shared" si="168"/>
        <v>0.85493770679227099</v>
      </c>
      <c r="AY314">
        <f t="shared" si="169"/>
        <v>0.18842977410908279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1678120743</v>
      </c>
      <c r="BF314">
        <v>1955.8842857142861</v>
      </c>
      <c r="BG314">
        <v>1981.4985714285719</v>
      </c>
      <c r="BH314">
        <v>32.818171428571418</v>
      </c>
      <c r="BI314">
        <v>31.088142857142859</v>
      </c>
      <c r="BJ314">
        <v>1964.792857142857</v>
      </c>
      <c r="BK314">
        <v>32.564871428571429</v>
      </c>
      <c r="BL314">
        <v>649.98071428571427</v>
      </c>
      <c r="BM314">
        <v>101.268</v>
      </c>
      <c r="BN314">
        <v>9.9756857142857119E-2</v>
      </c>
      <c r="BO314">
        <v>31.853071428571429</v>
      </c>
      <c r="BP314">
        <v>31.804300000000001</v>
      </c>
      <c r="BQ314">
        <v>999.89999999999986</v>
      </c>
      <c r="BR314">
        <v>0</v>
      </c>
      <c r="BS314">
        <v>0</v>
      </c>
      <c r="BT314">
        <v>9007.3214285714294</v>
      </c>
      <c r="BU314">
        <v>0</v>
      </c>
      <c r="BV314">
        <v>174.11942857142861</v>
      </c>
      <c r="BW314">
        <v>-25.613671428571429</v>
      </c>
      <c r="BX314">
        <v>2022.252857142857</v>
      </c>
      <c r="BY314">
        <v>2045.0771428571429</v>
      </c>
      <c r="BZ314">
        <v>1.7300142857142859</v>
      </c>
      <c r="CA314">
        <v>1981.4985714285719</v>
      </c>
      <c r="CB314">
        <v>31.088142857142859</v>
      </c>
      <c r="CC314">
        <v>3.3234271428571431</v>
      </c>
      <c r="CD314">
        <v>3.1482328571428568</v>
      </c>
      <c r="CE314">
        <v>25.743757142857142</v>
      </c>
      <c r="CF314">
        <v>24.833414285714291</v>
      </c>
      <c r="CG314">
        <v>1199.98</v>
      </c>
      <c r="CH314">
        <v>0.49999342857142848</v>
      </c>
      <c r="CI314">
        <v>0.50000657142857141</v>
      </c>
      <c r="CJ314">
        <v>0</v>
      </c>
      <c r="CK314">
        <v>1307.984285714286</v>
      </c>
      <c r="CL314">
        <v>4.9990899999999998</v>
      </c>
      <c r="CM314">
        <v>14105.342857142859</v>
      </c>
      <c r="CN314">
        <v>9557.6771428571428</v>
      </c>
      <c r="CO314">
        <v>41.25</v>
      </c>
      <c r="CP314">
        <v>42.75</v>
      </c>
      <c r="CQ314">
        <v>42.061999999999998</v>
      </c>
      <c r="CR314">
        <v>41.936999999999998</v>
      </c>
      <c r="CS314">
        <v>42.561999999999998</v>
      </c>
      <c r="CT314">
        <v>597.48285714285714</v>
      </c>
      <c r="CU314">
        <v>597.49857142857149</v>
      </c>
      <c r="CV314">
        <v>0</v>
      </c>
      <c r="CW314">
        <v>1678120787.2</v>
      </c>
      <c r="CX314">
        <v>0</v>
      </c>
      <c r="CY314">
        <v>1678116306.0999999</v>
      </c>
      <c r="CZ314" t="s">
        <v>356</v>
      </c>
      <c r="DA314">
        <v>1678116302.5999999</v>
      </c>
      <c r="DB314">
        <v>1678116306.0999999</v>
      </c>
      <c r="DC314">
        <v>12</v>
      </c>
      <c r="DD314">
        <v>3.5000000000000003E-2</v>
      </c>
      <c r="DE314">
        <v>0.05</v>
      </c>
      <c r="DF314">
        <v>-6.1040000000000001</v>
      </c>
      <c r="DG314">
        <v>0.249</v>
      </c>
      <c r="DH314">
        <v>413</v>
      </c>
      <c r="DI314">
        <v>32</v>
      </c>
      <c r="DJ314">
        <v>0.5</v>
      </c>
      <c r="DK314">
        <v>0.15</v>
      </c>
      <c r="DL314">
        <v>-25.532005000000002</v>
      </c>
      <c r="DM314">
        <v>0.12303489681050921</v>
      </c>
      <c r="DN314">
        <v>9.8478086267961173E-2</v>
      </c>
      <c r="DO314">
        <v>0</v>
      </c>
      <c r="DP314">
        <v>1.739385</v>
      </c>
      <c r="DQ314">
        <v>0.13847257035646771</v>
      </c>
      <c r="DR314">
        <v>4.1633880253947042E-2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363</v>
      </c>
      <c r="EA314">
        <v>3.2978399999999999</v>
      </c>
      <c r="EB314">
        <v>2.6252399999999998</v>
      </c>
      <c r="EC314">
        <v>0.28154299999999999</v>
      </c>
      <c r="ED314">
        <v>0.28115899999999999</v>
      </c>
      <c r="EE314">
        <v>0.13628100000000001</v>
      </c>
      <c r="EF314">
        <v>0.13023499999999999</v>
      </c>
      <c r="EG314">
        <v>21701.3</v>
      </c>
      <c r="EH314">
        <v>22028.5</v>
      </c>
      <c r="EI314">
        <v>28111.200000000001</v>
      </c>
      <c r="EJ314">
        <v>29502.3</v>
      </c>
      <c r="EK314">
        <v>33439.4</v>
      </c>
      <c r="EL314">
        <v>35624</v>
      </c>
      <c r="EM314">
        <v>39696.199999999997</v>
      </c>
      <c r="EN314">
        <v>42152.1</v>
      </c>
      <c r="EO314">
        <v>2.2483</v>
      </c>
      <c r="EP314">
        <v>2.22295</v>
      </c>
      <c r="EQ314">
        <v>0.13803699999999999</v>
      </c>
      <c r="ER314">
        <v>0</v>
      </c>
      <c r="ES314">
        <v>29.562000000000001</v>
      </c>
      <c r="ET314">
        <v>999.9</v>
      </c>
      <c r="EU314">
        <v>74.400000000000006</v>
      </c>
      <c r="EV314">
        <v>32.6</v>
      </c>
      <c r="EW314">
        <v>36.297600000000003</v>
      </c>
      <c r="EX314">
        <v>56.517200000000003</v>
      </c>
      <c r="EY314">
        <v>-4.4871800000000004</v>
      </c>
      <c r="EZ314">
        <v>2</v>
      </c>
      <c r="FA314">
        <v>0.350831</v>
      </c>
      <c r="FB314">
        <v>-0.46349400000000002</v>
      </c>
      <c r="FC314">
        <v>20.274699999999999</v>
      </c>
      <c r="FD314">
        <v>5.2202799999999998</v>
      </c>
      <c r="FE314">
        <v>12.0044</v>
      </c>
      <c r="FF314">
        <v>4.9874000000000001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1.8622300000000001</v>
      </c>
      <c r="FN314">
        <v>1.8643000000000001</v>
      </c>
      <c r="FO314">
        <v>1.8603400000000001</v>
      </c>
      <c r="FP314">
        <v>1.8610500000000001</v>
      </c>
      <c r="FQ314">
        <v>1.8602000000000001</v>
      </c>
      <c r="FR314">
        <v>1.86188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-8.91</v>
      </c>
      <c r="GH314">
        <v>0.25330000000000003</v>
      </c>
      <c r="GI314">
        <v>-4.4273770621571362</v>
      </c>
      <c r="GJ314">
        <v>-4.6782648166075668E-3</v>
      </c>
      <c r="GK314">
        <v>2.0645039605938809E-6</v>
      </c>
      <c r="GL314">
        <v>-4.2957140779123221E-10</v>
      </c>
      <c r="GM314">
        <v>-7.2769555290842433E-2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74</v>
      </c>
      <c r="GV314">
        <v>74</v>
      </c>
      <c r="GW314">
        <v>4.7399899999999997</v>
      </c>
      <c r="GX314">
        <v>2.4682599999999999</v>
      </c>
      <c r="GY314">
        <v>2.04834</v>
      </c>
      <c r="GZ314">
        <v>2.6208499999999999</v>
      </c>
      <c r="HA314">
        <v>2.1972700000000001</v>
      </c>
      <c r="HB314">
        <v>2.3315399999999999</v>
      </c>
      <c r="HC314">
        <v>37.505899999999997</v>
      </c>
      <c r="HD314">
        <v>14.622400000000001</v>
      </c>
      <c r="HE314">
        <v>18</v>
      </c>
      <c r="HF314">
        <v>710.85199999999998</v>
      </c>
      <c r="HG314">
        <v>769.53200000000004</v>
      </c>
      <c r="HH314">
        <v>30.999500000000001</v>
      </c>
      <c r="HI314">
        <v>31.877700000000001</v>
      </c>
      <c r="HJ314">
        <v>30.0001</v>
      </c>
      <c r="HK314">
        <v>31.849799999999998</v>
      </c>
      <c r="HL314">
        <v>31.8627</v>
      </c>
      <c r="HM314">
        <v>94.771699999999996</v>
      </c>
      <c r="HN314">
        <v>18.323399999999999</v>
      </c>
      <c r="HO314">
        <v>100</v>
      </c>
      <c r="HP314">
        <v>31</v>
      </c>
      <c r="HQ314">
        <v>1993.86</v>
      </c>
      <c r="HR314">
        <v>31.0273</v>
      </c>
      <c r="HS314">
        <v>99.079499999999996</v>
      </c>
      <c r="HT314">
        <v>97.763300000000001</v>
      </c>
    </row>
    <row r="315" spans="1:228" x14ac:dyDescent="0.2">
      <c r="A315">
        <v>300</v>
      </c>
      <c r="B315">
        <v>1678120749</v>
      </c>
      <c r="C315">
        <v>1193.900000095367</v>
      </c>
      <c r="D315" t="s">
        <v>959</v>
      </c>
      <c r="E315" t="s">
        <v>960</v>
      </c>
      <c r="F315">
        <v>4</v>
      </c>
      <c r="G315">
        <v>1678120746.6875</v>
      </c>
      <c r="H315">
        <f t="shared" si="136"/>
        <v>1.9247640283122285E-3</v>
      </c>
      <c r="I315">
        <f t="shared" si="137"/>
        <v>1.9247640283122285</v>
      </c>
      <c r="J315">
        <f t="shared" si="138"/>
        <v>13.01043576055349</v>
      </c>
      <c r="K315">
        <f t="shared" si="139"/>
        <v>1962.0387499999999</v>
      </c>
      <c r="L315">
        <f t="shared" si="140"/>
        <v>1764.8624781875149</v>
      </c>
      <c r="M315">
        <f t="shared" si="141"/>
        <v>178.89315921431856</v>
      </c>
      <c r="N315">
        <f t="shared" si="142"/>
        <v>198.87969449544821</v>
      </c>
      <c r="O315">
        <f t="shared" si="143"/>
        <v>0.13785663630570155</v>
      </c>
      <c r="P315">
        <f t="shared" si="144"/>
        <v>2.7738738620113965</v>
      </c>
      <c r="Q315">
        <f t="shared" si="145"/>
        <v>0.13416045366354423</v>
      </c>
      <c r="R315">
        <f t="shared" si="146"/>
        <v>8.4174116482339273E-2</v>
      </c>
      <c r="S315">
        <f t="shared" si="147"/>
        <v>226.10954844815979</v>
      </c>
      <c r="T315">
        <f t="shared" si="148"/>
        <v>32.729611804604424</v>
      </c>
      <c r="U315">
        <f t="shared" si="149"/>
        <v>31.804224999999999</v>
      </c>
      <c r="V315">
        <f t="shared" si="150"/>
        <v>4.722425165001134</v>
      </c>
      <c r="W315">
        <f t="shared" si="151"/>
        <v>70.219831394085347</v>
      </c>
      <c r="X315">
        <f t="shared" si="152"/>
        <v>3.3259197138040619</v>
      </c>
      <c r="Y315">
        <f t="shared" si="153"/>
        <v>4.7364393331257784</v>
      </c>
      <c r="Z315">
        <f t="shared" si="154"/>
        <v>1.396505451197072</v>
      </c>
      <c r="AA315">
        <f t="shared" si="155"/>
        <v>-84.882093648569281</v>
      </c>
      <c r="AB315">
        <f t="shared" si="156"/>
        <v>7.8193387704347597</v>
      </c>
      <c r="AC315">
        <f t="shared" si="157"/>
        <v>0.63821826103153134</v>
      </c>
      <c r="AD315">
        <f t="shared" si="158"/>
        <v>149.68501183105681</v>
      </c>
      <c r="AE315">
        <f t="shared" si="159"/>
        <v>24.038827945058415</v>
      </c>
      <c r="AF315">
        <f t="shared" si="160"/>
        <v>1.9296446435203543</v>
      </c>
      <c r="AG315">
        <f t="shared" si="161"/>
        <v>13.01043576055349</v>
      </c>
      <c r="AH315">
        <v>2050.6921463445728</v>
      </c>
      <c r="AI315">
        <v>2031.791515151514</v>
      </c>
      <c r="AJ315">
        <v>1.7496989260898661</v>
      </c>
      <c r="AK315">
        <v>60.517425008819501</v>
      </c>
      <c r="AL315">
        <f t="shared" si="162"/>
        <v>1.9247640283122285</v>
      </c>
      <c r="AM315">
        <v>31.0883819282739</v>
      </c>
      <c r="AN315">
        <v>32.808816969696963</v>
      </c>
      <c r="AO315">
        <v>-3.1972848045574179E-4</v>
      </c>
      <c r="AP315">
        <v>101.17215150411209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47687.703282167757</v>
      </c>
      <c r="AV315">
        <f t="shared" si="166"/>
        <v>1199.9725000000001</v>
      </c>
      <c r="AW315">
        <f t="shared" si="167"/>
        <v>1025.9012199213264</v>
      </c>
      <c r="AX315">
        <f t="shared" si="168"/>
        <v>0.85493727558033727</v>
      </c>
      <c r="AY315">
        <f t="shared" si="169"/>
        <v>0.18842894187005099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1678120746.6875</v>
      </c>
      <c r="BF315">
        <v>1962.0387499999999</v>
      </c>
      <c r="BG315">
        <v>1987.7237500000001</v>
      </c>
      <c r="BH315">
        <v>32.811712499999999</v>
      </c>
      <c r="BI315">
        <v>31.088912499999999</v>
      </c>
      <c r="BJ315">
        <v>1970.95625</v>
      </c>
      <c r="BK315">
        <v>32.558475000000001</v>
      </c>
      <c r="BL315">
        <v>649.98712499999999</v>
      </c>
      <c r="BM315">
        <v>101.263875</v>
      </c>
      <c r="BN315">
        <v>9.9920437500000001E-2</v>
      </c>
      <c r="BO315">
        <v>31.856512500000001</v>
      </c>
      <c r="BP315">
        <v>31.804224999999999</v>
      </c>
      <c r="BQ315">
        <v>999.9</v>
      </c>
      <c r="BR315">
        <v>0</v>
      </c>
      <c r="BS315">
        <v>0</v>
      </c>
      <c r="BT315">
        <v>9023.8274999999994</v>
      </c>
      <c r="BU315">
        <v>0</v>
      </c>
      <c r="BV315">
        <v>179.50925000000001</v>
      </c>
      <c r="BW315">
        <v>-25.683462500000001</v>
      </c>
      <c r="BX315">
        <v>2028.6025</v>
      </c>
      <c r="BY315">
        <v>2051.5012499999998</v>
      </c>
      <c r="BZ315">
        <v>1.7228300000000001</v>
      </c>
      <c r="CA315">
        <v>1987.7237500000001</v>
      </c>
      <c r="CB315">
        <v>31.088912499999999</v>
      </c>
      <c r="CC315">
        <v>3.3226450000000001</v>
      </c>
      <c r="CD315">
        <v>3.1481862500000002</v>
      </c>
      <c r="CE315">
        <v>25.739762500000001</v>
      </c>
      <c r="CF315">
        <v>24.8331625</v>
      </c>
      <c r="CG315">
        <v>1199.9725000000001</v>
      </c>
      <c r="CH315">
        <v>0.50000612500000008</v>
      </c>
      <c r="CI315">
        <v>0.49999387499999998</v>
      </c>
      <c r="CJ315">
        <v>0</v>
      </c>
      <c r="CK315">
        <v>1307.68</v>
      </c>
      <c r="CL315">
        <v>4.9990899999999998</v>
      </c>
      <c r="CM315">
        <v>14100.25</v>
      </c>
      <c r="CN315">
        <v>9557.6774999999998</v>
      </c>
      <c r="CO315">
        <v>41.25</v>
      </c>
      <c r="CP315">
        <v>42.75</v>
      </c>
      <c r="CQ315">
        <v>42.046499999999988</v>
      </c>
      <c r="CR315">
        <v>41.936999999999998</v>
      </c>
      <c r="CS315">
        <v>42.561999999999998</v>
      </c>
      <c r="CT315">
        <v>597.49625000000003</v>
      </c>
      <c r="CU315">
        <v>597.47749999999996</v>
      </c>
      <c r="CV315">
        <v>0</v>
      </c>
      <c r="CW315">
        <v>1678120790.8</v>
      </c>
      <c r="CX315">
        <v>0</v>
      </c>
      <c r="CY315">
        <v>1678116306.0999999</v>
      </c>
      <c r="CZ315" t="s">
        <v>356</v>
      </c>
      <c r="DA315">
        <v>1678116302.5999999</v>
      </c>
      <c r="DB315">
        <v>1678116306.0999999</v>
      </c>
      <c r="DC315">
        <v>12</v>
      </c>
      <c r="DD315">
        <v>3.5000000000000003E-2</v>
      </c>
      <c r="DE315">
        <v>0.05</v>
      </c>
      <c r="DF315">
        <v>-6.1040000000000001</v>
      </c>
      <c r="DG315">
        <v>0.249</v>
      </c>
      <c r="DH315">
        <v>413</v>
      </c>
      <c r="DI315">
        <v>32</v>
      </c>
      <c r="DJ315">
        <v>0.5</v>
      </c>
      <c r="DK315">
        <v>0.15</v>
      </c>
      <c r="DL315">
        <v>-25.5463725</v>
      </c>
      <c r="DM315">
        <v>-0.55191332082551481</v>
      </c>
      <c r="DN315">
        <v>0.1170991865631439</v>
      </c>
      <c r="DO315">
        <v>0</v>
      </c>
      <c r="DP315">
        <v>1.7501895000000001</v>
      </c>
      <c r="DQ315">
        <v>-0.21543557223264351</v>
      </c>
      <c r="DR315">
        <v>2.47486037939517E-2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363</v>
      </c>
      <c r="EA315">
        <v>3.2979599999999998</v>
      </c>
      <c r="EB315">
        <v>2.6255600000000001</v>
      </c>
      <c r="EC315">
        <v>0.28208</v>
      </c>
      <c r="ED315">
        <v>0.28170699999999999</v>
      </c>
      <c r="EE315">
        <v>0.13625899999999999</v>
      </c>
      <c r="EF315">
        <v>0.13023999999999999</v>
      </c>
      <c r="EG315">
        <v>21684.7</v>
      </c>
      <c r="EH315">
        <v>22011.5</v>
      </c>
      <c r="EI315">
        <v>28110.7</v>
      </c>
      <c r="EJ315">
        <v>29502.1</v>
      </c>
      <c r="EK315">
        <v>33439.9</v>
      </c>
      <c r="EL315">
        <v>35623.300000000003</v>
      </c>
      <c r="EM315">
        <v>39695.800000000003</v>
      </c>
      <c r="EN315">
        <v>42151.5</v>
      </c>
      <c r="EO315">
        <v>2.2484999999999999</v>
      </c>
      <c r="EP315">
        <v>2.2229000000000001</v>
      </c>
      <c r="EQ315">
        <v>0.13836499999999999</v>
      </c>
      <c r="ER315">
        <v>0</v>
      </c>
      <c r="ES315">
        <v>29.5578</v>
      </c>
      <c r="ET315">
        <v>999.9</v>
      </c>
      <c r="EU315">
        <v>74.400000000000006</v>
      </c>
      <c r="EV315">
        <v>32.6</v>
      </c>
      <c r="EW315">
        <v>36.293100000000003</v>
      </c>
      <c r="EX315">
        <v>56.667200000000001</v>
      </c>
      <c r="EY315">
        <v>-4.5632999999999999</v>
      </c>
      <c r="EZ315">
        <v>2</v>
      </c>
      <c r="FA315">
        <v>0.35132400000000003</v>
      </c>
      <c r="FB315">
        <v>-0.46416099999999999</v>
      </c>
      <c r="FC315">
        <v>20.274799999999999</v>
      </c>
      <c r="FD315">
        <v>5.2204300000000003</v>
      </c>
      <c r="FE315">
        <v>12.004899999999999</v>
      </c>
      <c r="FF315">
        <v>4.9868499999999996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1.8622300000000001</v>
      </c>
      <c r="FN315">
        <v>1.8642700000000001</v>
      </c>
      <c r="FO315">
        <v>1.8603400000000001</v>
      </c>
      <c r="FP315">
        <v>1.86104</v>
      </c>
      <c r="FQ315">
        <v>1.8602000000000001</v>
      </c>
      <c r="FR315">
        <v>1.86189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-8.92</v>
      </c>
      <c r="GH315">
        <v>0.25319999999999998</v>
      </c>
      <c r="GI315">
        <v>-4.4273770621571362</v>
      </c>
      <c r="GJ315">
        <v>-4.6782648166075668E-3</v>
      </c>
      <c r="GK315">
        <v>2.0645039605938809E-6</v>
      </c>
      <c r="GL315">
        <v>-4.2957140779123221E-10</v>
      </c>
      <c r="GM315">
        <v>-7.2769555290842433E-2</v>
      </c>
      <c r="GN315">
        <v>6.7050777095108757E-4</v>
      </c>
      <c r="GO315">
        <v>6.3862846072479287E-4</v>
      </c>
      <c r="GP315">
        <v>-1.0801389653900339E-5</v>
      </c>
      <c r="GQ315">
        <v>6</v>
      </c>
      <c r="GR315">
        <v>2074</v>
      </c>
      <c r="GS315">
        <v>4</v>
      </c>
      <c r="GT315">
        <v>34</v>
      </c>
      <c r="GU315">
        <v>74.099999999999994</v>
      </c>
      <c r="GV315">
        <v>74</v>
      </c>
      <c r="GW315">
        <v>4.7522000000000002</v>
      </c>
      <c r="GX315">
        <v>2.4597199999999999</v>
      </c>
      <c r="GY315">
        <v>2.04834</v>
      </c>
      <c r="GZ315">
        <v>2.6208499999999999</v>
      </c>
      <c r="HA315">
        <v>2.1972700000000001</v>
      </c>
      <c r="HB315">
        <v>2.32422</v>
      </c>
      <c r="HC315">
        <v>37.481900000000003</v>
      </c>
      <c r="HD315">
        <v>14.6136</v>
      </c>
      <c r="HE315">
        <v>18</v>
      </c>
      <c r="HF315">
        <v>711.02</v>
      </c>
      <c r="HG315">
        <v>769.48299999999995</v>
      </c>
      <c r="HH315">
        <v>30.999700000000001</v>
      </c>
      <c r="HI315">
        <v>31.877700000000001</v>
      </c>
      <c r="HJ315">
        <v>30.0002</v>
      </c>
      <c r="HK315">
        <v>31.849799999999998</v>
      </c>
      <c r="HL315">
        <v>31.8627</v>
      </c>
      <c r="HM315">
        <v>95.009299999999996</v>
      </c>
      <c r="HN315">
        <v>18.323399999999999</v>
      </c>
      <c r="HO315">
        <v>100</v>
      </c>
      <c r="HP315">
        <v>31</v>
      </c>
      <c r="HQ315">
        <v>2000.58</v>
      </c>
      <c r="HR315">
        <v>31.023</v>
      </c>
      <c r="HS315">
        <v>99.078000000000003</v>
      </c>
      <c r="HT315">
        <v>97.762200000000007</v>
      </c>
    </row>
    <row r="316" spans="1:228" x14ac:dyDescent="0.2">
      <c r="A316">
        <v>301</v>
      </c>
      <c r="B316">
        <v>1678120753</v>
      </c>
      <c r="C316">
        <v>1197.900000095367</v>
      </c>
      <c r="D316" t="s">
        <v>961</v>
      </c>
      <c r="E316" t="s">
        <v>962</v>
      </c>
      <c r="F316">
        <v>4</v>
      </c>
      <c r="G316">
        <v>1678120751</v>
      </c>
      <c r="H316">
        <f t="shared" si="136"/>
        <v>1.9201941439301149E-3</v>
      </c>
      <c r="I316">
        <f t="shared" si="137"/>
        <v>1.9201941439301149</v>
      </c>
      <c r="J316">
        <f t="shared" si="138"/>
        <v>13.526504568089482</v>
      </c>
      <c r="K316">
        <f t="shared" si="139"/>
        <v>1969.2785714285719</v>
      </c>
      <c r="L316">
        <f t="shared" si="140"/>
        <v>1764.9543441094293</v>
      </c>
      <c r="M316">
        <f t="shared" si="141"/>
        <v>178.9038688200626</v>
      </c>
      <c r="N316">
        <f t="shared" si="142"/>
        <v>199.61510981225348</v>
      </c>
      <c r="O316">
        <f t="shared" si="143"/>
        <v>0.1371452919536634</v>
      </c>
      <c r="P316">
        <f t="shared" si="144"/>
        <v>2.7712838217282822</v>
      </c>
      <c r="Q316">
        <f t="shared" si="145"/>
        <v>0.13348328953613978</v>
      </c>
      <c r="R316">
        <f t="shared" si="146"/>
        <v>8.3747927893080956E-2</v>
      </c>
      <c r="S316">
        <f t="shared" si="147"/>
        <v>226.11567215230158</v>
      </c>
      <c r="T316">
        <f t="shared" si="148"/>
        <v>32.737591815839323</v>
      </c>
      <c r="U316">
        <f t="shared" si="149"/>
        <v>31.81671428571428</v>
      </c>
      <c r="V316">
        <f t="shared" si="150"/>
        <v>4.7257692747453319</v>
      </c>
      <c r="W316">
        <f t="shared" si="151"/>
        <v>70.187781567206414</v>
      </c>
      <c r="X316">
        <f t="shared" si="152"/>
        <v>3.3255215963192102</v>
      </c>
      <c r="Y316">
        <f t="shared" si="153"/>
        <v>4.7380349144315757</v>
      </c>
      <c r="Z316">
        <f t="shared" si="154"/>
        <v>1.4002476784261217</v>
      </c>
      <c r="AA316">
        <f t="shared" si="155"/>
        <v>-84.680561747318066</v>
      </c>
      <c r="AB316">
        <f t="shared" si="156"/>
        <v>6.8342323111036896</v>
      </c>
      <c r="AC316">
        <f t="shared" si="157"/>
        <v>0.55838536792176552</v>
      </c>
      <c r="AD316">
        <f t="shared" si="158"/>
        <v>148.82772808400898</v>
      </c>
      <c r="AE316">
        <f t="shared" si="159"/>
        <v>23.983680450145908</v>
      </c>
      <c r="AF316">
        <f t="shared" si="160"/>
        <v>1.9223101134919427</v>
      </c>
      <c r="AG316">
        <f t="shared" si="161"/>
        <v>13.526504568089482</v>
      </c>
      <c r="AH316">
        <v>2057.6751385340381</v>
      </c>
      <c r="AI316">
        <v>2038.552303030302</v>
      </c>
      <c r="AJ316">
        <v>1.6779699450879919</v>
      </c>
      <c r="AK316">
        <v>60.517425008819501</v>
      </c>
      <c r="AL316">
        <f t="shared" si="162"/>
        <v>1.9201941439301149</v>
      </c>
      <c r="AM316">
        <v>31.09196664142414</v>
      </c>
      <c r="AN316">
        <v>32.806462424242433</v>
      </c>
      <c r="AO316">
        <v>-5.9294098388255298E-5</v>
      </c>
      <c r="AP316">
        <v>101.17215150411209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47615.170307053508</v>
      </c>
      <c r="AV316">
        <f t="shared" si="166"/>
        <v>1200.007142857143</v>
      </c>
      <c r="AW316">
        <f t="shared" si="167"/>
        <v>1025.9306280581875</v>
      </c>
      <c r="AX316">
        <f t="shared" si="168"/>
        <v>0.85493710113717314</v>
      </c>
      <c r="AY316">
        <f t="shared" si="169"/>
        <v>0.18842860519474419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1678120751</v>
      </c>
      <c r="BF316">
        <v>1969.2785714285719</v>
      </c>
      <c r="BG316">
        <v>1994.908571428572</v>
      </c>
      <c r="BH316">
        <v>32.807528571428577</v>
      </c>
      <c r="BI316">
        <v>31.09151428571429</v>
      </c>
      <c r="BJ316">
        <v>1978.2085714285711</v>
      </c>
      <c r="BK316">
        <v>32.55432857142857</v>
      </c>
      <c r="BL316">
        <v>650.07985714285712</v>
      </c>
      <c r="BM316">
        <v>101.2645714285714</v>
      </c>
      <c r="BN316">
        <v>0.10001594285714289</v>
      </c>
      <c r="BO316">
        <v>31.862457142857139</v>
      </c>
      <c r="BP316">
        <v>31.81671428571428</v>
      </c>
      <c r="BQ316">
        <v>999.89999999999986</v>
      </c>
      <c r="BR316">
        <v>0</v>
      </c>
      <c r="BS316">
        <v>0</v>
      </c>
      <c r="BT316">
        <v>9010</v>
      </c>
      <c r="BU316">
        <v>0</v>
      </c>
      <c r="BV316">
        <v>185.25200000000001</v>
      </c>
      <c r="BW316">
        <v>-25.630214285714288</v>
      </c>
      <c r="BX316">
        <v>2036.078571428571</v>
      </c>
      <c r="BY316">
        <v>2058.9257142857141</v>
      </c>
      <c r="BZ316">
        <v>1.7160385714285711</v>
      </c>
      <c r="CA316">
        <v>1994.908571428572</v>
      </c>
      <c r="CB316">
        <v>31.09151428571429</v>
      </c>
      <c r="CC316">
        <v>3.3222371428571429</v>
      </c>
      <c r="CD316">
        <v>3.1484642857142862</v>
      </c>
      <c r="CE316">
        <v>25.737657142857142</v>
      </c>
      <c r="CF316">
        <v>24.834628571428571</v>
      </c>
      <c r="CG316">
        <v>1200.007142857143</v>
      </c>
      <c r="CH316">
        <v>0.50001328571428572</v>
      </c>
      <c r="CI316">
        <v>0.49998671428571428</v>
      </c>
      <c r="CJ316">
        <v>0</v>
      </c>
      <c r="CK316">
        <v>1306.8171428571429</v>
      </c>
      <c r="CL316">
        <v>4.9990899999999998</v>
      </c>
      <c r="CM316">
        <v>14096.6</v>
      </c>
      <c r="CN316">
        <v>9557.9471428571433</v>
      </c>
      <c r="CO316">
        <v>41.25</v>
      </c>
      <c r="CP316">
        <v>42.75</v>
      </c>
      <c r="CQ316">
        <v>42.026571428571437</v>
      </c>
      <c r="CR316">
        <v>41.936999999999998</v>
      </c>
      <c r="CS316">
        <v>42.561999999999998</v>
      </c>
      <c r="CT316">
        <v>597.52142857142849</v>
      </c>
      <c r="CU316">
        <v>597.48857142857139</v>
      </c>
      <c r="CV316">
        <v>0</v>
      </c>
      <c r="CW316">
        <v>1678120795</v>
      </c>
      <c r="CX316">
        <v>0</v>
      </c>
      <c r="CY316">
        <v>1678116306.0999999</v>
      </c>
      <c r="CZ316" t="s">
        <v>356</v>
      </c>
      <c r="DA316">
        <v>1678116302.5999999</v>
      </c>
      <c r="DB316">
        <v>1678116306.0999999</v>
      </c>
      <c r="DC316">
        <v>12</v>
      </c>
      <c r="DD316">
        <v>3.5000000000000003E-2</v>
      </c>
      <c r="DE316">
        <v>0.05</v>
      </c>
      <c r="DF316">
        <v>-6.1040000000000001</v>
      </c>
      <c r="DG316">
        <v>0.249</v>
      </c>
      <c r="DH316">
        <v>413</v>
      </c>
      <c r="DI316">
        <v>32</v>
      </c>
      <c r="DJ316">
        <v>0.5</v>
      </c>
      <c r="DK316">
        <v>0.15</v>
      </c>
      <c r="DL316">
        <v>-25.564184999999998</v>
      </c>
      <c r="DM316">
        <v>-0.86349793621010029</v>
      </c>
      <c r="DN316">
        <v>0.12543559413101199</v>
      </c>
      <c r="DO316">
        <v>0</v>
      </c>
      <c r="DP316">
        <v>1.7377075</v>
      </c>
      <c r="DQ316">
        <v>-0.19711294559100009</v>
      </c>
      <c r="DR316">
        <v>2.0073009085585548E-2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363</v>
      </c>
      <c r="EA316">
        <v>3.2979400000000001</v>
      </c>
      <c r="EB316">
        <v>2.6251699999999998</v>
      </c>
      <c r="EC316">
        <v>0.282613</v>
      </c>
      <c r="ED316">
        <v>0.28223500000000001</v>
      </c>
      <c r="EE316">
        <v>0.13625699999999999</v>
      </c>
      <c r="EF316">
        <v>0.130245</v>
      </c>
      <c r="EG316">
        <v>21668.3</v>
      </c>
      <c r="EH316">
        <v>21995.4</v>
      </c>
      <c r="EI316">
        <v>28110.400000000001</v>
      </c>
      <c r="EJ316">
        <v>29502.3</v>
      </c>
      <c r="EK316">
        <v>33439.599999999999</v>
      </c>
      <c r="EL316">
        <v>35623.599999999999</v>
      </c>
      <c r="EM316">
        <v>39695.199999999997</v>
      </c>
      <c r="EN316">
        <v>42152</v>
      </c>
      <c r="EO316">
        <v>2.2484799999999998</v>
      </c>
      <c r="EP316">
        <v>2.2227700000000001</v>
      </c>
      <c r="EQ316">
        <v>0.1394</v>
      </c>
      <c r="ER316">
        <v>0</v>
      </c>
      <c r="ES316">
        <v>29.556100000000001</v>
      </c>
      <c r="ET316">
        <v>999.9</v>
      </c>
      <c r="EU316">
        <v>74.5</v>
      </c>
      <c r="EV316">
        <v>32.6</v>
      </c>
      <c r="EW316">
        <v>36.338799999999999</v>
      </c>
      <c r="EX316">
        <v>56.967199999999998</v>
      </c>
      <c r="EY316">
        <v>-4.5593000000000004</v>
      </c>
      <c r="EZ316">
        <v>2</v>
      </c>
      <c r="FA316">
        <v>0.35084100000000001</v>
      </c>
      <c r="FB316">
        <v>-0.46159</v>
      </c>
      <c r="FC316">
        <v>20.2746</v>
      </c>
      <c r="FD316">
        <v>5.2192400000000001</v>
      </c>
      <c r="FE316">
        <v>12.0047</v>
      </c>
      <c r="FF316">
        <v>4.9867499999999998</v>
      </c>
      <c r="FG316">
        <v>3.2844500000000001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1.86222</v>
      </c>
      <c r="FN316">
        <v>1.86425</v>
      </c>
      <c r="FO316">
        <v>1.8603400000000001</v>
      </c>
      <c r="FP316">
        <v>1.8610599999999999</v>
      </c>
      <c r="FQ316">
        <v>1.8602000000000001</v>
      </c>
      <c r="FR316">
        <v>1.86188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-8.94</v>
      </c>
      <c r="GH316">
        <v>0.25319999999999998</v>
      </c>
      <c r="GI316">
        <v>-4.4273770621571362</v>
      </c>
      <c r="GJ316">
        <v>-4.6782648166075668E-3</v>
      </c>
      <c r="GK316">
        <v>2.0645039605938809E-6</v>
      </c>
      <c r="GL316">
        <v>-4.2957140779123221E-10</v>
      </c>
      <c r="GM316">
        <v>-7.2769555290842433E-2</v>
      </c>
      <c r="GN316">
        <v>6.7050777095108757E-4</v>
      </c>
      <c r="GO316">
        <v>6.3862846072479287E-4</v>
      </c>
      <c r="GP316">
        <v>-1.0801389653900339E-5</v>
      </c>
      <c r="GQ316">
        <v>6</v>
      </c>
      <c r="GR316">
        <v>2074</v>
      </c>
      <c r="GS316">
        <v>4</v>
      </c>
      <c r="GT316">
        <v>34</v>
      </c>
      <c r="GU316">
        <v>74.2</v>
      </c>
      <c r="GV316">
        <v>74.099999999999994</v>
      </c>
      <c r="GW316">
        <v>4.7644000000000002</v>
      </c>
      <c r="GX316">
        <v>2.4694799999999999</v>
      </c>
      <c r="GY316">
        <v>2.04834</v>
      </c>
      <c r="GZ316">
        <v>2.6220699999999999</v>
      </c>
      <c r="HA316">
        <v>2.1972700000000001</v>
      </c>
      <c r="HB316">
        <v>2.2875999999999999</v>
      </c>
      <c r="HC316">
        <v>37.505899999999997</v>
      </c>
      <c r="HD316">
        <v>14.5961</v>
      </c>
      <c r="HE316">
        <v>18</v>
      </c>
      <c r="HF316">
        <v>710.99900000000002</v>
      </c>
      <c r="HG316">
        <v>769.36</v>
      </c>
      <c r="HH316">
        <v>31.000299999999999</v>
      </c>
      <c r="HI316">
        <v>31.877700000000001</v>
      </c>
      <c r="HJ316">
        <v>30</v>
      </c>
      <c r="HK316">
        <v>31.849799999999998</v>
      </c>
      <c r="HL316">
        <v>31.8627</v>
      </c>
      <c r="HM316">
        <v>95.246799999999993</v>
      </c>
      <c r="HN316">
        <v>18.323399999999999</v>
      </c>
      <c r="HO316">
        <v>100</v>
      </c>
      <c r="HP316">
        <v>31</v>
      </c>
      <c r="HQ316">
        <v>2007.28</v>
      </c>
      <c r="HR316">
        <v>31.015599999999999</v>
      </c>
      <c r="HS316">
        <v>99.076899999999995</v>
      </c>
      <c r="HT316">
        <v>97.763000000000005</v>
      </c>
    </row>
    <row r="317" spans="1:228" x14ac:dyDescent="0.2">
      <c r="A317">
        <v>302</v>
      </c>
      <c r="B317">
        <v>1678120757</v>
      </c>
      <c r="C317">
        <v>1201.900000095367</v>
      </c>
      <c r="D317" t="s">
        <v>963</v>
      </c>
      <c r="E317" t="s">
        <v>964</v>
      </c>
      <c r="F317">
        <v>4</v>
      </c>
      <c r="G317">
        <v>1678120754.6875</v>
      </c>
      <c r="H317">
        <f t="shared" si="136"/>
        <v>1.9225585053914676E-3</v>
      </c>
      <c r="I317">
        <f t="shared" si="137"/>
        <v>1.9225585053914676</v>
      </c>
      <c r="J317">
        <f t="shared" si="138"/>
        <v>12.867306734681357</v>
      </c>
      <c r="K317">
        <f t="shared" si="139"/>
        <v>1975.37</v>
      </c>
      <c r="L317">
        <f t="shared" si="140"/>
        <v>1778.5757521898458</v>
      </c>
      <c r="M317">
        <f t="shared" si="141"/>
        <v>180.28656669729875</v>
      </c>
      <c r="N317">
        <f t="shared" si="142"/>
        <v>200.23475233953897</v>
      </c>
      <c r="O317">
        <f t="shared" si="143"/>
        <v>0.13710312159702817</v>
      </c>
      <c r="P317">
        <f t="shared" si="144"/>
        <v>2.7693619149210655</v>
      </c>
      <c r="Q317">
        <f t="shared" si="145"/>
        <v>0.1334408717208308</v>
      </c>
      <c r="R317">
        <f t="shared" si="146"/>
        <v>8.3721435384132417E-2</v>
      </c>
      <c r="S317">
        <f t="shared" si="147"/>
        <v>226.11000141169436</v>
      </c>
      <c r="T317">
        <f t="shared" si="148"/>
        <v>32.743424029318632</v>
      </c>
      <c r="U317">
        <f t="shared" si="149"/>
        <v>31.824737500000001</v>
      </c>
      <c r="V317">
        <f t="shared" si="150"/>
        <v>4.7279186443561292</v>
      </c>
      <c r="W317">
        <f t="shared" si="151"/>
        <v>70.163659399799698</v>
      </c>
      <c r="X317">
        <f t="shared" si="152"/>
        <v>3.3255005448093482</v>
      </c>
      <c r="Y317">
        <f t="shared" si="153"/>
        <v>4.7396338407327159</v>
      </c>
      <c r="Z317">
        <f t="shared" si="154"/>
        <v>1.402418099546781</v>
      </c>
      <c r="AA317">
        <f t="shared" si="155"/>
        <v>-84.784830087763723</v>
      </c>
      <c r="AB317">
        <f t="shared" si="156"/>
        <v>6.5207578426618324</v>
      </c>
      <c r="AC317">
        <f t="shared" si="157"/>
        <v>0.53317960319579549</v>
      </c>
      <c r="AD317">
        <f t="shared" si="158"/>
        <v>148.37910876978825</v>
      </c>
      <c r="AE317">
        <f t="shared" si="159"/>
        <v>24.114389839065797</v>
      </c>
      <c r="AF317">
        <f t="shared" si="160"/>
        <v>1.9211298255184124</v>
      </c>
      <c r="AG317">
        <f t="shared" si="161"/>
        <v>12.867306734681357</v>
      </c>
      <c r="AH317">
        <v>2064.5824521136842</v>
      </c>
      <c r="AI317">
        <v>2045.653939393939</v>
      </c>
      <c r="AJ317">
        <v>1.793993730259783</v>
      </c>
      <c r="AK317">
        <v>60.517425008819501</v>
      </c>
      <c r="AL317">
        <f t="shared" si="162"/>
        <v>1.9225585053914676</v>
      </c>
      <c r="AM317">
        <v>31.09151319433537</v>
      </c>
      <c r="AN317">
        <v>32.807701212121209</v>
      </c>
      <c r="AO317">
        <v>4.2022391617206618E-5</v>
      </c>
      <c r="AP317">
        <v>101.17215150411209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47561.136170605147</v>
      </c>
      <c r="AV317">
        <f t="shared" si="166"/>
        <v>1199.9737500000001</v>
      </c>
      <c r="AW317">
        <f t="shared" si="167"/>
        <v>1025.9024012495827</v>
      </c>
      <c r="AX317">
        <f t="shared" si="168"/>
        <v>0.85493736946294252</v>
      </c>
      <c r="AY317">
        <f t="shared" si="169"/>
        <v>0.18842912306347895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1678120754.6875</v>
      </c>
      <c r="BF317">
        <v>1975.37</v>
      </c>
      <c r="BG317">
        <v>2001.1324999999999</v>
      </c>
      <c r="BH317">
        <v>32.806962499999997</v>
      </c>
      <c r="BI317">
        <v>31.091787499999999</v>
      </c>
      <c r="BJ317">
        <v>1984.3087499999999</v>
      </c>
      <c r="BK317">
        <v>32.553762499999998</v>
      </c>
      <c r="BL317">
        <v>649.99900000000002</v>
      </c>
      <c r="BM317">
        <v>101.26575</v>
      </c>
      <c r="BN317">
        <v>9.9944699999999997E-2</v>
      </c>
      <c r="BO317">
        <v>31.868412500000002</v>
      </c>
      <c r="BP317">
        <v>31.824737500000001</v>
      </c>
      <c r="BQ317">
        <v>999.9</v>
      </c>
      <c r="BR317">
        <v>0</v>
      </c>
      <c r="BS317">
        <v>0</v>
      </c>
      <c r="BT317">
        <v>8999.6887499999993</v>
      </c>
      <c r="BU317">
        <v>0</v>
      </c>
      <c r="BV317">
        <v>188.71662499999999</v>
      </c>
      <c r="BW317">
        <v>-25.763837500000001</v>
      </c>
      <c r="BX317">
        <v>2042.3724999999999</v>
      </c>
      <c r="BY317">
        <v>2065.3525</v>
      </c>
      <c r="BZ317">
        <v>1.7151637500000001</v>
      </c>
      <c r="CA317">
        <v>2001.1324999999999</v>
      </c>
      <c r="CB317">
        <v>31.091787499999999</v>
      </c>
      <c r="CC317">
        <v>3.3222174999999998</v>
      </c>
      <c r="CD317">
        <v>3.14853125</v>
      </c>
      <c r="CE317">
        <v>25.7376</v>
      </c>
      <c r="CF317">
        <v>24.835000000000001</v>
      </c>
      <c r="CG317">
        <v>1199.9737500000001</v>
      </c>
      <c r="CH317">
        <v>0.50000437500000006</v>
      </c>
      <c r="CI317">
        <v>0.499995625</v>
      </c>
      <c r="CJ317">
        <v>0</v>
      </c>
      <c r="CK317">
        <v>1306.175</v>
      </c>
      <c r="CL317">
        <v>4.9990899999999998</v>
      </c>
      <c r="CM317">
        <v>14025.612499999999</v>
      </c>
      <c r="CN317">
        <v>9557.6649999999991</v>
      </c>
      <c r="CO317">
        <v>41.25</v>
      </c>
      <c r="CP317">
        <v>42.75</v>
      </c>
      <c r="CQ317">
        <v>42.054250000000003</v>
      </c>
      <c r="CR317">
        <v>41.936999999999998</v>
      </c>
      <c r="CS317">
        <v>42.561999999999998</v>
      </c>
      <c r="CT317">
        <v>597.49375000000009</v>
      </c>
      <c r="CU317">
        <v>597.48250000000007</v>
      </c>
      <c r="CV317">
        <v>0</v>
      </c>
      <c r="CW317">
        <v>1678120799.2</v>
      </c>
      <c r="CX317">
        <v>0</v>
      </c>
      <c r="CY317">
        <v>1678116306.0999999</v>
      </c>
      <c r="CZ317" t="s">
        <v>356</v>
      </c>
      <c r="DA317">
        <v>1678116302.5999999</v>
      </c>
      <c r="DB317">
        <v>1678116306.0999999</v>
      </c>
      <c r="DC317">
        <v>12</v>
      </c>
      <c r="DD317">
        <v>3.5000000000000003E-2</v>
      </c>
      <c r="DE317">
        <v>0.05</v>
      </c>
      <c r="DF317">
        <v>-6.1040000000000001</v>
      </c>
      <c r="DG317">
        <v>0.249</v>
      </c>
      <c r="DH317">
        <v>413</v>
      </c>
      <c r="DI317">
        <v>32</v>
      </c>
      <c r="DJ317">
        <v>0.5</v>
      </c>
      <c r="DK317">
        <v>0.15</v>
      </c>
      <c r="DL317">
        <v>-25.623950000000001</v>
      </c>
      <c r="DM317">
        <v>-1.066511819887384</v>
      </c>
      <c r="DN317">
        <v>0.13221459828627111</v>
      </c>
      <c r="DO317">
        <v>0</v>
      </c>
      <c r="DP317">
        <v>1.7264870000000001</v>
      </c>
      <c r="DQ317">
        <v>-0.11229816135084709</v>
      </c>
      <c r="DR317">
        <v>1.131898586446683E-2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363</v>
      </c>
      <c r="EA317">
        <v>3.2977799999999999</v>
      </c>
      <c r="EB317">
        <v>2.6251899999999999</v>
      </c>
      <c r="EC317">
        <v>0.283163</v>
      </c>
      <c r="ED317">
        <v>0.282775</v>
      </c>
      <c r="EE317">
        <v>0.136263</v>
      </c>
      <c r="EF317">
        <v>0.13025200000000001</v>
      </c>
      <c r="EG317">
        <v>21651.599999999999</v>
      </c>
      <c r="EH317">
        <v>21978.5</v>
      </c>
      <c r="EI317">
        <v>28110.5</v>
      </c>
      <c r="EJ317">
        <v>29501.9</v>
      </c>
      <c r="EK317">
        <v>33439.199999999997</v>
      </c>
      <c r="EL317">
        <v>35623</v>
      </c>
      <c r="EM317">
        <v>39695</v>
      </c>
      <c r="EN317">
        <v>42151.6</v>
      </c>
      <c r="EO317">
        <v>2.2483</v>
      </c>
      <c r="EP317">
        <v>2.2229000000000001</v>
      </c>
      <c r="EQ317">
        <v>0.139736</v>
      </c>
      <c r="ER317">
        <v>0</v>
      </c>
      <c r="ES317">
        <v>29.556100000000001</v>
      </c>
      <c r="ET317">
        <v>999.9</v>
      </c>
      <c r="EU317">
        <v>74.5</v>
      </c>
      <c r="EV317">
        <v>32.6</v>
      </c>
      <c r="EW317">
        <v>36.343800000000002</v>
      </c>
      <c r="EX317">
        <v>56.577199999999998</v>
      </c>
      <c r="EY317">
        <v>-4.4150600000000004</v>
      </c>
      <c r="EZ317">
        <v>2</v>
      </c>
      <c r="FA317">
        <v>0.35119400000000001</v>
      </c>
      <c r="FB317">
        <v>-0.460675</v>
      </c>
      <c r="FC317">
        <v>20.274699999999999</v>
      </c>
      <c r="FD317">
        <v>5.2204300000000003</v>
      </c>
      <c r="FE317">
        <v>12.0046</v>
      </c>
      <c r="FF317">
        <v>4.9872500000000004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1.8622300000000001</v>
      </c>
      <c r="FN317">
        <v>1.86426</v>
      </c>
      <c r="FO317">
        <v>1.86033</v>
      </c>
      <c r="FP317">
        <v>1.8610500000000001</v>
      </c>
      <c r="FQ317">
        <v>1.8602000000000001</v>
      </c>
      <c r="FR317">
        <v>1.86189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-8.9499999999999993</v>
      </c>
      <c r="GH317">
        <v>0.25319999999999998</v>
      </c>
      <c r="GI317">
        <v>-4.4273770621571362</v>
      </c>
      <c r="GJ317">
        <v>-4.6782648166075668E-3</v>
      </c>
      <c r="GK317">
        <v>2.0645039605938809E-6</v>
      </c>
      <c r="GL317">
        <v>-4.2957140779123221E-10</v>
      </c>
      <c r="GM317">
        <v>-7.2769555290842433E-2</v>
      </c>
      <c r="GN317">
        <v>6.7050777095108757E-4</v>
      </c>
      <c r="GO317">
        <v>6.3862846072479287E-4</v>
      </c>
      <c r="GP317">
        <v>-1.0801389653900339E-5</v>
      </c>
      <c r="GQ317">
        <v>6</v>
      </c>
      <c r="GR317">
        <v>2074</v>
      </c>
      <c r="GS317">
        <v>4</v>
      </c>
      <c r="GT317">
        <v>34</v>
      </c>
      <c r="GU317">
        <v>74.2</v>
      </c>
      <c r="GV317">
        <v>74.2</v>
      </c>
      <c r="GW317">
        <v>4.7766099999999998</v>
      </c>
      <c r="GX317">
        <v>2.4658199999999999</v>
      </c>
      <c r="GY317">
        <v>2.04834</v>
      </c>
      <c r="GZ317">
        <v>2.6208499999999999</v>
      </c>
      <c r="HA317">
        <v>2.1972700000000001</v>
      </c>
      <c r="HB317">
        <v>2.3083499999999999</v>
      </c>
      <c r="HC317">
        <v>37.505899999999997</v>
      </c>
      <c r="HD317">
        <v>14.6136</v>
      </c>
      <c r="HE317">
        <v>18</v>
      </c>
      <c r="HF317">
        <v>710.85299999999995</v>
      </c>
      <c r="HG317">
        <v>769.48299999999995</v>
      </c>
      <c r="HH317">
        <v>31.000299999999999</v>
      </c>
      <c r="HI317">
        <v>31.877700000000001</v>
      </c>
      <c r="HJ317">
        <v>30.0002</v>
      </c>
      <c r="HK317">
        <v>31.849799999999998</v>
      </c>
      <c r="HL317">
        <v>31.8627</v>
      </c>
      <c r="HM317">
        <v>95.488500000000002</v>
      </c>
      <c r="HN317">
        <v>18.323399999999999</v>
      </c>
      <c r="HO317">
        <v>100</v>
      </c>
      <c r="HP317">
        <v>31</v>
      </c>
      <c r="HQ317">
        <v>2014.05</v>
      </c>
      <c r="HR317">
        <v>30.999500000000001</v>
      </c>
      <c r="HS317">
        <v>99.076700000000002</v>
      </c>
      <c r="HT317">
        <v>97.762</v>
      </c>
    </row>
    <row r="318" spans="1:228" x14ac:dyDescent="0.2">
      <c r="A318">
        <v>303</v>
      </c>
      <c r="B318">
        <v>1678120760.5</v>
      </c>
      <c r="C318">
        <v>1205.400000095367</v>
      </c>
      <c r="D318" t="s">
        <v>965</v>
      </c>
      <c r="E318" t="s">
        <v>966</v>
      </c>
      <c r="F318">
        <v>4</v>
      </c>
      <c r="G318">
        <v>1678120758.125</v>
      </c>
      <c r="H318">
        <f t="shared" si="136"/>
        <v>1.9150970603770078E-3</v>
      </c>
      <c r="I318">
        <f t="shared" si="137"/>
        <v>1.9150970603770079</v>
      </c>
      <c r="J318">
        <f t="shared" si="138"/>
        <v>13.240364536856941</v>
      </c>
      <c r="K318">
        <f t="shared" si="139"/>
        <v>1981.2537500000001</v>
      </c>
      <c r="L318">
        <f t="shared" si="140"/>
        <v>1779.149822135887</v>
      </c>
      <c r="M318">
        <f t="shared" si="141"/>
        <v>180.34540679675888</v>
      </c>
      <c r="N318">
        <f t="shared" si="142"/>
        <v>200.83188558139514</v>
      </c>
      <c r="O318">
        <f t="shared" si="143"/>
        <v>0.13644307542449607</v>
      </c>
      <c r="P318">
        <f t="shared" si="144"/>
        <v>2.771545133160572</v>
      </c>
      <c r="Q318">
        <f t="shared" si="145"/>
        <v>0.13281827590779449</v>
      </c>
      <c r="R318">
        <f t="shared" si="146"/>
        <v>8.3329075432886146E-2</v>
      </c>
      <c r="S318">
        <f t="shared" si="147"/>
        <v>226.11457010939426</v>
      </c>
      <c r="T318">
        <f t="shared" si="148"/>
        <v>32.751121829609552</v>
      </c>
      <c r="U318">
        <f t="shared" si="149"/>
        <v>31.828724999999999</v>
      </c>
      <c r="V318">
        <f t="shared" si="150"/>
        <v>4.7289871875834173</v>
      </c>
      <c r="W318">
        <f t="shared" si="151"/>
        <v>70.137984088116085</v>
      </c>
      <c r="X318">
        <f t="shared" si="152"/>
        <v>3.3254656322169938</v>
      </c>
      <c r="Y318">
        <f t="shared" si="153"/>
        <v>4.7413190947135417</v>
      </c>
      <c r="Z318">
        <f t="shared" si="154"/>
        <v>1.4035215553664235</v>
      </c>
      <c r="AA318">
        <f t="shared" si="155"/>
        <v>-84.455780362626044</v>
      </c>
      <c r="AB318">
        <f t="shared" si="156"/>
        <v>6.8676956632763675</v>
      </c>
      <c r="AC318">
        <f t="shared" si="157"/>
        <v>0.56113348671300489</v>
      </c>
      <c r="AD318">
        <f t="shared" si="158"/>
        <v>149.08761889675759</v>
      </c>
      <c r="AE318">
        <f t="shared" si="159"/>
        <v>24.068566462623995</v>
      </c>
      <c r="AF318">
        <f t="shared" si="160"/>
        <v>1.9173947042638722</v>
      </c>
      <c r="AG318">
        <f t="shared" si="161"/>
        <v>13.240364536856941</v>
      </c>
      <c r="AH318">
        <v>2070.7244018322208</v>
      </c>
      <c r="AI318">
        <v>2051.693757575757</v>
      </c>
      <c r="AJ318">
        <v>1.72589846890814</v>
      </c>
      <c r="AK318">
        <v>60.517425008819501</v>
      </c>
      <c r="AL318">
        <f t="shared" si="162"/>
        <v>1.9150970603770079</v>
      </c>
      <c r="AM318">
        <v>31.09487427350453</v>
      </c>
      <c r="AN318">
        <v>32.805086666666668</v>
      </c>
      <c r="AO318">
        <v>-6.8172386985500445E-5</v>
      </c>
      <c r="AP318">
        <v>101.17215150411209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47620.494230849967</v>
      </c>
      <c r="AV318">
        <f t="shared" si="166"/>
        <v>1199.99875</v>
      </c>
      <c r="AW318">
        <f t="shared" si="167"/>
        <v>1025.9237010929505</v>
      </c>
      <c r="AX318">
        <f t="shared" si="168"/>
        <v>0.85493730813715474</v>
      </c>
      <c r="AY318">
        <f t="shared" si="169"/>
        <v>0.18842900470470847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1678120758.125</v>
      </c>
      <c r="BF318">
        <v>1981.2537500000001</v>
      </c>
      <c r="BG318">
        <v>2006.9775</v>
      </c>
      <c r="BH318">
        <v>32.8065</v>
      </c>
      <c r="BI318">
        <v>31.094662499999998</v>
      </c>
      <c r="BJ318">
        <v>1990.2025000000001</v>
      </c>
      <c r="BK318">
        <v>32.5533</v>
      </c>
      <c r="BL318">
        <v>650.00037500000008</v>
      </c>
      <c r="BM318">
        <v>101.266125</v>
      </c>
      <c r="BN318">
        <v>9.9934537500000004E-2</v>
      </c>
      <c r="BO318">
        <v>31.8746875</v>
      </c>
      <c r="BP318">
        <v>31.828724999999999</v>
      </c>
      <c r="BQ318">
        <v>999.9</v>
      </c>
      <c r="BR318">
        <v>0</v>
      </c>
      <c r="BS318">
        <v>0</v>
      </c>
      <c r="BT318">
        <v>9011.25</v>
      </c>
      <c r="BU318">
        <v>0</v>
      </c>
      <c r="BV318">
        <v>187.89224999999999</v>
      </c>
      <c r="BW318">
        <v>-25.723087499999998</v>
      </c>
      <c r="BX318">
        <v>2048.4587499999998</v>
      </c>
      <c r="BY318">
        <v>2071.3874999999998</v>
      </c>
      <c r="BZ318">
        <v>1.7118500000000001</v>
      </c>
      <c r="CA318">
        <v>2006.9775</v>
      </c>
      <c r="CB318">
        <v>31.094662499999998</v>
      </c>
      <c r="CC318">
        <v>3.3221862500000001</v>
      </c>
      <c r="CD318">
        <v>3.1488337500000001</v>
      </c>
      <c r="CE318">
        <v>25.737425000000002</v>
      </c>
      <c r="CF318">
        <v>24.836600000000001</v>
      </c>
      <c r="CG318">
        <v>1199.99875</v>
      </c>
      <c r="CH318">
        <v>0.50000787499999999</v>
      </c>
      <c r="CI318">
        <v>0.49999212500000001</v>
      </c>
      <c r="CJ318">
        <v>0</v>
      </c>
      <c r="CK318">
        <v>1305.68625</v>
      </c>
      <c r="CL318">
        <v>4.9990899999999998</v>
      </c>
      <c r="CM318">
        <v>13944.3</v>
      </c>
      <c r="CN318">
        <v>9557.8762500000012</v>
      </c>
      <c r="CO318">
        <v>41.25</v>
      </c>
      <c r="CP318">
        <v>42.75</v>
      </c>
      <c r="CQ318">
        <v>42.038749999999993</v>
      </c>
      <c r="CR318">
        <v>41.936999999999998</v>
      </c>
      <c r="CS318">
        <v>42.561999999999998</v>
      </c>
      <c r="CT318">
        <v>597.50750000000005</v>
      </c>
      <c r="CU318">
        <v>597.49125000000004</v>
      </c>
      <c r="CV318">
        <v>0</v>
      </c>
      <c r="CW318">
        <v>1678120802.2</v>
      </c>
      <c r="CX318">
        <v>0</v>
      </c>
      <c r="CY318">
        <v>1678116306.0999999</v>
      </c>
      <c r="CZ318" t="s">
        <v>356</v>
      </c>
      <c r="DA318">
        <v>1678116302.5999999</v>
      </c>
      <c r="DB318">
        <v>1678116306.0999999</v>
      </c>
      <c r="DC318">
        <v>12</v>
      </c>
      <c r="DD318">
        <v>3.5000000000000003E-2</v>
      </c>
      <c r="DE318">
        <v>0.05</v>
      </c>
      <c r="DF318">
        <v>-6.1040000000000001</v>
      </c>
      <c r="DG318">
        <v>0.249</v>
      </c>
      <c r="DH318">
        <v>413</v>
      </c>
      <c r="DI318">
        <v>32</v>
      </c>
      <c r="DJ318">
        <v>0.5</v>
      </c>
      <c r="DK318">
        <v>0.15</v>
      </c>
      <c r="DL318">
        <v>-25.6811075</v>
      </c>
      <c r="DM318">
        <v>-0.45982626641649887</v>
      </c>
      <c r="DN318">
        <v>8.0504258854733932E-2</v>
      </c>
      <c r="DO318">
        <v>0</v>
      </c>
      <c r="DP318">
        <v>1.71985575</v>
      </c>
      <c r="DQ318">
        <v>-7.371636022514301E-2</v>
      </c>
      <c r="DR318">
        <v>7.4673806945608316E-3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3.2979500000000002</v>
      </c>
      <c r="EB318">
        <v>2.6255600000000001</v>
      </c>
      <c r="EC318">
        <v>0.28362999999999999</v>
      </c>
      <c r="ED318">
        <v>0.28324899999999997</v>
      </c>
      <c r="EE318">
        <v>0.13625200000000001</v>
      </c>
      <c r="EF318">
        <v>0.13025900000000001</v>
      </c>
      <c r="EG318">
        <v>21637.5</v>
      </c>
      <c r="EH318">
        <v>21963.9</v>
      </c>
      <c r="EI318">
        <v>28110.5</v>
      </c>
      <c r="EJ318">
        <v>29501.9</v>
      </c>
      <c r="EK318">
        <v>33439.699999999997</v>
      </c>
      <c r="EL318">
        <v>35622.400000000001</v>
      </c>
      <c r="EM318">
        <v>39695.1</v>
      </c>
      <c r="EN318">
        <v>42151.1</v>
      </c>
      <c r="EO318">
        <v>2.2482799999999998</v>
      </c>
      <c r="EP318">
        <v>2.2227999999999999</v>
      </c>
      <c r="EQ318">
        <v>0.14013400000000001</v>
      </c>
      <c r="ER318">
        <v>0</v>
      </c>
      <c r="ES318">
        <v>29.556699999999999</v>
      </c>
      <c r="ET318">
        <v>999.9</v>
      </c>
      <c r="EU318">
        <v>74.5</v>
      </c>
      <c r="EV318">
        <v>32.6</v>
      </c>
      <c r="EW318">
        <v>36.338099999999997</v>
      </c>
      <c r="EX318">
        <v>57.027200000000001</v>
      </c>
      <c r="EY318">
        <v>-4.4070499999999999</v>
      </c>
      <c r="EZ318">
        <v>2</v>
      </c>
      <c r="FA318">
        <v>0.35120899999999999</v>
      </c>
      <c r="FB318">
        <v>-0.46084700000000001</v>
      </c>
      <c r="FC318">
        <v>20.274699999999999</v>
      </c>
      <c r="FD318">
        <v>5.2199900000000001</v>
      </c>
      <c r="FE318">
        <v>12.0044</v>
      </c>
      <c r="FF318">
        <v>4.9870999999999999</v>
      </c>
      <c r="FG318">
        <v>3.2845499999999999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1.8622399999999999</v>
      </c>
      <c r="FN318">
        <v>1.86425</v>
      </c>
      <c r="FO318">
        <v>1.86032</v>
      </c>
      <c r="FP318">
        <v>1.86103</v>
      </c>
      <c r="FQ318">
        <v>1.8602000000000001</v>
      </c>
      <c r="FR318">
        <v>1.86188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-8.9499999999999993</v>
      </c>
      <c r="GH318">
        <v>0.25319999999999998</v>
      </c>
      <c r="GI318">
        <v>-4.4273770621571362</v>
      </c>
      <c r="GJ318">
        <v>-4.6782648166075668E-3</v>
      </c>
      <c r="GK318">
        <v>2.0645039605938809E-6</v>
      </c>
      <c r="GL318">
        <v>-4.2957140779123221E-10</v>
      </c>
      <c r="GM318">
        <v>-7.2769555290842433E-2</v>
      </c>
      <c r="GN318">
        <v>6.7050777095108757E-4</v>
      </c>
      <c r="GO318">
        <v>6.3862846072479287E-4</v>
      </c>
      <c r="GP318">
        <v>-1.0801389653900339E-5</v>
      </c>
      <c r="GQ318">
        <v>6</v>
      </c>
      <c r="GR318">
        <v>2074</v>
      </c>
      <c r="GS318">
        <v>4</v>
      </c>
      <c r="GT318">
        <v>34</v>
      </c>
      <c r="GU318">
        <v>74.3</v>
      </c>
      <c r="GV318">
        <v>74.2</v>
      </c>
      <c r="GW318">
        <v>4.7863800000000003</v>
      </c>
      <c r="GX318">
        <v>2.4706999999999999</v>
      </c>
      <c r="GY318">
        <v>2.04834</v>
      </c>
      <c r="GZ318">
        <v>2.6208499999999999</v>
      </c>
      <c r="HA318">
        <v>2.1972700000000001</v>
      </c>
      <c r="HB318">
        <v>2.32666</v>
      </c>
      <c r="HC318">
        <v>37.505899999999997</v>
      </c>
      <c r="HD318">
        <v>14.6136</v>
      </c>
      <c r="HE318">
        <v>18</v>
      </c>
      <c r="HF318">
        <v>710.83100000000002</v>
      </c>
      <c r="HG318">
        <v>769.38499999999999</v>
      </c>
      <c r="HH318">
        <v>31.0001</v>
      </c>
      <c r="HI318">
        <v>31.877700000000001</v>
      </c>
      <c r="HJ318">
        <v>30</v>
      </c>
      <c r="HK318">
        <v>31.849799999999998</v>
      </c>
      <c r="HL318">
        <v>31.8627</v>
      </c>
      <c r="HM318">
        <v>95.700400000000002</v>
      </c>
      <c r="HN318">
        <v>18.6069</v>
      </c>
      <c r="HO318">
        <v>100</v>
      </c>
      <c r="HP318">
        <v>31</v>
      </c>
      <c r="HQ318">
        <v>2020.75</v>
      </c>
      <c r="HR318">
        <v>30.9986</v>
      </c>
      <c r="HS318">
        <v>99.076800000000006</v>
      </c>
      <c r="HT318">
        <v>97.761399999999995</v>
      </c>
    </row>
    <row r="319" spans="1:228" x14ac:dyDescent="0.2">
      <c r="A319">
        <v>304</v>
      </c>
      <c r="B319">
        <v>1678120764.5</v>
      </c>
      <c r="C319">
        <v>1209.400000095367</v>
      </c>
      <c r="D319" t="s">
        <v>967</v>
      </c>
      <c r="E319" t="s">
        <v>968</v>
      </c>
      <c r="F319">
        <v>4</v>
      </c>
      <c r="G319">
        <v>1678120762.5</v>
      </c>
      <c r="H319">
        <f t="shared" si="136"/>
        <v>1.896324140943846E-3</v>
      </c>
      <c r="I319">
        <f t="shared" si="137"/>
        <v>1.896324140943846</v>
      </c>
      <c r="J319">
        <f t="shared" si="138"/>
        <v>12.734460123697088</v>
      </c>
      <c r="K319">
        <f t="shared" si="139"/>
        <v>1988.735714285714</v>
      </c>
      <c r="L319">
        <f t="shared" si="140"/>
        <v>1790.5086811051735</v>
      </c>
      <c r="M319">
        <f t="shared" si="141"/>
        <v>181.49805536569249</v>
      </c>
      <c r="N319">
        <f t="shared" si="142"/>
        <v>201.59168653478113</v>
      </c>
      <c r="O319">
        <f t="shared" si="143"/>
        <v>0.13475306416821095</v>
      </c>
      <c r="P319">
        <f t="shared" si="144"/>
        <v>2.7693500681367107</v>
      </c>
      <c r="Q319">
        <f t="shared" si="145"/>
        <v>0.13121352607605971</v>
      </c>
      <c r="R319">
        <f t="shared" si="146"/>
        <v>8.2318723398278629E-2</v>
      </c>
      <c r="S319">
        <f t="shared" si="147"/>
        <v>226.10700904986493</v>
      </c>
      <c r="T319">
        <f t="shared" si="148"/>
        <v>32.759853534505034</v>
      </c>
      <c r="U319">
        <f t="shared" si="149"/>
        <v>31.839685714285721</v>
      </c>
      <c r="V319">
        <f t="shared" si="150"/>
        <v>4.731925448885379</v>
      </c>
      <c r="W319">
        <f t="shared" si="151"/>
        <v>70.119869929897263</v>
      </c>
      <c r="X319">
        <f t="shared" si="152"/>
        <v>3.3251742212766393</v>
      </c>
      <c r="Y319">
        <f t="shared" si="153"/>
        <v>4.7421283362347948</v>
      </c>
      <c r="Z319">
        <f t="shared" si="154"/>
        <v>1.4067512276087397</v>
      </c>
      <c r="AA319">
        <f t="shared" si="155"/>
        <v>-83.627894615623603</v>
      </c>
      <c r="AB319">
        <f t="shared" si="156"/>
        <v>5.6755785074859215</v>
      </c>
      <c r="AC319">
        <f t="shared" si="157"/>
        <v>0.46412956832314939</v>
      </c>
      <c r="AD319">
        <f t="shared" si="158"/>
        <v>148.61882251005039</v>
      </c>
      <c r="AE319">
        <f t="shared" si="159"/>
        <v>23.948159251438163</v>
      </c>
      <c r="AF319">
        <f t="shared" si="160"/>
        <v>1.8848627374228237</v>
      </c>
      <c r="AG319">
        <f t="shared" si="161"/>
        <v>12.734460123697088</v>
      </c>
      <c r="AH319">
        <v>2077.7231885828351</v>
      </c>
      <c r="AI319">
        <v>2058.8930303030302</v>
      </c>
      <c r="AJ319">
        <v>1.8016164876814671</v>
      </c>
      <c r="AK319">
        <v>60.517425008819501</v>
      </c>
      <c r="AL319">
        <f t="shared" si="162"/>
        <v>1.896324140943846</v>
      </c>
      <c r="AM319">
        <v>31.11243804418762</v>
      </c>
      <c r="AN319">
        <v>32.805564242424232</v>
      </c>
      <c r="AO319">
        <v>-2.0276616981982848E-5</v>
      </c>
      <c r="AP319">
        <v>101.17215150411209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47559.365840505205</v>
      </c>
      <c r="AV319">
        <f t="shared" si="166"/>
        <v>1199.9557142857141</v>
      </c>
      <c r="AW319">
        <f t="shared" si="167"/>
        <v>1025.8871922538158</v>
      </c>
      <c r="AX319">
        <f t="shared" si="168"/>
        <v>0.8549375448113814</v>
      </c>
      <c r="AY319">
        <f t="shared" si="169"/>
        <v>0.18842946148596612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1678120762.5</v>
      </c>
      <c r="BF319">
        <v>1988.735714285714</v>
      </c>
      <c r="BG319">
        <v>2014.301428571428</v>
      </c>
      <c r="BH319">
        <v>32.803400000000003</v>
      </c>
      <c r="BI319">
        <v>31.120628571428568</v>
      </c>
      <c r="BJ319">
        <v>1997.6957142857141</v>
      </c>
      <c r="BK319">
        <v>32.550242857142862</v>
      </c>
      <c r="BL319">
        <v>650.01085714285716</v>
      </c>
      <c r="BM319">
        <v>101.2665714285714</v>
      </c>
      <c r="BN319">
        <v>0.1001838857142857</v>
      </c>
      <c r="BO319">
        <v>31.877700000000001</v>
      </c>
      <c r="BP319">
        <v>31.839685714285721</v>
      </c>
      <c r="BQ319">
        <v>999.89999999999986</v>
      </c>
      <c r="BR319">
        <v>0</v>
      </c>
      <c r="BS319">
        <v>0</v>
      </c>
      <c r="BT319">
        <v>8999.5528571428567</v>
      </c>
      <c r="BU319">
        <v>0</v>
      </c>
      <c r="BV319">
        <v>189.52785714285719</v>
      </c>
      <c r="BW319">
        <v>-25.564742857142861</v>
      </c>
      <c r="BX319">
        <v>2056.1857142857139</v>
      </c>
      <c r="BY319">
        <v>2079.0014285714292</v>
      </c>
      <c r="BZ319">
        <v>1.6827857142857141</v>
      </c>
      <c r="CA319">
        <v>2014.301428571428</v>
      </c>
      <c r="CB319">
        <v>31.120628571428568</v>
      </c>
      <c r="CC319">
        <v>3.321885714285715</v>
      </c>
      <c r="CD319">
        <v>3.1514742857142859</v>
      </c>
      <c r="CE319">
        <v>25.735900000000001</v>
      </c>
      <c r="CF319">
        <v>24.850642857142859</v>
      </c>
      <c r="CG319">
        <v>1199.9557142857141</v>
      </c>
      <c r="CH319">
        <v>0.49999742857142848</v>
      </c>
      <c r="CI319">
        <v>0.50000257142857152</v>
      </c>
      <c r="CJ319">
        <v>0</v>
      </c>
      <c r="CK319">
        <v>1305.261428571428</v>
      </c>
      <c r="CL319">
        <v>4.9990899999999998</v>
      </c>
      <c r="CM319">
        <v>13964.9</v>
      </c>
      <c r="CN319">
        <v>9557.4928571428572</v>
      </c>
      <c r="CO319">
        <v>41.25</v>
      </c>
      <c r="CP319">
        <v>42.75</v>
      </c>
      <c r="CQ319">
        <v>42.061999999999998</v>
      </c>
      <c r="CR319">
        <v>41.936999999999998</v>
      </c>
      <c r="CS319">
        <v>42.561999999999998</v>
      </c>
      <c r="CT319">
        <v>597.47714285714289</v>
      </c>
      <c r="CU319">
        <v>597.4799999999999</v>
      </c>
      <c r="CV319">
        <v>0</v>
      </c>
      <c r="CW319">
        <v>1678120806.4000001</v>
      </c>
      <c r="CX319">
        <v>0</v>
      </c>
      <c r="CY319">
        <v>1678116306.0999999</v>
      </c>
      <c r="CZ319" t="s">
        <v>356</v>
      </c>
      <c r="DA319">
        <v>1678116302.5999999</v>
      </c>
      <c r="DB319">
        <v>1678116306.0999999</v>
      </c>
      <c r="DC319">
        <v>12</v>
      </c>
      <c r="DD319">
        <v>3.5000000000000003E-2</v>
      </c>
      <c r="DE319">
        <v>0.05</v>
      </c>
      <c r="DF319">
        <v>-6.1040000000000001</v>
      </c>
      <c r="DG319">
        <v>0.249</v>
      </c>
      <c r="DH319">
        <v>413</v>
      </c>
      <c r="DI319">
        <v>32</v>
      </c>
      <c r="DJ319">
        <v>0.5</v>
      </c>
      <c r="DK319">
        <v>0.15</v>
      </c>
      <c r="DL319">
        <v>-25.685144999999999</v>
      </c>
      <c r="DM319">
        <v>-0.2449373358347797</v>
      </c>
      <c r="DN319">
        <v>9.0269380052152709E-2</v>
      </c>
      <c r="DO319">
        <v>0</v>
      </c>
      <c r="DP319">
        <v>1.7139485000000001</v>
      </c>
      <c r="DQ319">
        <v>-9.5224840525327994E-2</v>
      </c>
      <c r="DR319">
        <v>1.0847803360588699E-2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357</v>
      </c>
      <c r="EA319">
        <v>3.2978700000000001</v>
      </c>
      <c r="EB319">
        <v>2.6252599999999999</v>
      </c>
      <c r="EC319">
        <v>0.28418900000000002</v>
      </c>
      <c r="ED319">
        <v>0.28376699999999999</v>
      </c>
      <c r="EE319">
        <v>0.13625899999999999</v>
      </c>
      <c r="EF319">
        <v>0.13043099999999999</v>
      </c>
      <c r="EG319">
        <v>21621</v>
      </c>
      <c r="EH319">
        <v>21947.7</v>
      </c>
      <c r="EI319">
        <v>28111.1</v>
      </c>
      <c r="EJ319">
        <v>29501.5</v>
      </c>
      <c r="EK319">
        <v>33439.5</v>
      </c>
      <c r="EL319">
        <v>35615.199999999997</v>
      </c>
      <c r="EM319">
        <v>39695.199999999997</v>
      </c>
      <c r="EN319">
        <v>42151</v>
      </c>
      <c r="EO319">
        <v>2.2482199999999999</v>
      </c>
      <c r="EP319">
        <v>2.2231200000000002</v>
      </c>
      <c r="EQ319">
        <v>0.14052899999999999</v>
      </c>
      <c r="ER319">
        <v>0</v>
      </c>
      <c r="ES319">
        <v>29.558700000000002</v>
      </c>
      <c r="ET319">
        <v>999.9</v>
      </c>
      <c r="EU319">
        <v>74.5</v>
      </c>
      <c r="EV319">
        <v>32.6</v>
      </c>
      <c r="EW319">
        <v>36.340200000000003</v>
      </c>
      <c r="EX319">
        <v>57.057200000000002</v>
      </c>
      <c r="EY319">
        <v>-4.49519</v>
      </c>
      <c r="EZ319">
        <v>2</v>
      </c>
      <c r="FA319">
        <v>0.35113299999999997</v>
      </c>
      <c r="FB319">
        <v>-0.46270699999999998</v>
      </c>
      <c r="FC319">
        <v>20.274699999999999</v>
      </c>
      <c r="FD319">
        <v>5.2195400000000003</v>
      </c>
      <c r="FE319">
        <v>12.0053</v>
      </c>
      <c r="FF319">
        <v>4.9871999999999996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1.8622000000000001</v>
      </c>
      <c r="FN319">
        <v>1.8642799999999999</v>
      </c>
      <c r="FO319">
        <v>1.8603400000000001</v>
      </c>
      <c r="FP319">
        <v>1.8610199999999999</v>
      </c>
      <c r="FQ319">
        <v>1.8602000000000001</v>
      </c>
      <c r="FR319">
        <v>1.8619000000000001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-8.9700000000000006</v>
      </c>
      <c r="GH319">
        <v>0.25319999999999998</v>
      </c>
      <c r="GI319">
        <v>-4.4273770621571362</v>
      </c>
      <c r="GJ319">
        <v>-4.6782648166075668E-3</v>
      </c>
      <c r="GK319">
        <v>2.0645039605938809E-6</v>
      </c>
      <c r="GL319">
        <v>-4.2957140779123221E-10</v>
      </c>
      <c r="GM319">
        <v>-7.2769555290842433E-2</v>
      </c>
      <c r="GN319">
        <v>6.7050777095108757E-4</v>
      </c>
      <c r="GO319">
        <v>6.3862846072479287E-4</v>
      </c>
      <c r="GP319">
        <v>-1.0801389653900339E-5</v>
      </c>
      <c r="GQ319">
        <v>6</v>
      </c>
      <c r="GR319">
        <v>2074</v>
      </c>
      <c r="GS319">
        <v>4</v>
      </c>
      <c r="GT319">
        <v>34</v>
      </c>
      <c r="GU319">
        <v>74.400000000000006</v>
      </c>
      <c r="GV319">
        <v>74.3</v>
      </c>
      <c r="GW319">
        <v>4.7985800000000003</v>
      </c>
      <c r="GX319">
        <v>2.4597199999999999</v>
      </c>
      <c r="GY319">
        <v>2.04834</v>
      </c>
      <c r="GZ319">
        <v>2.6208499999999999</v>
      </c>
      <c r="HA319">
        <v>2.1972700000000001</v>
      </c>
      <c r="HB319">
        <v>2.32544</v>
      </c>
      <c r="HC319">
        <v>37.505899999999997</v>
      </c>
      <c r="HD319">
        <v>14.6136</v>
      </c>
      <c r="HE319">
        <v>18</v>
      </c>
      <c r="HF319">
        <v>710.798</v>
      </c>
      <c r="HG319">
        <v>769.72</v>
      </c>
      <c r="HH319">
        <v>30.9998</v>
      </c>
      <c r="HI319">
        <v>31.877700000000001</v>
      </c>
      <c r="HJ319">
        <v>30.0001</v>
      </c>
      <c r="HK319">
        <v>31.8505</v>
      </c>
      <c r="HL319">
        <v>31.864100000000001</v>
      </c>
      <c r="HM319">
        <v>95.942899999999995</v>
      </c>
      <c r="HN319">
        <v>18.894300000000001</v>
      </c>
      <c r="HO319">
        <v>100</v>
      </c>
      <c r="HP319">
        <v>31</v>
      </c>
      <c r="HQ319">
        <v>2027.43</v>
      </c>
      <c r="HR319">
        <v>30.9818</v>
      </c>
      <c r="HS319">
        <v>99.077799999999996</v>
      </c>
      <c r="HT319">
        <v>97.7607</v>
      </c>
    </row>
    <row r="320" spans="1:228" x14ac:dyDescent="0.2">
      <c r="A320">
        <v>305</v>
      </c>
      <c r="B320">
        <v>1678120768.5</v>
      </c>
      <c r="C320">
        <v>1213.400000095367</v>
      </c>
      <c r="D320" t="s">
        <v>969</v>
      </c>
      <c r="E320" t="s">
        <v>970</v>
      </c>
      <c r="F320">
        <v>4</v>
      </c>
      <c r="G320">
        <v>1678120766.1875</v>
      </c>
      <c r="H320">
        <f t="shared" si="136"/>
        <v>1.8954299248449683E-3</v>
      </c>
      <c r="I320">
        <f t="shared" si="137"/>
        <v>1.8954299248449684</v>
      </c>
      <c r="J320">
        <f t="shared" si="138"/>
        <v>13.448896526455277</v>
      </c>
      <c r="K320">
        <f t="shared" si="139"/>
        <v>1994.9349999999999</v>
      </c>
      <c r="L320">
        <f t="shared" si="140"/>
        <v>1787.8786071091358</v>
      </c>
      <c r="M320">
        <f t="shared" si="141"/>
        <v>181.23117936993401</v>
      </c>
      <c r="N320">
        <f t="shared" si="142"/>
        <v>202.21978236036352</v>
      </c>
      <c r="O320">
        <f t="shared" si="143"/>
        <v>0.13466815469580609</v>
      </c>
      <c r="P320">
        <f t="shared" si="144"/>
        <v>2.7679486208426982</v>
      </c>
      <c r="Q320">
        <f t="shared" si="145"/>
        <v>0.13113127353300683</v>
      </c>
      <c r="R320">
        <f t="shared" si="146"/>
        <v>8.2267083590827517E-2</v>
      </c>
      <c r="S320">
        <f t="shared" si="147"/>
        <v>226.11614878759954</v>
      </c>
      <c r="T320">
        <f t="shared" si="148"/>
        <v>32.761616593072688</v>
      </c>
      <c r="U320">
        <f t="shared" si="149"/>
        <v>31.845637499999999</v>
      </c>
      <c r="V320">
        <f t="shared" si="150"/>
        <v>4.7335216221422032</v>
      </c>
      <c r="W320">
        <f t="shared" si="151"/>
        <v>70.145250192839242</v>
      </c>
      <c r="X320">
        <f t="shared" si="152"/>
        <v>3.3265756569312779</v>
      </c>
      <c r="Y320">
        <f t="shared" si="153"/>
        <v>4.7424104237793001</v>
      </c>
      <c r="Z320">
        <f t="shared" si="154"/>
        <v>1.4069459652109253</v>
      </c>
      <c r="AA320">
        <f t="shared" si="155"/>
        <v>-83.588459685663096</v>
      </c>
      <c r="AB320">
        <f t="shared" si="156"/>
        <v>4.9412342047272482</v>
      </c>
      <c r="AC320">
        <f t="shared" si="157"/>
        <v>0.40429589806676935</v>
      </c>
      <c r="AD320">
        <f t="shared" si="158"/>
        <v>147.87321920473047</v>
      </c>
      <c r="AE320">
        <f t="shared" si="159"/>
        <v>23.839966132245642</v>
      </c>
      <c r="AF320">
        <f t="shared" si="160"/>
        <v>1.84601945105349</v>
      </c>
      <c r="AG320">
        <f t="shared" si="161"/>
        <v>13.448896526455277</v>
      </c>
      <c r="AH320">
        <v>2084.6121786335461</v>
      </c>
      <c r="AI320">
        <v>2065.6196363636368</v>
      </c>
      <c r="AJ320">
        <v>1.6620647209120369</v>
      </c>
      <c r="AK320">
        <v>60.517425008819501</v>
      </c>
      <c r="AL320">
        <f t="shared" si="162"/>
        <v>1.8954299248449684</v>
      </c>
      <c r="AM320">
        <v>31.173543047733361</v>
      </c>
      <c r="AN320">
        <v>32.82921515151515</v>
      </c>
      <c r="AO320">
        <v>5.8697311842046554E-3</v>
      </c>
      <c r="AP320">
        <v>101.17215150411209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47520.486348683567</v>
      </c>
      <c r="AV320">
        <f t="shared" si="166"/>
        <v>1200.01</v>
      </c>
      <c r="AW320">
        <f t="shared" si="167"/>
        <v>1025.9330387500515</v>
      </c>
      <c r="AX320">
        <f t="shared" si="168"/>
        <v>0.85493707448275558</v>
      </c>
      <c r="AY320">
        <f t="shared" si="169"/>
        <v>0.18842855375171835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1678120766.1875</v>
      </c>
      <c r="BF320">
        <v>1994.9349999999999</v>
      </c>
      <c r="BG320">
        <v>2020.34</v>
      </c>
      <c r="BH320">
        <v>32.817275000000002</v>
      </c>
      <c r="BI320">
        <v>31.1692125</v>
      </c>
      <c r="BJ320">
        <v>2003.905</v>
      </c>
      <c r="BK320">
        <v>32.564</v>
      </c>
      <c r="BL320">
        <v>650.01350000000002</v>
      </c>
      <c r="BM320">
        <v>101.266625</v>
      </c>
      <c r="BN320">
        <v>9.9977099999999999E-2</v>
      </c>
      <c r="BO320">
        <v>31.87875</v>
      </c>
      <c r="BP320">
        <v>31.845637499999999</v>
      </c>
      <c r="BQ320">
        <v>999.9</v>
      </c>
      <c r="BR320">
        <v>0</v>
      </c>
      <c r="BS320">
        <v>0</v>
      </c>
      <c r="BT320">
        <v>8992.11</v>
      </c>
      <c r="BU320">
        <v>0</v>
      </c>
      <c r="BV320">
        <v>196.58324999999999</v>
      </c>
      <c r="BW320">
        <v>-25.403212499999999</v>
      </c>
      <c r="BX320">
        <v>2062.6262499999998</v>
      </c>
      <c r="BY320">
        <v>2085.3375000000001</v>
      </c>
      <c r="BZ320">
        <v>1.6480662500000001</v>
      </c>
      <c r="CA320">
        <v>2020.34</v>
      </c>
      <c r="CB320">
        <v>31.1692125</v>
      </c>
      <c r="CC320">
        <v>3.3232987500000002</v>
      </c>
      <c r="CD320">
        <v>3.1564025</v>
      </c>
      <c r="CE320">
        <v>25.743075000000001</v>
      </c>
      <c r="CF320">
        <v>24.876850000000001</v>
      </c>
      <c r="CG320">
        <v>1200.01</v>
      </c>
      <c r="CH320">
        <v>0.50001475000000006</v>
      </c>
      <c r="CI320">
        <v>0.49998524999999999</v>
      </c>
      <c r="CJ320">
        <v>0</v>
      </c>
      <c r="CK320">
        <v>1304.5262499999999</v>
      </c>
      <c r="CL320">
        <v>4.9990899999999998</v>
      </c>
      <c r="CM320">
        <v>14006.487499999999</v>
      </c>
      <c r="CN320">
        <v>9557.9937500000015</v>
      </c>
      <c r="CO320">
        <v>41.25</v>
      </c>
      <c r="CP320">
        <v>42.75</v>
      </c>
      <c r="CQ320">
        <v>42.030999999999999</v>
      </c>
      <c r="CR320">
        <v>41.936999999999998</v>
      </c>
      <c r="CS320">
        <v>42.561999999999998</v>
      </c>
      <c r="CT320">
        <v>597.52375000000006</v>
      </c>
      <c r="CU320">
        <v>597.48874999999998</v>
      </c>
      <c r="CV320">
        <v>0</v>
      </c>
      <c r="CW320">
        <v>1678120810.5999999</v>
      </c>
      <c r="CX320">
        <v>0</v>
      </c>
      <c r="CY320">
        <v>1678116306.0999999</v>
      </c>
      <c r="CZ320" t="s">
        <v>356</v>
      </c>
      <c r="DA320">
        <v>1678116302.5999999</v>
      </c>
      <c r="DB320">
        <v>1678116306.0999999</v>
      </c>
      <c r="DC320">
        <v>12</v>
      </c>
      <c r="DD320">
        <v>3.5000000000000003E-2</v>
      </c>
      <c r="DE320">
        <v>0.05</v>
      </c>
      <c r="DF320">
        <v>-6.1040000000000001</v>
      </c>
      <c r="DG320">
        <v>0.249</v>
      </c>
      <c r="DH320">
        <v>413</v>
      </c>
      <c r="DI320">
        <v>32</v>
      </c>
      <c r="DJ320">
        <v>0.5</v>
      </c>
      <c r="DK320">
        <v>0.15</v>
      </c>
      <c r="DL320">
        <v>-25.638780000000001</v>
      </c>
      <c r="DM320">
        <v>1.016429268292717</v>
      </c>
      <c r="DN320">
        <v>0.15388407519948269</v>
      </c>
      <c r="DO320">
        <v>0</v>
      </c>
      <c r="DP320">
        <v>1.6987382499999999</v>
      </c>
      <c r="DQ320">
        <v>-0.2294475422138838</v>
      </c>
      <c r="DR320">
        <v>2.623876758610243E-2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363</v>
      </c>
      <c r="EA320">
        <v>3.2979500000000002</v>
      </c>
      <c r="EB320">
        <v>2.62521</v>
      </c>
      <c r="EC320">
        <v>0.28470000000000001</v>
      </c>
      <c r="ED320">
        <v>0.28428999999999999</v>
      </c>
      <c r="EE320">
        <v>0.13633100000000001</v>
      </c>
      <c r="EF320">
        <v>0.13042599999999999</v>
      </c>
      <c r="EG320">
        <v>21605.1</v>
      </c>
      <c r="EH320">
        <v>21931.5</v>
      </c>
      <c r="EI320">
        <v>28110.5</v>
      </c>
      <c r="EJ320">
        <v>29501.3</v>
      </c>
      <c r="EK320">
        <v>33436.9</v>
      </c>
      <c r="EL320">
        <v>35615.1</v>
      </c>
      <c r="EM320">
        <v>39695.300000000003</v>
      </c>
      <c r="EN320">
        <v>42150.6</v>
      </c>
      <c r="EO320">
        <v>2.2482000000000002</v>
      </c>
      <c r="EP320">
        <v>2.2228300000000001</v>
      </c>
      <c r="EQ320">
        <v>0.14094599999999999</v>
      </c>
      <c r="ER320">
        <v>0</v>
      </c>
      <c r="ES320">
        <v>29.558700000000002</v>
      </c>
      <c r="ET320">
        <v>999.9</v>
      </c>
      <c r="EU320">
        <v>74.5</v>
      </c>
      <c r="EV320">
        <v>32.6</v>
      </c>
      <c r="EW320">
        <v>36.342799999999997</v>
      </c>
      <c r="EX320">
        <v>56.757199999999997</v>
      </c>
      <c r="EY320">
        <v>-4.5833399999999997</v>
      </c>
      <c r="EZ320">
        <v>2</v>
      </c>
      <c r="FA320">
        <v>0.35098299999999999</v>
      </c>
      <c r="FB320">
        <v>-0.46363300000000002</v>
      </c>
      <c r="FC320">
        <v>20.274699999999999</v>
      </c>
      <c r="FD320">
        <v>5.2204300000000003</v>
      </c>
      <c r="FE320">
        <v>12.0052</v>
      </c>
      <c r="FF320">
        <v>4.9872500000000004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1.86222</v>
      </c>
      <c r="FN320">
        <v>1.8642799999999999</v>
      </c>
      <c r="FO320">
        <v>1.8603499999999999</v>
      </c>
      <c r="FP320">
        <v>1.8610199999999999</v>
      </c>
      <c r="FQ320">
        <v>1.8602000000000001</v>
      </c>
      <c r="FR320">
        <v>1.86189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-8.9700000000000006</v>
      </c>
      <c r="GH320">
        <v>0.25340000000000001</v>
      </c>
      <c r="GI320">
        <v>-4.4273770621571362</v>
      </c>
      <c r="GJ320">
        <v>-4.6782648166075668E-3</v>
      </c>
      <c r="GK320">
        <v>2.0645039605938809E-6</v>
      </c>
      <c r="GL320">
        <v>-4.2957140779123221E-10</v>
      </c>
      <c r="GM320">
        <v>-7.2769555290842433E-2</v>
      </c>
      <c r="GN320">
        <v>6.7050777095108757E-4</v>
      </c>
      <c r="GO320">
        <v>6.3862846072479287E-4</v>
      </c>
      <c r="GP320">
        <v>-1.0801389653900339E-5</v>
      </c>
      <c r="GQ320">
        <v>6</v>
      </c>
      <c r="GR320">
        <v>2074</v>
      </c>
      <c r="GS320">
        <v>4</v>
      </c>
      <c r="GT320">
        <v>34</v>
      </c>
      <c r="GU320">
        <v>74.400000000000006</v>
      </c>
      <c r="GV320">
        <v>74.400000000000006</v>
      </c>
      <c r="GW320">
        <v>4.8107899999999999</v>
      </c>
      <c r="GX320">
        <v>2.4560499999999998</v>
      </c>
      <c r="GY320">
        <v>2.04834</v>
      </c>
      <c r="GZ320">
        <v>2.6208499999999999</v>
      </c>
      <c r="HA320">
        <v>2.1972700000000001</v>
      </c>
      <c r="HB320">
        <v>2.34497</v>
      </c>
      <c r="HC320">
        <v>37.505899999999997</v>
      </c>
      <c r="HD320">
        <v>14.604900000000001</v>
      </c>
      <c r="HE320">
        <v>18</v>
      </c>
      <c r="HF320">
        <v>710.80100000000004</v>
      </c>
      <c r="HG320">
        <v>769.44600000000003</v>
      </c>
      <c r="HH320">
        <v>30.9998</v>
      </c>
      <c r="HI320">
        <v>31.877800000000001</v>
      </c>
      <c r="HJ320">
        <v>30</v>
      </c>
      <c r="HK320">
        <v>31.852599999999999</v>
      </c>
      <c r="HL320">
        <v>31.865500000000001</v>
      </c>
      <c r="HM320">
        <v>96.186499999999995</v>
      </c>
      <c r="HN320">
        <v>19.197199999999999</v>
      </c>
      <c r="HO320">
        <v>100</v>
      </c>
      <c r="HP320">
        <v>31</v>
      </c>
      <c r="HQ320">
        <v>2034.12</v>
      </c>
      <c r="HR320">
        <v>30.950199999999999</v>
      </c>
      <c r="HS320">
        <v>99.077200000000005</v>
      </c>
      <c r="HT320">
        <v>97.759900000000002</v>
      </c>
    </row>
    <row r="321" spans="1:228" x14ac:dyDescent="0.2">
      <c r="A321">
        <v>306</v>
      </c>
      <c r="B321">
        <v>1678120772.5</v>
      </c>
      <c r="C321">
        <v>1217.400000095367</v>
      </c>
      <c r="D321" t="s">
        <v>971</v>
      </c>
      <c r="E321" t="s">
        <v>972</v>
      </c>
      <c r="F321">
        <v>4</v>
      </c>
      <c r="G321">
        <v>1678120770.5</v>
      </c>
      <c r="H321">
        <f t="shared" si="136"/>
        <v>1.9555061529249258E-3</v>
      </c>
      <c r="I321">
        <f t="shared" si="137"/>
        <v>1.9555061529249258</v>
      </c>
      <c r="J321">
        <f t="shared" si="138"/>
        <v>12.899300107717071</v>
      </c>
      <c r="K321">
        <f t="shared" si="139"/>
        <v>2002.027142857143</v>
      </c>
      <c r="L321">
        <f t="shared" si="140"/>
        <v>1806.0630817036049</v>
      </c>
      <c r="M321">
        <f t="shared" si="141"/>
        <v>183.07393860911748</v>
      </c>
      <c r="N321">
        <f t="shared" si="142"/>
        <v>202.93809112109702</v>
      </c>
      <c r="O321">
        <f t="shared" si="143"/>
        <v>0.13895217347674213</v>
      </c>
      <c r="P321">
        <f t="shared" si="144"/>
        <v>2.7704577646181257</v>
      </c>
      <c r="Q321">
        <f t="shared" si="145"/>
        <v>0.13519337787247343</v>
      </c>
      <c r="R321">
        <f t="shared" si="146"/>
        <v>8.4825104880859051E-2</v>
      </c>
      <c r="S321">
        <f t="shared" si="147"/>
        <v>226.12321594750495</v>
      </c>
      <c r="T321">
        <f t="shared" si="148"/>
        <v>32.74997032682208</v>
      </c>
      <c r="U321">
        <f t="shared" si="149"/>
        <v>31.853471428571421</v>
      </c>
      <c r="V321">
        <f t="shared" si="150"/>
        <v>4.7356232704049273</v>
      </c>
      <c r="W321">
        <f t="shared" si="151"/>
        <v>70.147833561717661</v>
      </c>
      <c r="X321">
        <f t="shared" si="152"/>
        <v>3.3277254181454081</v>
      </c>
      <c r="Y321">
        <f t="shared" si="153"/>
        <v>4.7438748271785176</v>
      </c>
      <c r="Z321">
        <f t="shared" si="154"/>
        <v>1.4078978522595191</v>
      </c>
      <c r="AA321">
        <f t="shared" si="155"/>
        <v>-86.237821343989225</v>
      </c>
      <c r="AB321">
        <f t="shared" si="156"/>
        <v>4.5896476683169114</v>
      </c>
      <c r="AC321">
        <f t="shared" si="157"/>
        <v>0.37521320934487312</v>
      </c>
      <c r="AD321">
        <f t="shared" si="158"/>
        <v>144.8502554811775</v>
      </c>
      <c r="AE321">
        <f t="shared" si="159"/>
        <v>23.997814911375652</v>
      </c>
      <c r="AF321">
        <f t="shared" si="160"/>
        <v>2.0041043781093157</v>
      </c>
      <c r="AG321">
        <f t="shared" si="161"/>
        <v>12.899300107717071</v>
      </c>
      <c r="AH321">
        <v>2091.5109823943189</v>
      </c>
      <c r="AI321">
        <v>2072.6547878787869</v>
      </c>
      <c r="AJ321">
        <v>1.766560726550245</v>
      </c>
      <c r="AK321">
        <v>60.517425008819501</v>
      </c>
      <c r="AL321">
        <f t="shared" si="162"/>
        <v>1.9555061529249258</v>
      </c>
      <c r="AM321">
        <v>31.064432367266679</v>
      </c>
      <c r="AN321">
        <v>32.815650909090898</v>
      </c>
      <c r="AO321">
        <v>-8.6143188923969768E-4</v>
      </c>
      <c r="AP321">
        <v>101.17215150411209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47588.958515825463</v>
      </c>
      <c r="AV321">
        <f t="shared" si="166"/>
        <v>1200.052857142857</v>
      </c>
      <c r="AW321">
        <f t="shared" si="167"/>
        <v>1025.9691564494842</v>
      </c>
      <c r="AX321">
        <f t="shared" si="168"/>
        <v>0.85493663911784723</v>
      </c>
      <c r="AY321">
        <f t="shared" si="169"/>
        <v>0.18842771349744533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1678120770.5</v>
      </c>
      <c r="BF321">
        <v>2002.027142857143</v>
      </c>
      <c r="BG321">
        <v>2027.8828571428569</v>
      </c>
      <c r="BH321">
        <v>32.828714285714277</v>
      </c>
      <c r="BI321">
        <v>31.039485714285721</v>
      </c>
      <c r="BJ321">
        <v>2011.0085714285719</v>
      </c>
      <c r="BK321">
        <v>32.575342857142857</v>
      </c>
      <c r="BL321">
        <v>649.9937142857143</v>
      </c>
      <c r="BM321">
        <v>101.26642857142861</v>
      </c>
      <c r="BN321">
        <v>9.9875000000000005E-2</v>
      </c>
      <c r="BO321">
        <v>31.8842</v>
      </c>
      <c r="BP321">
        <v>31.853471428571421</v>
      </c>
      <c r="BQ321">
        <v>999.89999999999986</v>
      </c>
      <c r="BR321">
        <v>0</v>
      </c>
      <c r="BS321">
        <v>0</v>
      </c>
      <c r="BT321">
        <v>9005.4471428571433</v>
      </c>
      <c r="BU321">
        <v>0</v>
      </c>
      <c r="BV321">
        <v>202.3652857142857</v>
      </c>
      <c r="BW321">
        <v>-25.853271428571439</v>
      </c>
      <c r="BX321">
        <v>2069.9842857142862</v>
      </c>
      <c r="BY321">
        <v>2092.8428571428572</v>
      </c>
      <c r="BZ321">
        <v>1.7892514285714289</v>
      </c>
      <c r="CA321">
        <v>2027.8828571428569</v>
      </c>
      <c r="CB321">
        <v>31.039485714285721</v>
      </c>
      <c r="CC321">
        <v>3.3244500000000001</v>
      </c>
      <c r="CD321">
        <v>3.143255714285714</v>
      </c>
      <c r="CE321">
        <v>25.748914285714289</v>
      </c>
      <c r="CF321">
        <v>24.806899999999999</v>
      </c>
      <c r="CG321">
        <v>1200.052857142857</v>
      </c>
      <c r="CH321">
        <v>0.50002914285714284</v>
      </c>
      <c r="CI321">
        <v>0.49997085714285711</v>
      </c>
      <c r="CJ321">
        <v>0</v>
      </c>
      <c r="CK321">
        <v>1304.028571428571</v>
      </c>
      <c r="CL321">
        <v>4.9990899999999998</v>
      </c>
      <c r="CM321">
        <v>13994.22857142857</v>
      </c>
      <c r="CN321">
        <v>9558.3728571428564</v>
      </c>
      <c r="CO321">
        <v>41.25</v>
      </c>
      <c r="CP321">
        <v>42.75</v>
      </c>
      <c r="CQ321">
        <v>42.035428571428582</v>
      </c>
      <c r="CR321">
        <v>41.936999999999998</v>
      </c>
      <c r="CS321">
        <v>42.561999999999998</v>
      </c>
      <c r="CT321">
        <v>597.56142857142856</v>
      </c>
      <c r="CU321">
        <v>597.49142857142863</v>
      </c>
      <c r="CV321">
        <v>0</v>
      </c>
      <c r="CW321">
        <v>1678120814.2</v>
      </c>
      <c r="CX321">
        <v>0</v>
      </c>
      <c r="CY321">
        <v>1678116306.0999999</v>
      </c>
      <c r="CZ321" t="s">
        <v>356</v>
      </c>
      <c r="DA321">
        <v>1678116302.5999999</v>
      </c>
      <c r="DB321">
        <v>1678116306.0999999</v>
      </c>
      <c r="DC321">
        <v>12</v>
      </c>
      <c r="DD321">
        <v>3.5000000000000003E-2</v>
      </c>
      <c r="DE321">
        <v>0.05</v>
      </c>
      <c r="DF321">
        <v>-6.1040000000000001</v>
      </c>
      <c r="DG321">
        <v>0.249</v>
      </c>
      <c r="DH321">
        <v>413</v>
      </c>
      <c r="DI321">
        <v>32</v>
      </c>
      <c r="DJ321">
        <v>0.5</v>
      </c>
      <c r="DK321">
        <v>0.15</v>
      </c>
      <c r="DL321">
        <v>-25.646185365853661</v>
      </c>
      <c r="DM321">
        <v>0.34368710801396257</v>
      </c>
      <c r="DN321">
        <v>0.1783659619187688</v>
      </c>
      <c r="DO321">
        <v>0</v>
      </c>
      <c r="DP321">
        <v>1.703633658536585</v>
      </c>
      <c r="DQ321">
        <v>1.47819512195153E-2</v>
      </c>
      <c r="DR321">
        <v>4.3988038659977732E-2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357</v>
      </c>
      <c r="EA321">
        <v>3.29786</v>
      </c>
      <c r="EB321">
        <v>2.6253299999999999</v>
      </c>
      <c r="EC321">
        <v>0.285242</v>
      </c>
      <c r="ED321">
        <v>0.28484900000000002</v>
      </c>
      <c r="EE321">
        <v>0.13625899999999999</v>
      </c>
      <c r="EF321">
        <v>0.129804</v>
      </c>
      <c r="EG321">
        <v>21588.6</v>
      </c>
      <c r="EH321">
        <v>21914.400000000001</v>
      </c>
      <c r="EI321">
        <v>28110.5</v>
      </c>
      <c r="EJ321">
        <v>29501.5</v>
      </c>
      <c r="EK321">
        <v>33439.4</v>
      </c>
      <c r="EL321">
        <v>35640.699999999997</v>
      </c>
      <c r="EM321">
        <v>39694.9</v>
      </c>
      <c r="EN321">
        <v>42150.6</v>
      </c>
      <c r="EO321">
        <v>2.2484500000000001</v>
      </c>
      <c r="EP321">
        <v>2.2228500000000002</v>
      </c>
      <c r="EQ321">
        <v>0.14107700000000001</v>
      </c>
      <c r="ER321">
        <v>0</v>
      </c>
      <c r="ES321">
        <v>29.560500000000001</v>
      </c>
      <c r="ET321">
        <v>999.9</v>
      </c>
      <c r="EU321">
        <v>74.5</v>
      </c>
      <c r="EV321">
        <v>32.6</v>
      </c>
      <c r="EW321">
        <v>36.343800000000002</v>
      </c>
      <c r="EX321">
        <v>57.087200000000003</v>
      </c>
      <c r="EY321">
        <v>-4.5512800000000002</v>
      </c>
      <c r="EZ321">
        <v>2</v>
      </c>
      <c r="FA321">
        <v>0.35141</v>
      </c>
      <c r="FB321">
        <v>-0.46449600000000002</v>
      </c>
      <c r="FC321">
        <v>20.274699999999999</v>
      </c>
      <c r="FD321">
        <v>5.2202799999999998</v>
      </c>
      <c r="FE321">
        <v>12.005599999999999</v>
      </c>
      <c r="FF321">
        <v>4.9870000000000001</v>
      </c>
      <c r="FG321">
        <v>3.2845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1.8622000000000001</v>
      </c>
      <c r="FN321">
        <v>1.8642799999999999</v>
      </c>
      <c r="FO321">
        <v>1.8603400000000001</v>
      </c>
      <c r="FP321">
        <v>1.8610599999999999</v>
      </c>
      <c r="FQ321">
        <v>1.8602000000000001</v>
      </c>
      <c r="FR321">
        <v>1.86191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-8.99</v>
      </c>
      <c r="GH321">
        <v>0.25330000000000003</v>
      </c>
      <c r="GI321">
        <v>-4.4273770621571362</v>
      </c>
      <c r="GJ321">
        <v>-4.6782648166075668E-3</v>
      </c>
      <c r="GK321">
        <v>2.0645039605938809E-6</v>
      </c>
      <c r="GL321">
        <v>-4.2957140779123221E-10</v>
      </c>
      <c r="GM321">
        <v>-7.2769555290842433E-2</v>
      </c>
      <c r="GN321">
        <v>6.7050777095108757E-4</v>
      </c>
      <c r="GO321">
        <v>6.3862846072479287E-4</v>
      </c>
      <c r="GP321">
        <v>-1.0801389653900339E-5</v>
      </c>
      <c r="GQ321">
        <v>6</v>
      </c>
      <c r="GR321">
        <v>2074</v>
      </c>
      <c r="GS321">
        <v>4</v>
      </c>
      <c r="GT321">
        <v>34</v>
      </c>
      <c r="GU321">
        <v>74.5</v>
      </c>
      <c r="GV321">
        <v>74.400000000000006</v>
      </c>
      <c r="GW321">
        <v>4.8230000000000004</v>
      </c>
      <c r="GX321">
        <v>2.4597199999999999</v>
      </c>
      <c r="GY321">
        <v>2.04834</v>
      </c>
      <c r="GZ321">
        <v>2.6196299999999999</v>
      </c>
      <c r="HA321">
        <v>2.1972700000000001</v>
      </c>
      <c r="HB321">
        <v>2.3083499999999999</v>
      </c>
      <c r="HC321">
        <v>37.505899999999997</v>
      </c>
      <c r="HD321">
        <v>14.5961</v>
      </c>
      <c r="HE321">
        <v>18</v>
      </c>
      <c r="HF321">
        <v>711.01</v>
      </c>
      <c r="HG321">
        <v>769.44500000000005</v>
      </c>
      <c r="HH321">
        <v>30.9998</v>
      </c>
      <c r="HI321">
        <v>31.880600000000001</v>
      </c>
      <c r="HJ321">
        <v>30.0002</v>
      </c>
      <c r="HK321">
        <v>31.852599999999999</v>
      </c>
      <c r="HL321">
        <v>31.863499999999998</v>
      </c>
      <c r="HM321">
        <v>96.413200000000003</v>
      </c>
      <c r="HN321">
        <v>19.197199999999999</v>
      </c>
      <c r="HO321">
        <v>100</v>
      </c>
      <c r="HP321">
        <v>31</v>
      </c>
      <c r="HQ321">
        <v>2040.8</v>
      </c>
      <c r="HR321">
        <v>30.9787</v>
      </c>
      <c r="HS321">
        <v>99.076499999999996</v>
      </c>
      <c r="HT321">
        <v>97.760099999999994</v>
      </c>
    </row>
    <row r="322" spans="1:228" x14ac:dyDescent="0.2">
      <c r="A322">
        <v>307</v>
      </c>
      <c r="B322">
        <v>1678120776.5</v>
      </c>
      <c r="C322">
        <v>1221.400000095367</v>
      </c>
      <c r="D322" t="s">
        <v>973</v>
      </c>
      <c r="E322" t="s">
        <v>974</v>
      </c>
      <c r="F322">
        <v>4</v>
      </c>
      <c r="G322">
        <v>1678120774.1875</v>
      </c>
      <c r="H322">
        <f t="shared" si="136"/>
        <v>1.9269431601207255E-3</v>
      </c>
      <c r="I322">
        <f t="shared" si="137"/>
        <v>1.9269431601207254</v>
      </c>
      <c r="J322">
        <f t="shared" si="138"/>
        <v>12.958604546605073</v>
      </c>
      <c r="K322">
        <f t="shared" si="139"/>
        <v>2008.35375</v>
      </c>
      <c r="L322">
        <f t="shared" si="140"/>
        <v>1808.6392858422605</v>
      </c>
      <c r="M322">
        <f t="shared" si="141"/>
        <v>183.3352561530078</v>
      </c>
      <c r="N322">
        <f t="shared" si="142"/>
        <v>203.57959272715715</v>
      </c>
      <c r="O322">
        <f t="shared" si="143"/>
        <v>0.13639692412570084</v>
      </c>
      <c r="P322">
        <f t="shared" si="144"/>
        <v>2.7689746599590706</v>
      </c>
      <c r="Q322">
        <f t="shared" si="145"/>
        <v>0.13277127484657017</v>
      </c>
      <c r="R322">
        <f t="shared" si="146"/>
        <v>8.3299769639057233E-2</v>
      </c>
      <c r="S322">
        <f t="shared" si="147"/>
        <v>226.11415535854391</v>
      </c>
      <c r="T322">
        <f t="shared" si="148"/>
        <v>32.763963960249761</v>
      </c>
      <c r="U322">
        <f t="shared" si="149"/>
        <v>31.852425</v>
      </c>
      <c r="V322">
        <f t="shared" si="150"/>
        <v>4.7353424926342065</v>
      </c>
      <c r="W322">
        <f t="shared" si="151"/>
        <v>70.017950602114141</v>
      </c>
      <c r="X322">
        <f t="shared" si="152"/>
        <v>3.3226601343864717</v>
      </c>
      <c r="Y322">
        <f t="shared" si="153"/>
        <v>4.7454404275096653</v>
      </c>
      <c r="Z322">
        <f t="shared" si="154"/>
        <v>1.4126823582477348</v>
      </c>
      <c r="AA322">
        <f t="shared" si="155"/>
        <v>-84.978193361323989</v>
      </c>
      <c r="AB322">
        <f t="shared" si="156"/>
        <v>5.6129641662262015</v>
      </c>
      <c r="AC322">
        <f t="shared" si="157"/>
        <v>0.45912802754669568</v>
      </c>
      <c r="AD322">
        <f t="shared" si="158"/>
        <v>147.20805419099278</v>
      </c>
      <c r="AE322">
        <f t="shared" si="159"/>
        <v>23.727233572070364</v>
      </c>
      <c r="AF322">
        <f t="shared" si="160"/>
        <v>2.0712895358078773</v>
      </c>
      <c r="AG322">
        <f t="shared" si="161"/>
        <v>12.958604546605073</v>
      </c>
      <c r="AH322">
        <v>2098.26247446768</v>
      </c>
      <c r="AI322">
        <v>2079.5272727272718</v>
      </c>
      <c r="AJ322">
        <v>1.7194164593348931</v>
      </c>
      <c r="AK322">
        <v>60.517425008819501</v>
      </c>
      <c r="AL322">
        <f t="shared" si="162"/>
        <v>1.9269431601207254</v>
      </c>
      <c r="AM322">
        <v>30.92535860806731</v>
      </c>
      <c r="AN322">
        <v>32.750200000000007</v>
      </c>
      <c r="AO322">
        <v>-1.6802350697450199E-2</v>
      </c>
      <c r="AP322">
        <v>101.17215150411209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47547.070328882379</v>
      </c>
      <c r="AV322">
        <f t="shared" si="166"/>
        <v>1200.0025000000001</v>
      </c>
      <c r="AW322">
        <f t="shared" si="167"/>
        <v>1025.92632609251</v>
      </c>
      <c r="AX322">
        <f t="shared" si="168"/>
        <v>0.85493682395870829</v>
      </c>
      <c r="AY322">
        <f t="shared" si="169"/>
        <v>0.18842807024030692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1678120774.1875</v>
      </c>
      <c r="BF322">
        <v>2008.35375</v>
      </c>
      <c r="BG322">
        <v>2034.095</v>
      </c>
      <c r="BH322">
        <v>32.778712499999997</v>
      </c>
      <c r="BI322">
        <v>30.929475</v>
      </c>
      <c r="BJ322">
        <v>2017.3425</v>
      </c>
      <c r="BK322">
        <v>32.525700000000001</v>
      </c>
      <c r="BL322">
        <v>650.01774999999998</v>
      </c>
      <c r="BM322">
        <v>101.266375</v>
      </c>
      <c r="BN322">
        <v>0.10002657500000001</v>
      </c>
      <c r="BO322">
        <v>31.890025000000001</v>
      </c>
      <c r="BP322">
        <v>31.852425</v>
      </c>
      <c r="BQ322">
        <v>999.9</v>
      </c>
      <c r="BR322">
        <v>0</v>
      </c>
      <c r="BS322">
        <v>0</v>
      </c>
      <c r="BT322">
        <v>8997.5774999999994</v>
      </c>
      <c r="BU322">
        <v>0</v>
      </c>
      <c r="BV322">
        <v>204.34375</v>
      </c>
      <c r="BW322">
        <v>-25.742625</v>
      </c>
      <c r="BX322">
        <v>2076.415</v>
      </c>
      <c r="BY322">
        <v>2099.0187500000002</v>
      </c>
      <c r="BZ322">
        <v>1.84922875</v>
      </c>
      <c r="CA322">
        <v>2034.095</v>
      </c>
      <c r="CB322">
        <v>30.929475</v>
      </c>
      <c r="CC322">
        <v>3.3193774999999999</v>
      </c>
      <c r="CD322">
        <v>3.1321124999999999</v>
      </c>
      <c r="CE322">
        <v>25.723162500000001</v>
      </c>
      <c r="CF322">
        <v>24.747425</v>
      </c>
      <c r="CG322">
        <v>1200.0025000000001</v>
      </c>
      <c r="CH322">
        <v>0.50002349999999995</v>
      </c>
      <c r="CI322">
        <v>0.49997649999999999</v>
      </c>
      <c r="CJ322">
        <v>0</v>
      </c>
      <c r="CK322">
        <v>1303.4324999999999</v>
      </c>
      <c r="CL322">
        <v>4.9990899999999998</v>
      </c>
      <c r="CM322">
        <v>13930.35</v>
      </c>
      <c r="CN322">
        <v>9557.9575000000004</v>
      </c>
      <c r="CO322">
        <v>41.25</v>
      </c>
      <c r="CP322">
        <v>42.75</v>
      </c>
      <c r="CQ322">
        <v>42.023249999999997</v>
      </c>
      <c r="CR322">
        <v>41.936999999999998</v>
      </c>
      <c r="CS322">
        <v>42.561999999999998</v>
      </c>
      <c r="CT322">
        <v>597.52875000000006</v>
      </c>
      <c r="CU322">
        <v>597.47375</v>
      </c>
      <c r="CV322">
        <v>0</v>
      </c>
      <c r="CW322">
        <v>1678120818.4000001</v>
      </c>
      <c r="CX322">
        <v>0</v>
      </c>
      <c r="CY322">
        <v>1678116306.0999999</v>
      </c>
      <c r="CZ322" t="s">
        <v>356</v>
      </c>
      <c r="DA322">
        <v>1678116302.5999999</v>
      </c>
      <c r="DB322">
        <v>1678116306.0999999</v>
      </c>
      <c r="DC322">
        <v>12</v>
      </c>
      <c r="DD322">
        <v>3.5000000000000003E-2</v>
      </c>
      <c r="DE322">
        <v>0.05</v>
      </c>
      <c r="DF322">
        <v>-6.1040000000000001</v>
      </c>
      <c r="DG322">
        <v>0.249</v>
      </c>
      <c r="DH322">
        <v>413</v>
      </c>
      <c r="DI322">
        <v>32</v>
      </c>
      <c r="DJ322">
        <v>0.5</v>
      </c>
      <c r="DK322">
        <v>0.15</v>
      </c>
      <c r="DL322">
        <v>-25.656314634146341</v>
      </c>
      <c r="DM322">
        <v>-0.25421602787455699</v>
      </c>
      <c r="DN322">
        <v>0.19108417575735101</v>
      </c>
      <c r="DO322">
        <v>0</v>
      </c>
      <c r="DP322">
        <v>1.7307702439024391</v>
      </c>
      <c r="DQ322">
        <v>0.4759168641115028</v>
      </c>
      <c r="DR322">
        <v>7.518136826426379E-2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363</v>
      </c>
      <c r="EA322">
        <v>3.2978800000000001</v>
      </c>
      <c r="EB322">
        <v>2.62527</v>
      </c>
      <c r="EC322">
        <v>0.285773</v>
      </c>
      <c r="ED322">
        <v>0.285358</v>
      </c>
      <c r="EE322">
        <v>0.13608100000000001</v>
      </c>
      <c r="EF322">
        <v>0.12976399999999999</v>
      </c>
      <c r="EG322">
        <v>21572.3</v>
      </c>
      <c r="EH322">
        <v>21898.6</v>
      </c>
      <c r="EI322">
        <v>28110.2</v>
      </c>
      <c r="EJ322">
        <v>29501.4</v>
      </c>
      <c r="EK322">
        <v>33445.800000000003</v>
      </c>
      <c r="EL322">
        <v>35642.400000000001</v>
      </c>
      <c r="EM322">
        <v>39694.400000000001</v>
      </c>
      <c r="EN322">
        <v>42150.7</v>
      </c>
      <c r="EO322">
        <v>2.2485300000000001</v>
      </c>
      <c r="EP322">
        <v>2.2226699999999999</v>
      </c>
      <c r="EQ322">
        <v>0.14099500000000001</v>
      </c>
      <c r="ER322">
        <v>0</v>
      </c>
      <c r="ES322">
        <v>29.563600000000001</v>
      </c>
      <c r="ET322">
        <v>999.9</v>
      </c>
      <c r="EU322">
        <v>74.5</v>
      </c>
      <c r="EV322">
        <v>32.6</v>
      </c>
      <c r="EW322">
        <v>36.3416</v>
      </c>
      <c r="EX322">
        <v>57.147199999999998</v>
      </c>
      <c r="EY322">
        <v>-4.4351000000000003</v>
      </c>
      <c r="EZ322">
        <v>2</v>
      </c>
      <c r="FA322">
        <v>0.35131099999999998</v>
      </c>
      <c r="FB322">
        <v>-0.46609499999999998</v>
      </c>
      <c r="FC322">
        <v>20.2746</v>
      </c>
      <c r="FD322">
        <v>5.2202799999999998</v>
      </c>
      <c r="FE322">
        <v>12.0044</v>
      </c>
      <c r="FF322">
        <v>4.9871499999999997</v>
      </c>
      <c r="FG322">
        <v>3.2845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1.8622000000000001</v>
      </c>
      <c r="FN322">
        <v>1.8642700000000001</v>
      </c>
      <c r="FO322">
        <v>1.8603499999999999</v>
      </c>
      <c r="FP322">
        <v>1.8610199999999999</v>
      </c>
      <c r="FQ322">
        <v>1.8602000000000001</v>
      </c>
      <c r="FR322">
        <v>1.86191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-8.99</v>
      </c>
      <c r="GH322">
        <v>0.25269999999999998</v>
      </c>
      <c r="GI322">
        <v>-4.4273770621571362</v>
      </c>
      <c r="GJ322">
        <v>-4.6782648166075668E-3</v>
      </c>
      <c r="GK322">
        <v>2.0645039605938809E-6</v>
      </c>
      <c r="GL322">
        <v>-4.2957140779123221E-10</v>
      </c>
      <c r="GM322">
        <v>-7.2769555290842433E-2</v>
      </c>
      <c r="GN322">
        <v>6.7050777095108757E-4</v>
      </c>
      <c r="GO322">
        <v>6.3862846072479287E-4</v>
      </c>
      <c r="GP322">
        <v>-1.0801389653900339E-5</v>
      </c>
      <c r="GQ322">
        <v>6</v>
      </c>
      <c r="GR322">
        <v>2074</v>
      </c>
      <c r="GS322">
        <v>4</v>
      </c>
      <c r="GT322">
        <v>34</v>
      </c>
      <c r="GU322">
        <v>74.599999999999994</v>
      </c>
      <c r="GV322">
        <v>74.5</v>
      </c>
      <c r="GW322">
        <v>4.8339800000000004</v>
      </c>
      <c r="GX322">
        <v>2.4658199999999999</v>
      </c>
      <c r="GY322">
        <v>2.04834</v>
      </c>
      <c r="GZ322">
        <v>2.6208499999999999</v>
      </c>
      <c r="HA322">
        <v>2.1972700000000001</v>
      </c>
      <c r="HB322">
        <v>2.2802699999999998</v>
      </c>
      <c r="HC322">
        <v>37.505899999999997</v>
      </c>
      <c r="HD322">
        <v>14.604900000000001</v>
      </c>
      <c r="HE322">
        <v>18</v>
      </c>
      <c r="HF322">
        <v>711.07299999999998</v>
      </c>
      <c r="HG322">
        <v>769.26300000000003</v>
      </c>
      <c r="HH322">
        <v>30.999700000000001</v>
      </c>
      <c r="HI322">
        <v>31.880600000000001</v>
      </c>
      <c r="HJ322">
        <v>30</v>
      </c>
      <c r="HK322">
        <v>31.852599999999999</v>
      </c>
      <c r="HL322">
        <v>31.8627</v>
      </c>
      <c r="HM322">
        <v>96.643199999999993</v>
      </c>
      <c r="HN322">
        <v>19.197199999999999</v>
      </c>
      <c r="HO322">
        <v>100</v>
      </c>
      <c r="HP322">
        <v>31</v>
      </c>
      <c r="HQ322">
        <v>2047.48</v>
      </c>
      <c r="HR322">
        <v>30.9787</v>
      </c>
      <c r="HS322">
        <v>99.075400000000002</v>
      </c>
      <c r="HT322">
        <v>97.760099999999994</v>
      </c>
    </row>
    <row r="323" spans="1:228" x14ac:dyDescent="0.2">
      <c r="A323">
        <v>308</v>
      </c>
      <c r="B323">
        <v>1678120780.5</v>
      </c>
      <c r="C323">
        <v>1225.400000095367</v>
      </c>
      <c r="D323" t="s">
        <v>975</v>
      </c>
      <c r="E323" t="s">
        <v>976</v>
      </c>
      <c r="F323">
        <v>4</v>
      </c>
      <c r="G323">
        <v>1678120778.5</v>
      </c>
      <c r="H323">
        <f t="shared" si="136"/>
        <v>1.9323287516331922E-3</v>
      </c>
      <c r="I323">
        <f t="shared" si="137"/>
        <v>1.9323287516331922</v>
      </c>
      <c r="J323">
        <f t="shared" si="138"/>
        <v>13.248268796171985</v>
      </c>
      <c r="K323">
        <f t="shared" si="139"/>
        <v>2015.498571428571</v>
      </c>
      <c r="L323">
        <f t="shared" si="140"/>
        <v>1811.3612969817218</v>
      </c>
      <c r="M323">
        <f t="shared" si="141"/>
        <v>183.60798187112027</v>
      </c>
      <c r="N323">
        <f t="shared" si="142"/>
        <v>204.30028276565307</v>
      </c>
      <c r="O323">
        <f t="shared" si="143"/>
        <v>0.13590999380387161</v>
      </c>
      <c r="P323">
        <f t="shared" si="144"/>
        <v>2.7717231664081114</v>
      </c>
      <c r="Q323">
        <f t="shared" si="145"/>
        <v>0.13231328544540949</v>
      </c>
      <c r="R323">
        <f t="shared" si="146"/>
        <v>8.3011025390584803E-2</v>
      </c>
      <c r="S323">
        <f t="shared" si="147"/>
        <v>226.11250209101513</v>
      </c>
      <c r="T323">
        <f t="shared" si="148"/>
        <v>32.769981460209756</v>
      </c>
      <c r="U323">
        <f t="shared" si="149"/>
        <v>31.864357142857141</v>
      </c>
      <c r="V323">
        <f t="shared" si="150"/>
        <v>4.7385449856255279</v>
      </c>
      <c r="W323">
        <f t="shared" si="151"/>
        <v>69.866201289089261</v>
      </c>
      <c r="X323">
        <f t="shared" si="152"/>
        <v>3.3170187590470306</v>
      </c>
      <c r="Y323">
        <f t="shared" si="153"/>
        <v>4.7476729775560829</v>
      </c>
      <c r="Z323">
        <f t="shared" si="154"/>
        <v>1.4215262265784974</v>
      </c>
      <c r="AA323">
        <f t="shared" si="155"/>
        <v>-85.21569794702377</v>
      </c>
      <c r="AB323">
        <f t="shared" si="156"/>
        <v>5.0763213338302737</v>
      </c>
      <c r="AC323">
        <f t="shared" si="157"/>
        <v>0.41486138097331882</v>
      </c>
      <c r="AD323">
        <f t="shared" si="158"/>
        <v>146.38798685879493</v>
      </c>
      <c r="AE323">
        <f t="shared" si="159"/>
        <v>23.870432927827149</v>
      </c>
      <c r="AF323">
        <f t="shared" si="160"/>
        <v>2.0180284623941724</v>
      </c>
      <c r="AG323">
        <f t="shared" si="161"/>
        <v>13.248268796171985</v>
      </c>
      <c r="AH323">
        <v>2105.1216934900658</v>
      </c>
      <c r="AI323">
        <v>2086.227878787879</v>
      </c>
      <c r="AJ323">
        <v>1.6878528406792459</v>
      </c>
      <c r="AK323">
        <v>60.517425008819501</v>
      </c>
      <c r="AL323">
        <f t="shared" si="162"/>
        <v>1.9323287516331922</v>
      </c>
      <c r="AM323">
        <v>30.921719328884389</v>
      </c>
      <c r="AN323">
        <v>32.711099393939357</v>
      </c>
      <c r="AO323">
        <v>-1.0305694700400809E-2</v>
      </c>
      <c r="AP323">
        <v>101.17215150411209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47621.712316449513</v>
      </c>
      <c r="AV323">
        <f t="shared" si="166"/>
        <v>1199.991428571429</v>
      </c>
      <c r="AW323">
        <f t="shared" si="167"/>
        <v>1025.9170850212515</v>
      </c>
      <c r="AX323">
        <f t="shared" si="168"/>
        <v>0.85493701087731089</v>
      </c>
      <c r="AY323">
        <f t="shared" si="169"/>
        <v>0.18842843099321011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1678120778.5</v>
      </c>
      <c r="BF323">
        <v>2015.498571428571</v>
      </c>
      <c r="BG323">
        <v>2041.287142857143</v>
      </c>
      <c r="BH323">
        <v>32.72362857142857</v>
      </c>
      <c r="BI323">
        <v>30.921800000000001</v>
      </c>
      <c r="BJ323">
        <v>2024.498571428571</v>
      </c>
      <c r="BK323">
        <v>32.471071428571427</v>
      </c>
      <c r="BL323">
        <v>650.00342857142846</v>
      </c>
      <c r="BM323">
        <v>101.26471428571431</v>
      </c>
      <c r="BN323">
        <v>9.9923557142857139E-2</v>
      </c>
      <c r="BO323">
        <v>31.898328571428571</v>
      </c>
      <c r="BP323">
        <v>31.864357142857141</v>
      </c>
      <c r="BQ323">
        <v>999.89999999999986</v>
      </c>
      <c r="BR323">
        <v>0</v>
      </c>
      <c r="BS323">
        <v>0</v>
      </c>
      <c r="BT323">
        <v>9012.3214285714294</v>
      </c>
      <c r="BU323">
        <v>0</v>
      </c>
      <c r="BV323">
        <v>201.88742857142859</v>
      </c>
      <c r="BW323">
        <v>-25.78864285714285</v>
      </c>
      <c r="BX323">
        <v>2083.684285714286</v>
      </c>
      <c r="BY323">
        <v>2106.4242857142858</v>
      </c>
      <c r="BZ323">
        <v>1.80182</v>
      </c>
      <c r="CA323">
        <v>2041.287142857143</v>
      </c>
      <c r="CB323">
        <v>30.921800000000001</v>
      </c>
      <c r="CC323">
        <v>3.313748571428571</v>
      </c>
      <c r="CD323">
        <v>3.1312871428571429</v>
      </c>
      <c r="CE323">
        <v>25.69454285714286</v>
      </c>
      <c r="CF323">
        <v>24.743028571428571</v>
      </c>
      <c r="CG323">
        <v>1199.991428571429</v>
      </c>
      <c r="CH323">
        <v>0.50001728571428561</v>
      </c>
      <c r="CI323">
        <v>0.49998271428571428</v>
      </c>
      <c r="CJ323">
        <v>0</v>
      </c>
      <c r="CK323">
        <v>1303.0471428571429</v>
      </c>
      <c r="CL323">
        <v>4.9990899999999998</v>
      </c>
      <c r="CM323">
        <v>13886.2</v>
      </c>
      <c r="CN323">
        <v>9557.8399999999983</v>
      </c>
      <c r="CO323">
        <v>41.25</v>
      </c>
      <c r="CP323">
        <v>42.75</v>
      </c>
      <c r="CQ323">
        <v>42.026571428571437</v>
      </c>
      <c r="CR323">
        <v>41.936999999999998</v>
      </c>
      <c r="CS323">
        <v>42.561999999999998</v>
      </c>
      <c r="CT323">
        <v>597.51571428571435</v>
      </c>
      <c r="CU323">
        <v>597.47571428571428</v>
      </c>
      <c r="CV323">
        <v>0</v>
      </c>
      <c r="CW323">
        <v>1678120822.5999999</v>
      </c>
      <c r="CX323">
        <v>0</v>
      </c>
      <c r="CY323">
        <v>1678116306.0999999</v>
      </c>
      <c r="CZ323" t="s">
        <v>356</v>
      </c>
      <c r="DA323">
        <v>1678116302.5999999</v>
      </c>
      <c r="DB323">
        <v>1678116306.0999999</v>
      </c>
      <c r="DC323">
        <v>12</v>
      </c>
      <c r="DD323">
        <v>3.5000000000000003E-2</v>
      </c>
      <c r="DE323">
        <v>0.05</v>
      </c>
      <c r="DF323">
        <v>-6.1040000000000001</v>
      </c>
      <c r="DG323">
        <v>0.249</v>
      </c>
      <c r="DH323">
        <v>413</v>
      </c>
      <c r="DI323">
        <v>32</v>
      </c>
      <c r="DJ323">
        <v>0.5</v>
      </c>
      <c r="DK323">
        <v>0.15</v>
      </c>
      <c r="DL323">
        <v>-25.665643902439029</v>
      </c>
      <c r="DM323">
        <v>-0.80212682926834344</v>
      </c>
      <c r="DN323">
        <v>0.19630792020698121</v>
      </c>
      <c r="DO323">
        <v>0</v>
      </c>
      <c r="DP323">
        <v>1.7494465853658541</v>
      </c>
      <c r="DQ323">
        <v>0.61454655052265017</v>
      </c>
      <c r="DR323">
        <v>8.0310029614195477E-2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363</v>
      </c>
      <c r="EA323">
        <v>3.2978499999999999</v>
      </c>
      <c r="EB323">
        <v>2.6252800000000001</v>
      </c>
      <c r="EC323">
        <v>0.28628500000000001</v>
      </c>
      <c r="ED323">
        <v>0.28587299999999999</v>
      </c>
      <c r="EE323">
        <v>0.13597600000000001</v>
      </c>
      <c r="EF323">
        <v>0.12975300000000001</v>
      </c>
      <c r="EG323">
        <v>21556.7</v>
      </c>
      <c r="EH323">
        <v>21882.799999999999</v>
      </c>
      <c r="EI323">
        <v>28110.2</v>
      </c>
      <c r="EJ323">
        <v>29501.4</v>
      </c>
      <c r="EK323">
        <v>33450.400000000001</v>
      </c>
      <c r="EL323">
        <v>35642.800000000003</v>
      </c>
      <c r="EM323">
        <v>39694.9</v>
      </c>
      <c r="EN323">
        <v>42150.5</v>
      </c>
      <c r="EO323">
        <v>2.2484299999999999</v>
      </c>
      <c r="EP323">
        <v>2.2227199999999998</v>
      </c>
      <c r="EQ323">
        <v>0.14150099999999999</v>
      </c>
      <c r="ER323">
        <v>0</v>
      </c>
      <c r="ES323">
        <v>29.57</v>
      </c>
      <c r="ET323">
        <v>999.9</v>
      </c>
      <c r="EU323">
        <v>74.5</v>
      </c>
      <c r="EV323">
        <v>32.6</v>
      </c>
      <c r="EW323">
        <v>36.342199999999998</v>
      </c>
      <c r="EX323">
        <v>56.787199999999999</v>
      </c>
      <c r="EY323">
        <v>-4.3790100000000001</v>
      </c>
      <c r="EZ323">
        <v>2</v>
      </c>
      <c r="FA323">
        <v>0.35126499999999999</v>
      </c>
      <c r="FB323">
        <v>-0.467416</v>
      </c>
      <c r="FC323">
        <v>20.274699999999999</v>
      </c>
      <c r="FD323">
        <v>5.2196899999999999</v>
      </c>
      <c r="FE323">
        <v>12.005000000000001</v>
      </c>
      <c r="FF323">
        <v>4.98705</v>
      </c>
      <c r="FG323">
        <v>3.2845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1.8622099999999999</v>
      </c>
      <c r="FN323">
        <v>1.8642300000000001</v>
      </c>
      <c r="FO323">
        <v>1.8603499999999999</v>
      </c>
      <c r="FP323">
        <v>1.86103</v>
      </c>
      <c r="FQ323">
        <v>1.8602000000000001</v>
      </c>
      <c r="FR323">
        <v>1.86191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</v>
      </c>
      <c r="GH323">
        <v>0.25240000000000001</v>
      </c>
      <c r="GI323">
        <v>-4.4273770621571362</v>
      </c>
      <c r="GJ323">
        <v>-4.6782648166075668E-3</v>
      </c>
      <c r="GK323">
        <v>2.0645039605938809E-6</v>
      </c>
      <c r="GL323">
        <v>-4.2957140779123221E-10</v>
      </c>
      <c r="GM323">
        <v>-7.2769555290842433E-2</v>
      </c>
      <c r="GN323">
        <v>6.7050777095108757E-4</v>
      </c>
      <c r="GO323">
        <v>6.3862846072479287E-4</v>
      </c>
      <c r="GP323">
        <v>-1.0801389653900339E-5</v>
      </c>
      <c r="GQ323">
        <v>6</v>
      </c>
      <c r="GR323">
        <v>2074</v>
      </c>
      <c r="GS323">
        <v>4</v>
      </c>
      <c r="GT323">
        <v>34</v>
      </c>
      <c r="GU323">
        <v>74.599999999999994</v>
      </c>
      <c r="GV323">
        <v>74.599999999999994</v>
      </c>
      <c r="GW323">
        <v>4.84497</v>
      </c>
      <c r="GX323">
        <v>2.4609399999999999</v>
      </c>
      <c r="GY323">
        <v>2.04834</v>
      </c>
      <c r="GZ323">
        <v>2.6208499999999999</v>
      </c>
      <c r="HA323">
        <v>2.1972700000000001</v>
      </c>
      <c r="HB323">
        <v>2.3278799999999999</v>
      </c>
      <c r="HC323">
        <v>37.505899999999997</v>
      </c>
      <c r="HD323">
        <v>14.6136</v>
      </c>
      <c r="HE323">
        <v>18</v>
      </c>
      <c r="HF323">
        <v>710.98900000000003</v>
      </c>
      <c r="HG323">
        <v>769.346</v>
      </c>
      <c r="HH323">
        <v>30.999700000000001</v>
      </c>
      <c r="HI323">
        <v>31.880600000000001</v>
      </c>
      <c r="HJ323">
        <v>30</v>
      </c>
      <c r="HK323">
        <v>31.852599999999999</v>
      </c>
      <c r="HL323">
        <v>31.865500000000001</v>
      </c>
      <c r="HM323">
        <v>96.871700000000004</v>
      </c>
      <c r="HN323">
        <v>19.197199999999999</v>
      </c>
      <c r="HO323">
        <v>100</v>
      </c>
      <c r="HP323">
        <v>31</v>
      </c>
      <c r="HQ323">
        <v>2054.16</v>
      </c>
      <c r="HR323">
        <v>30.997</v>
      </c>
      <c r="HS323">
        <v>99.075999999999993</v>
      </c>
      <c r="HT323">
        <v>97.759900000000002</v>
      </c>
    </row>
    <row r="324" spans="1:228" x14ac:dyDescent="0.2">
      <c r="A324">
        <v>309</v>
      </c>
      <c r="B324">
        <v>1678120784.5</v>
      </c>
      <c r="C324">
        <v>1229.400000095367</v>
      </c>
      <c r="D324" t="s">
        <v>977</v>
      </c>
      <c r="E324" t="s">
        <v>978</v>
      </c>
      <c r="F324">
        <v>4</v>
      </c>
      <c r="G324">
        <v>1678120782.1875</v>
      </c>
      <c r="H324">
        <f t="shared" si="136"/>
        <v>1.9567963683990875E-3</v>
      </c>
      <c r="I324">
        <f t="shared" si="137"/>
        <v>1.9567963683990877</v>
      </c>
      <c r="J324">
        <f t="shared" si="138"/>
        <v>12.958835890190551</v>
      </c>
      <c r="K324">
        <f t="shared" si="139"/>
        <v>2021.6925000000001</v>
      </c>
      <c r="L324">
        <f t="shared" si="140"/>
        <v>1822.2732683605839</v>
      </c>
      <c r="M324">
        <f t="shared" si="141"/>
        <v>184.71189808026838</v>
      </c>
      <c r="N324">
        <f t="shared" si="142"/>
        <v>204.92571860289735</v>
      </c>
      <c r="O324">
        <f t="shared" si="143"/>
        <v>0.1372987710934587</v>
      </c>
      <c r="P324">
        <f t="shared" si="144"/>
        <v>2.7753092201059744</v>
      </c>
      <c r="Q324">
        <f t="shared" si="145"/>
        <v>0.13363385609666156</v>
      </c>
      <c r="R324">
        <f t="shared" si="146"/>
        <v>8.3842289836478526E-2</v>
      </c>
      <c r="S324">
        <f t="shared" si="147"/>
        <v>226.11063407285215</v>
      </c>
      <c r="T324">
        <f t="shared" si="148"/>
        <v>32.771938994636322</v>
      </c>
      <c r="U324">
        <f t="shared" si="149"/>
        <v>31.869462500000001</v>
      </c>
      <c r="V324">
        <f t="shared" si="150"/>
        <v>4.7399157990865257</v>
      </c>
      <c r="W324">
        <f t="shared" si="151"/>
        <v>69.777502709116263</v>
      </c>
      <c r="X324">
        <f t="shared" si="152"/>
        <v>3.3146252303959103</v>
      </c>
      <c r="Y324">
        <f t="shared" si="153"/>
        <v>4.7502778140594906</v>
      </c>
      <c r="Z324">
        <f t="shared" si="154"/>
        <v>1.4252905686906154</v>
      </c>
      <c r="AA324">
        <f t="shared" si="155"/>
        <v>-86.294719846399758</v>
      </c>
      <c r="AB324">
        <f t="shared" si="156"/>
        <v>5.7679462444964313</v>
      </c>
      <c r="AC324">
        <f t="shared" si="157"/>
        <v>0.47080946063936741</v>
      </c>
      <c r="AD324">
        <f t="shared" si="158"/>
        <v>146.05466993158819</v>
      </c>
      <c r="AE324">
        <f t="shared" si="159"/>
        <v>23.7296967093829</v>
      </c>
      <c r="AF324">
        <f t="shared" si="160"/>
        <v>1.9936007536551377</v>
      </c>
      <c r="AG324">
        <f t="shared" si="161"/>
        <v>12.958835890190551</v>
      </c>
      <c r="AH324">
        <v>2111.9261229257609</v>
      </c>
      <c r="AI324">
        <v>2093.1635151515138</v>
      </c>
      <c r="AJ324">
        <v>1.726722084000853</v>
      </c>
      <c r="AK324">
        <v>60.517425008819501</v>
      </c>
      <c r="AL324">
        <f t="shared" si="162"/>
        <v>1.9567963683990877</v>
      </c>
      <c r="AM324">
        <v>30.920427923306011</v>
      </c>
      <c r="AN324">
        <v>32.692205454545451</v>
      </c>
      <c r="AO324">
        <v>-3.9484289343228183E-3</v>
      </c>
      <c r="AP324">
        <v>101.17215150411209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47719.33999900522</v>
      </c>
      <c r="AV324">
        <f t="shared" si="166"/>
        <v>1199.9725000000001</v>
      </c>
      <c r="AW324">
        <f t="shared" si="167"/>
        <v>1025.9017824211671</v>
      </c>
      <c r="AX324">
        <f t="shared" si="168"/>
        <v>0.85493774434094694</v>
      </c>
      <c r="AY324">
        <f t="shared" si="169"/>
        <v>0.18842984657802753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1678120782.1875</v>
      </c>
      <c r="BF324">
        <v>2021.6925000000001</v>
      </c>
      <c r="BG324">
        <v>2047.3175000000001</v>
      </c>
      <c r="BH324">
        <v>32.700400000000002</v>
      </c>
      <c r="BI324">
        <v>30.920312500000001</v>
      </c>
      <c r="BJ324">
        <v>2030.7025000000001</v>
      </c>
      <c r="BK324">
        <v>32.448012499999997</v>
      </c>
      <c r="BL324">
        <v>649.99362499999995</v>
      </c>
      <c r="BM324">
        <v>101.263625</v>
      </c>
      <c r="BN324">
        <v>9.9821025000000008E-2</v>
      </c>
      <c r="BO324">
        <v>31.908012500000002</v>
      </c>
      <c r="BP324">
        <v>31.869462500000001</v>
      </c>
      <c r="BQ324">
        <v>999.9</v>
      </c>
      <c r="BR324">
        <v>0</v>
      </c>
      <c r="BS324">
        <v>0</v>
      </c>
      <c r="BT324">
        <v>9031.4837499999994</v>
      </c>
      <c r="BU324">
        <v>0</v>
      </c>
      <c r="BV324">
        <v>200.187625</v>
      </c>
      <c r="BW324">
        <v>-25.6252125</v>
      </c>
      <c r="BX324">
        <v>2090.0349999999999</v>
      </c>
      <c r="BY324">
        <v>2112.64</v>
      </c>
      <c r="BZ324">
        <v>1.780095</v>
      </c>
      <c r="CA324">
        <v>2047.3175000000001</v>
      </c>
      <c r="CB324">
        <v>30.920312500000001</v>
      </c>
      <c r="CC324">
        <v>3.3113575000000002</v>
      </c>
      <c r="CD324">
        <v>3.13109875</v>
      </c>
      <c r="CE324">
        <v>25.682375</v>
      </c>
      <c r="CF324">
        <v>24.742000000000001</v>
      </c>
      <c r="CG324">
        <v>1199.9725000000001</v>
      </c>
      <c r="CH324">
        <v>0.4999905</v>
      </c>
      <c r="CI324">
        <v>0.5000095</v>
      </c>
      <c r="CJ324">
        <v>0</v>
      </c>
      <c r="CK324">
        <v>1302.3924999999999</v>
      </c>
      <c r="CL324">
        <v>4.9990899999999998</v>
      </c>
      <c r="CM324">
        <v>13869.7125</v>
      </c>
      <c r="CN324">
        <v>9557.6137500000004</v>
      </c>
      <c r="CO324">
        <v>41.25</v>
      </c>
      <c r="CP324">
        <v>42.75</v>
      </c>
      <c r="CQ324">
        <v>42.03875</v>
      </c>
      <c r="CR324">
        <v>41.936999999999998</v>
      </c>
      <c r="CS324">
        <v>42.561999999999998</v>
      </c>
      <c r="CT324">
        <v>597.47749999999996</v>
      </c>
      <c r="CU324">
        <v>597.49624999999992</v>
      </c>
      <c r="CV324">
        <v>0</v>
      </c>
      <c r="CW324">
        <v>1678120826.2</v>
      </c>
      <c r="CX324">
        <v>0</v>
      </c>
      <c r="CY324">
        <v>1678116306.0999999</v>
      </c>
      <c r="CZ324" t="s">
        <v>356</v>
      </c>
      <c r="DA324">
        <v>1678116302.5999999</v>
      </c>
      <c r="DB324">
        <v>1678116306.0999999</v>
      </c>
      <c r="DC324">
        <v>12</v>
      </c>
      <c r="DD324">
        <v>3.5000000000000003E-2</v>
      </c>
      <c r="DE324">
        <v>0.05</v>
      </c>
      <c r="DF324">
        <v>-6.1040000000000001</v>
      </c>
      <c r="DG324">
        <v>0.249</v>
      </c>
      <c r="DH324">
        <v>413</v>
      </c>
      <c r="DI324">
        <v>32</v>
      </c>
      <c r="DJ324">
        <v>0.5</v>
      </c>
      <c r="DK324">
        <v>0.15</v>
      </c>
      <c r="DL324">
        <v>-25.660960975609761</v>
      </c>
      <c r="DM324">
        <v>-0.8845860627177855</v>
      </c>
      <c r="DN324">
        <v>0.19571119448776739</v>
      </c>
      <c r="DO324">
        <v>0</v>
      </c>
      <c r="DP324">
        <v>1.765884634146341</v>
      </c>
      <c r="DQ324">
        <v>0.49443470383275179</v>
      </c>
      <c r="DR324">
        <v>7.6402798093875249E-2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363</v>
      </c>
      <c r="EA324">
        <v>3.2980100000000001</v>
      </c>
      <c r="EB324">
        <v>2.6253600000000001</v>
      </c>
      <c r="EC324">
        <v>0.28681699999999999</v>
      </c>
      <c r="ED324">
        <v>0.28637600000000002</v>
      </c>
      <c r="EE324">
        <v>0.13592399999999999</v>
      </c>
      <c r="EF324">
        <v>0.12975</v>
      </c>
      <c r="EG324">
        <v>21540.7</v>
      </c>
      <c r="EH324">
        <v>21867.4</v>
      </c>
      <c r="EI324">
        <v>28110.3</v>
      </c>
      <c r="EJ324">
        <v>29501.5</v>
      </c>
      <c r="EK324">
        <v>33452.300000000003</v>
      </c>
      <c r="EL324">
        <v>35643.199999999997</v>
      </c>
      <c r="EM324">
        <v>39694.699999999997</v>
      </c>
      <c r="EN324">
        <v>42150.9</v>
      </c>
      <c r="EO324">
        <v>2.2484999999999999</v>
      </c>
      <c r="EP324">
        <v>2.2226699999999999</v>
      </c>
      <c r="EQ324">
        <v>0.14102799999999999</v>
      </c>
      <c r="ER324">
        <v>0</v>
      </c>
      <c r="ES324">
        <v>29.578199999999999</v>
      </c>
      <c r="ET324">
        <v>999.9</v>
      </c>
      <c r="EU324">
        <v>74.5</v>
      </c>
      <c r="EV324">
        <v>32.6</v>
      </c>
      <c r="EW324">
        <v>36.341900000000003</v>
      </c>
      <c r="EX324">
        <v>56.727200000000003</v>
      </c>
      <c r="EY324">
        <v>-4.53125</v>
      </c>
      <c r="EZ324">
        <v>2</v>
      </c>
      <c r="FA324">
        <v>0.35127799999999998</v>
      </c>
      <c r="FB324">
        <v>-0.46702100000000002</v>
      </c>
      <c r="FC324">
        <v>20.2746</v>
      </c>
      <c r="FD324">
        <v>5.2198399999999996</v>
      </c>
      <c r="FE324">
        <v>12.004899999999999</v>
      </c>
      <c r="FF324">
        <v>4.9869500000000002</v>
      </c>
      <c r="FG324">
        <v>3.2844000000000002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1.86219</v>
      </c>
      <c r="FN324">
        <v>1.8642399999999999</v>
      </c>
      <c r="FO324">
        <v>1.8603400000000001</v>
      </c>
      <c r="FP324">
        <v>1.861</v>
      </c>
      <c r="FQ324">
        <v>1.8602000000000001</v>
      </c>
      <c r="FR324">
        <v>1.86189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-9.02</v>
      </c>
      <c r="GH324">
        <v>0.25230000000000002</v>
      </c>
      <c r="GI324">
        <v>-4.4273770621571362</v>
      </c>
      <c r="GJ324">
        <v>-4.6782648166075668E-3</v>
      </c>
      <c r="GK324">
        <v>2.0645039605938809E-6</v>
      </c>
      <c r="GL324">
        <v>-4.2957140779123221E-10</v>
      </c>
      <c r="GM324">
        <v>-7.2769555290842433E-2</v>
      </c>
      <c r="GN324">
        <v>6.7050777095108757E-4</v>
      </c>
      <c r="GO324">
        <v>6.3862846072479287E-4</v>
      </c>
      <c r="GP324">
        <v>-1.0801389653900339E-5</v>
      </c>
      <c r="GQ324">
        <v>6</v>
      </c>
      <c r="GR324">
        <v>2074</v>
      </c>
      <c r="GS324">
        <v>4</v>
      </c>
      <c r="GT324">
        <v>34</v>
      </c>
      <c r="GU324">
        <v>74.7</v>
      </c>
      <c r="GV324">
        <v>74.599999999999994</v>
      </c>
      <c r="GW324">
        <v>4.8571799999999996</v>
      </c>
      <c r="GX324">
        <v>2.4548299999999998</v>
      </c>
      <c r="GY324">
        <v>2.04834</v>
      </c>
      <c r="GZ324">
        <v>2.6208499999999999</v>
      </c>
      <c r="HA324">
        <v>2.1972700000000001</v>
      </c>
      <c r="HB324">
        <v>2.33643</v>
      </c>
      <c r="HC324">
        <v>37.505899999999997</v>
      </c>
      <c r="HD324">
        <v>14.604900000000001</v>
      </c>
      <c r="HE324">
        <v>18</v>
      </c>
      <c r="HF324">
        <v>711.05200000000002</v>
      </c>
      <c r="HG324">
        <v>769.29899999999998</v>
      </c>
      <c r="HH324">
        <v>31</v>
      </c>
      <c r="HI324">
        <v>31.880600000000001</v>
      </c>
      <c r="HJ324">
        <v>30.0002</v>
      </c>
      <c r="HK324">
        <v>31.852599999999999</v>
      </c>
      <c r="HL324">
        <v>31.865500000000001</v>
      </c>
      <c r="HM324">
        <v>97.109499999999997</v>
      </c>
      <c r="HN324">
        <v>19.197199999999999</v>
      </c>
      <c r="HO324">
        <v>100</v>
      </c>
      <c r="HP324">
        <v>31</v>
      </c>
      <c r="HQ324">
        <v>2060.85</v>
      </c>
      <c r="HR324">
        <v>31.016999999999999</v>
      </c>
      <c r="HS324">
        <v>99.075999999999993</v>
      </c>
      <c r="HT324">
        <v>97.760499999999993</v>
      </c>
    </row>
    <row r="325" spans="1:228" x14ac:dyDescent="0.2">
      <c r="A325">
        <v>310</v>
      </c>
      <c r="B325">
        <v>1678120788.5</v>
      </c>
      <c r="C325">
        <v>1233.400000095367</v>
      </c>
      <c r="D325" t="s">
        <v>979</v>
      </c>
      <c r="E325" t="s">
        <v>980</v>
      </c>
      <c r="F325">
        <v>4</v>
      </c>
      <c r="G325">
        <v>1678120786.5</v>
      </c>
      <c r="H325">
        <f t="shared" si="136"/>
        <v>1.9565953109600587E-3</v>
      </c>
      <c r="I325">
        <f t="shared" si="137"/>
        <v>1.9565953109600589</v>
      </c>
      <c r="J325">
        <f t="shared" si="138"/>
        <v>13.024767677105478</v>
      </c>
      <c r="K325">
        <f t="shared" si="139"/>
        <v>2028.8971428571431</v>
      </c>
      <c r="L325">
        <f t="shared" si="140"/>
        <v>1827.7932238922861</v>
      </c>
      <c r="M325">
        <f t="shared" si="141"/>
        <v>185.27202997099505</v>
      </c>
      <c r="N325">
        <f t="shared" si="142"/>
        <v>205.65668334135751</v>
      </c>
      <c r="O325">
        <f t="shared" si="143"/>
        <v>0.13678245261941124</v>
      </c>
      <c r="P325">
        <f t="shared" si="144"/>
        <v>2.7659678763027618</v>
      </c>
      <c r="Q325">
        <f t="shared" si="145"/>
        <v>0.13313272402655446</v>
      </c>
      <c r="R325">
        <f t="shared" si="146"/>
        <v>8.352775474129015E-2</v>
      </c>
      <c r="S325">
        <f t="shared" si="147"/>
        <v>226.10815119327538</v>
      </c>
      <c r="T325">
        <f t="shared" si="148"/>
        <v>32.783357233033115</v>
      </c>
      <c r="U325">
        <f t="shared" si="149"/>
        <v>31.881728571428571</v>
      </c>
      <c r="V325">
        <f t="shared" si="150"/>
        <v>4.7432107108052737</v>
      </c>
      <c r="W325">
        <f t="shared" si="151"/>
        <v>69.702823853294163</v>
      </c>
      <c r="X325">
        <f t="shared" si="152"/>
        <v>3.3127073389152319</v>
      </c>
      <c r="Y325">
        <f t="shared" si="153"/>
        <v>4.7526156843912046</v>
      </c>
      <c r="Z325">
        <f t="shared" si="154"/>
        <v>1.4305033718900417</v>
      </c>
      <c r="AA325">
        <f t="shared" si="155"/>
        <v>-86.285853213338584</v>
      </c>
      <c r="AB325">
        <f t="shared" si="156"/>
        <v>5.2148995662917379</v>
      </c>
      <c r="AC325">
        <f t="shared" si="157"/>
        <v>0.42714855514759165</v>
      </c>
      <c r="AD325">
        <f t="shared" si="158"/>
        <v>145.46434610137612</v>
      </c>
      <c r="AE325">
        <f t="shared" si="159"/>
        <v>23.717699477293763</v>
      </c>
      <c r="AF325">
        <f t="shared" si="160"/>
        <v>1.9676757495738411</v>
      </c>
      <c r="AG325">
        <f t="shared" si="161"/>
        <v>13.024767677105478</v>
      </c>
      <c r="AH325">
        <v>2118.715679001657</v>
      </c>
      <c r="AI325">
        <v>2099.9879393939391</v>
      </c>
      <c r="AJ325">
        <v>1.700775640620481</v>
      </c>
      <c r="AK325">
        <v>60.517425008819501</v>
      </c>
      <c r="AL325">
        <f t="shared" si="162"/>
        <v>1.9565953109600589</v>
      </c>
      <c r="AM325">
        <v>30.919037339018828</v>
      </c>
      <c r="AN325">
        <v>32.674600606060601</v>
      </c>
      <c r="AO325">
        <v>-1.379608299435162E-3</v>
      </c>
      <c r="AP325">
        <v>101.17215150411209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47459.855505834348</v>
      </c>
      <c r="AV325">
        <f t="shared" si="166"/>
        <v>1199.9685714285711</v>
      </c>
      <c r="AW325">
        <f t="shared" si="167"/>
        <v>1025.8975208255308</v>
      </c>
      <c r="AX325">
        <f t="shared" si="168"/>
        <v>0.85493699189487327</v>
      </c>
      <c r="AY325">
        <f t="shared" si="169"/>
        <v>0.18842839435710557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1678120786.5</v>
      </c>
      <c r="BF325">
        <v>2028.8971428571431</v>
      </c>
      <c r="BG325">
        <v>2054.474285714286</v>
      </c>
      <c r="BH325">
        <v>32.681371428571431</v>
      </c>
      <c r="BI325">
        <v>30.924499999999998</v>
      </c>
      <c r="BJ325">
        <v>2037.92</v>
      </c>
      <c r="BK325">
        <v>32.429157142857143</v>
      </c>
      <c r="BL325">
        <v>650.03142857142871</v>
      </c>
      <c r="BM325">
        <v>101.2635714285714</v>
      </c>
      <c r="BN325">
        <v>0.1002084285714286</v>
      </c>
      <c r="BO325">
        <v>31.916699999999999</v>
      </c>
      <c r="BP325">
        <v>31.881728571428571</v>
      </c>
      <c r="BQ325">
        <v>999.89999999999986</v>
      </c>
      <c r="BR325">
        <v>0</v>
      </c>
      <c r="BS325">
        <v>0</v>
      </c>
      <c r="BT325">
        <v>8981.8742857142861</v>
      </c>
      <c r="BU325">
        <v>0</v>
      </c>
      <c r="BV325">
        <v>199.03042857142859</v>
      </c>
      <c r="BW325">
        <v>-25.575685714285719</v>
      </c>
      <c r="BX325">
        <v>2097.4442857142849</v>
      </c>
      <c r="BY325">
        <v>2120.037142857143</v>
      </c>
      <c r="BZ325">
        <v>1.7568857142857139</v>
      </c>
      <c r="CA325">
        <v>2054.474285714286</v>
      </c>
      <c r="CB325">
        <v>30.924499999999998</v>
      </c>
      <c r="CC325">
        <v>3.3094271428571429</v>
      </c>
      <c r="CD325">
        <v>3.1315185714285709</v>
      </c>
      <c r="CE325">
        <v>25.672557142857141</v>
      </c>
      <c r="CF325">
        <v>24.744257142857151</v>
      </c>
      <c r="CG325">
        <v>1199.9685714285711</v>
      </c>
      <c r="CH325">
        <v>0.50001728571428561</v>
      </c>
      <c r="CI325">
        <v>0.49998271428571428</v>
      </c>
      <c r="CJ325">
        <v>0</v>
      </c>
      <c r="CK325">
        <v>1301.9357142857141</v>
      </c>
      <c r="CL325">
        <v>4.9990899999999998</v>
      </c>
      <c r="CM325">
        <v>13857.62857142857</v>
      </c>
      <c r="CN325">
        <v>9557.6671428571408</v>
      </c>
      <c r="CO325">
        <v>41.25</v>
      </c>
      <c r="CP325">
        <v>42.75</v>
      </c>
      <c r="CQ325">
        <v>42.044285714285706</v>
      </c>
      <c r="CR325">
        <v>41.901571428571437</v>
      </c>
      <c r="CS325">
        <v>42.561999999999998</v>
      </c>
      <c r="CT325">
        <v>597.50571428571425</v>
      </c>
      <c r="CU325">
        <v>597.46428571428567</v>
      </c>
      <c r="CV325">
        <v>0</v>
      </c>
      <c r="CW325">
        <v>1678120830.4000001</v>
      </c>
      <c r="CX325">
        <v>0</v>
      </c>
      <c r="CY325">
        <v>1678116306.0999999</v>
      </c>
      <c r="CZ325" t="s">
        <v>356</v>
      </c>
      <c r="DA325">
        <v>1678116302.5999999</v>
      </c>
      <c r="DB325">
        <v>1678116306.0999999</v>
      </c>
      <c r="DC325">
        <v>12</v>
      </c>
      <c r="DD325">
        <v>3.5000000000000003E-2</v>
      </c>
      <c r="DE325">
        <v>0.05</v>
      </c>
      <c r="DF325">
        <v>-6.1040000000000001</v>
      </c>
      <c r="DG325">
        <v>0.249</v>
      </c>
      <c r="DH325">
        <v>413</v>
      </c>
      <c r="DI325">
        <v>32</v>
      </c>
      <c r="DJ325">
        <v>0.5</v>
      </c>
      <c r="DK325">
        <v>0.15</v>
      </c>
      <c r="DL325">
        <v>-25.697007500000002</v>
      </c>
      <c r="DM325">
        <v>0.59558611632271019</v>
      </c>
      <c r="DN325">
        <v>0.1554926917695813</v>
      </c>
      <c r="DO325">
        <v>0</v>
      </c>
      <c r="DP325">
        <v>1.7890699999999999</v>
      </c>
      <c r="DQ325">
        <v>3.266363977485473E-2</v>
      </c>
      <c r="DR325">
        <v>5.2429481591944063E-2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357</v>
      </c>
      <c r="EA325">
        <v>3.2979400000000001</v>
      </c>
      <c r="EB325">
        <v>2.6254200000000001</v>
      </c>
      <c r="EC325">
        <v>0.28733500000000001</v>
      </c>
      <c r="ED325">
        <v>0.28690199999999999</v>
      </c>
      <c r="EE325">
        <v>0.13588</v>
      </c>
      <c r="EF325">
        <v>0.12985099999999999</v>
      </c>
      <c r="EG325">
        <v>21525</v>
      </c>
      <c r="EH325">
        <v>21850.9</v>
      </c>
      <c r="EI325">
        <v>28110.3</v>
      </c>
      <c r="EJ325">
        <v>29501.1</v>
      </c>
      <c r="EK325">
        <v>33453.9</v>
      </c>
      <c r="EL325">
        <v>35638.400000000001</v>
      </c>
      <c r="EM325">
        <v>39694.5</v>
      </c>
      <c r="EN325">
        <v>42150</v>
      </c>
      <c r="EO325">
        <v>2.2484299999999999</v>
      </c>
      <c r="EP325">
        <v>2.2227999999999999</v>
      </c>
      <c r="EQ325">
        <v>0.14191500000000001</v>
      </c>
      <c r="ER325">
        <v>0</v>
      </c>
      <c r="ES325">
        <v>29.586500000000001</v>
      </c>
      <c r="ET325">
        <v>999.9</v>
      </c>
      <c r="EU325">
        <v>74.5</v>
      </c>
      <c r="EV325">
        <v>32.6</v>
      </c>
      <c r="EW325">
        <v>36.342700000000001</v>
      </c>
      <c r="EX325">
        <v>57.417200000000001</v>
      </c>
      <c r="EY325">
        <v>-4.5833399999999997</v>
      </c>
      <c r="EZ325">
        <v>2</v>
      </c>
      <c r="FA325">
        <v>0.35136899999999999</v>
      </c>
      <c r="FB325">
        <v>-0.46740199999999998</v>
      </c>
      <c r="FC325">
        <v>20.2745</v>
      </c>
      <c r="FD325">
        <v>5.2196899999999999</v>
      </c>
      <c r="FE325">
        <v>12.005000000000001</v>
      </c>
      <c r="FF325">
        <v>4.9869500000000002</v>
      </c>
      <c r="FG325">
        <v>3.28443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1.8621799999999999</v>
      </c>
      <c r="FN325">
        <v>1.8642700000000001</v>
      </c>
      <c r="FO325">
        <v>1.8603400000000001</v>
      </c>
      <c r="FP325">
        <v>1.86103</v>
      </c>
      <c r="FQ325">
        <v>1.8602000000000001</v>
      </c>
      <c r="FR325">
        <v>1.86188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-9.0299999999999994</v>
      </c>
      <c r="GH325">
        <v>0.25219999999999998</v>
      </c>
      <c r="GI325">
        <v>-4.4273770621571362</v>
      </c>
      <c r="GJ325">
        <v>-4.6782648166075668E-3</v>
      </c>
      <c r="GK325">
        <v>2.0645039605938809E-6</v>
      </c>
      <c r="GL325">
        <v>-4.2957140779123221E-10</v>
      </c>
      <c r="GM325">
        <v>-7.2769555290842433E-2</v>
      </c>
      <c r="GN325">
        <v>6.7050777095108757E-4</v>
      </c>
      <c r="GO325">
        <v>6.3862846072479287E-4</v>
      </c>
      <c r="GP325">
        <v>-1.0801389653900339E-5</v>
      </c>
      <c r="GQ325">
        <v>6</v>
      </c>
      <c r="GR325">
        <v>2074</v>
      </c>
      <c r="GS325">
        <v>4</v>
      </c>
      <c r="GT325">
        <v>34</v>
      </c>
      <c r="GU325">
        <v>74.8</v>
      </c>
      <c r="GV325">
        <v>74.7</v>
      </c>
      <c r="GW325">
        <v>4.8693799999999996</v>
      </c>
      <c r="GX325">
        <v>2.4609399999999999</v>
      </c>
      <c r="GY325">
        <v>2.04834</v>
      </c>
      <c r="GZ325">
        <v>2.6208499999999999</v>
      </c>
      <c r="HA325">
        <v>2.1972700000000001</v>
      </c>
      <c r="HB325">
        <v>2.3071299999999999</v>
      </c>
      <c r="HC325">
        <v>37.505899999999997</v>
      </c>
      <c r="HD325">
        <v>14.5961</v>
      </c>
      <c r="HE325">
        <v>18</v>
      </c>
      <c r="HF325">
        <v>710.98900000000003</v>
      </c>
      <c r="HG325">
        <v>769.42200000000003</v>
      </c>
      <c r="HH325">
        <v>30.9999</v>
      </c>
      <c r="HI325">
        <v>31.880600000000001</v>
      </c>
      <c r="HJ325">
        <v>30.0001</v>
      </c>
      <c r="HK325">
        <v>31.852599999999999</v>
      </c>
      <c r="HL325">
        <v>31.865500000000001</v>
      </c>
      <c r="HM325">
        <v>97.349900000000005</v>
      </c>
      <c r="HN325">
        <v>18.926600000000001</v>
      </c>
      <c r="HO325">
        <v>100</v>
      </c>
      <c r="HP325">
        <v>31</v>
      </c>
      <c r="HQ325">
        <v>2067.5300000000002</v>
      </c>
      <c r="HR325">
        <v>31.0382</v>
      </c>
      <c r="HS325">
        <v>99.075699999999998</v>
      </c>
      <c r="HT325">
        <v>97.758700000000005</v>
      </c>
    </row>
    <row r="326" spans="1:228" x14ac:dyDescent="0.2">
      <c r="A326">
        <v>311</v>
      </c>
      <c r="B326">
        <v>1678120792.5</v>
      </c>
      <c r="C326">
        <v>1237.400000095367</v>
      </c>
      <c r="D326" t="s">
        <v>981</v>
      </c>
      <c r="E326" t="s">
        <v>982</v>
      </c>
      <c r="F326">
        <v>4</v>
      </c>
      <c r="G326">
        <v>1678120790.1875</v>
      </c>
      <c r="H326">
        <f t="shared" si="136"/>
        <v>1.8889962198111556E-3</v>
      </c>
      <c r="I326">
        <f t="shared" si="137"/>
        <v>1.8889962198111556</v>
      </c>
      <c r="J326">
        <f t="shared" si="138"/>
        <v>13.498347609053301</v>
      </c>
      <c r="K326">
        <f t="shared" si="139"/>
        <v>2034.9137499999999</v>
      </c>
      <c r="L326">
        <f t="shared" si="140"/>
        <v>1821.7350809499831</v>
      </c>
      <c r="M326">
        <f t="shared" si="141"/>
        <v>184.6589676226387</v>
      </c>
      <c r="N326">
        <f t="shared" si="142"/>
        <v>206.26768195085836</v>
      </c>
      <c r="O326">
        <f t="shared" si="143"/>
        <v>0.13155718683439696</v>
      </c>
      <c r="P326">
        <f t="shared" si="144"/>
        <v>2.7647837613702198</v>
      </c>
      <c r="Q326">
        <f t="shared" si="145"/>
        <v>0.12817586279812612</v>
      </c>
      <c r="R326">
        <f t="shared" si="146"/>
        <v>8.0406474141338238E-2</v>
      </c>
      <c r="S326">
        <f t="shared" si="147"/>
        <v>226.11174560796678</v>
      </c>
      <c r="T326">
        <f t="shared" si="148"/>
        <v>32.803981528301271</v>
      </c>
      <c r="U326">
        <f t="shared" si="149"/>
        <v>31.895375000000001</v>
      </c>
      <c r="V326">
        <f t="shared" si="150"/>
        <v>4.7468787571459439</v>
      </c>
      <c r="W326">
        <f t="shared" si="151"/>
        <v>69.689463173646004</v>
      </c>
      <c r="X326">
        <f t="shared" si="152"/>
        <v>3.3124053256176409</v>
      </c>
      <c r="Y326">
        <f t="shared" si="153"/>
        <v>4.75309347320424</v>
      </c>
      <c r="Z326">
        <f t="shared" si="154"/>
        <v>1.434473431528303</v>
      </c>
      <c r="AA326">
        <f t="shared" si="155"/>
        <v>-83.304733293671958</v>
      </c>
      <c r="AB326">
        <f t="shared" si="156"/>
        <v>3.4431710115030172</v>
      </c>
      <c r="AC326">
        <f t="shared" si="157"/>
        <v>0.28216977769553225</v>
      </c>
      <c r="AD326">
        <f t="shared" si="158"/>
        <v>146.53235310349339</v>
      </c>
      <c r="AE326">
        <f t="shared" si="159"/>
        <v>23.948415390213764</v>
      </c>
      <c r="AF326">
        <f t="shared" si="160"/>
        <v>1.8781916099304421</v>
      </c>
      <c r="AG326">
        <f t="shared" si="161"/>
        <v>13.498347609053301</v>
      </c>
      <c r="AH326">
        <v>2125.678116980966</v>
      </c>
      <c r="AI326">
        <v>2106.6526060606061</v>
      </c>
      <c r="AJ326">
        <v>1.65934753146345</v>
      </c>
      <c r="AK326">
        <v>60.517425008819501</v>
      </c>
      <c r="AL326">
        <f t="shared" si="162"/>
        <v>1.8889962198111556</v>
      </c>
      <c r="AM326">
        <v>31.00327758997614</v>
      </c>
      <c r="AN326">
        <v>32.687052121212112</v>
      </c>
      <c r="AO326">
        <v>4.5172451275317729E-4</v>
      </c>
      <c r="AP326">
        <v>101.17215150411209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47426.895484482186</v>
      </c>
      <c r="AV326">
        <f t="shared" si="166"/>
        <v>1199.9937500000001</v>
      </c>
      <c r="AW326">
        <f t="shared" si="167"/>
        <v>1025.9184510922107</v>
      </c>
      <c r="AX326">
        <f t="shared" si="168"/>
        <v>0.85493649537108896</v>
      </c>
      <c r="AY326">
        <f t="shared" si="169"/>
        <v>0.18842743606620183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1678120790.1875</v>
      </c>
      <c r="BF326">
        <v>2034.9137499999999</v>
      </c>
      <c r="BG326">
        <v>2060.5462499999999</v>
      </c>
      <c r="BH326">
        <v>32.678212500000001</v>
      </c>
      <c r="BI326">
        <v>31.001262499999999</v>
      </c>
      <c r="BJ326">
        <v>2043.94625</v>
      </c>
      <c r="BK326">
        <v>32.426049999999996</v>
      </c>
      <c r="BL326">
        <v>650.04287499999998</v>
      </c>
      <c r="BM326">
        <v>101.26412500000001</v>
      </c>
      <c r="BN326">
        <v>0.10021142500000001</v>
      </c>
      <c r="BO326">
        <v>31.918475000000001</v>
      </c>
      <c r="BP326">
        <v>31.895375000000001</v>
      </c>
      <c r="BQ326">
        <v>999.9</v>
      </c>
      <c r="BR326">
        <v>0</v>
      </c>
      <c r="BS326">
        <v>0</v>
      </c>
      <c r="BT326">
        <v>8975.5475000000006</v>
      </c>
      <c r="BU326">
        <v>0</v>
      </c>
      <c r="BV326">
        <v>199.054</v>
      </c>
      <c r="BW326">
        <v>-25.630749999999999</v>
      </c>
      <c r="BX326">
        <v>2103.6587500000001</v>
      </c>
      <c r="BY326">
        <v>2126.46875</v>
      </c>
      <c r="BZ326">
        <v>1.6769624999999999</v>
      </c>
      <c r="CA326">
        <v>2060.5462499999999</v>
      </c>
      <c r="CB326">
        <v>31.001262499999999</v>
      </c>
      <c r="CC326">
        <v>3.30913375</v>
      </c>
      <c r="CD326">
        <v>3.1393162499999998</v>
      </c>
      <c r="CE326">
        <v>25.671037500000001</v>
      </c>
      <c r="CF326">
        <v>24.785900000000002</v>
      </c>
      <c r="CG326">
        <v>1199.9937500000001</v>
      </c>
      <c r="CH326">
        <v>0.50003562499999998</v>
      </c>
      <c r="CI326">
        <v>0.49996437500000002</v>
      </c>
      <c r="CJ326">
        <v>0</v>
      </c>
      <c r="CK326">
        <v>1301.38625</v>
      </c>
      <c r="CL326">
        <v>4.9990899999999998</v>
      </c>
      <c r="CM326">
        <v>13850.887500000001</v>
      </c>
      <c r="CN326">
        <v>9557.9187500000007</v>
      </c>
      <c r="CO326">
        <v>41.25</v>
      </c>
      <c r="CP326">
        <v>42.75</v>
      </c>
      <c r="CQ326">
        <v>42.061999999999998</v>
      </c>
      <c r="CR326">
        <v>41.929250000000003</v>
      </c>
      <c r="CS326">
        <v>42.554250000000003</v>
      </c>
      <c r="CT326">
        <v>597.53750000000014</v>
      </c>
      <c r="CU326">
        <v>597.45624999999995</v>
      </c>
      <c r="CV326">
        <v>0</v>
      </c>
      <c r="CW326">
        <v>1678120834.5999999</v>
      </c>
      <c r="CX326">
        <v>0</v>
      </c>
      <c r="CY326">
        <v>1678116306.0999999</v>
      </c>
      <c r="CZ326" t="s">
        <v>356</v>
      </c>
      <c r="DA326">
        <v>1678116302.5999999</v>
      </c>
      <c r="DB326">
        <v>1678116306.0999999</v>
      </c>
      <c r="DC326">
        <v>12</v>
      </c>
      <c r="DD326">
        <v>3.5000000000000003E-2</v>
      </c>
      <c r="DE326">
        <v>0.05</v>
      </c>
      <c r="DF326">
        <v>-6.1040000000000001</v>
      </c>
      <c r="DG326">
        <v>0.249</v>
      </c>
      <c r="DH326">
        <v>413</v>
      </c>
      <c r="DI326">
        <v>32</v>
      </c>
      <c r="DJ326">
        <v>0.5</v>
      </c>
      <c r="DK326">
        <v>0.15</v>
      </c>
      <c r="DL326">
        <v>-25.678914634146341</v>
      </c>
      <c r="DM326">
        <v>0.90466829268292548</v>
      </c>
      <c r="DN326">
        <v>0.13462499597749039</v>
      </c>
      <c r="DO326">
        <v>0</v>
      </c>
      <c r="DP326">
        <v>1.7805612195121949</v>
      </c>
      <c r="DQ326">
        <v>-0.56523365853658258</v>
      </c>
      <c r="DR326">
        <v>5.8124396464535009E-2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363</v>
      </c>
      <c r="EA326">
        <v>3.29772</v>
      </c>
      <c r="EB326">
        <v>2.6249899999999999</v>
      </c>
      <c r="EC326">
        <v>0.28784300000000002</v>
      </c>
      <c r="ED326">
        <v>0.28742200000000001</v>
      </c>
      <c r="EE326">
        <v>0.13592299999999999</v>
      </c>
      <c r="EF326">
        <v>0.13009200000000001</v>
      </c>
      <c r="EG326">
        <v>21509.4</v>
      </c>
      <c r="EH326">
        <v>21835.1</v>
      </c>
      <c r="EI326">
        <v>28110.1</v>
      </c>
      <c r="EJ326">
        <v>29501.3</v>
      </c>
      <c r="EK326">
        <v>33452.1</v>
      </c>
      <c r="EL326">
        <v>35628.9</v>
      </c>
      <c r="EM326">
        <v>39694.400000000001</v>
      </c>
      <c r="EN326">
        <v>42150.400000000001</v>
      </c>
      <c r="EO326">
        <v>2.2482799999999998</v>
      </c>
      <c r="EP326">
        <v>2.2228500000000002</v>
      </c>
      <c r="EQ326">
        <v>0.14195199999999999</v>
      </c>
      <c r="ER326">
        <v>0</v>
      </c>
      <c r="ES326">
        <v>29.593</v>
      </c>
      <c r="ET326">
        <v>999.9</v>
      </c>
      <c r="EU326">
        <v>74.5</v>
      </c>
      <c r="EV326">
        <v>32.6</v>
      </c>
      <c r="EW326">
        <v>36.340200000000003</v>
      </c>
      <c r="EX326">
        <v>57.327199999999998</v>
      </c>
      <c r="EY326">
        <v>-4.3950300000000002</v>
      </c>
      <c r="EZ326">
        <v>2</v>
      </c>
      <c r="FA326">
        <v>0.35137699999999999</v>
      </c>
      <c r="FB326">
        <v>-0.46699299999999999</v>
      </c>
      <c r="FC326">
        <v>20.2746</v>
      </c>
      <c r="FD326">
        <v>5.2196899999999999</v>
      </c>
      <c r="FE326">
        <v>12.0052</v>
      </c>
      <c r="FF326">
        <v>4.9862500000000001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1.8622000000000001</v>
      </c>
      <c r="FN326">
        <v>1.86425</v>
      </c>
      <c r="FO326">
        <v>1.8603400000000001</v>
      </c>
      <c r="FP326">
        <v>1.8609899999999999</v>
      </c>
      <c r="FQ326">
        <v>1.8602000000000001</v>
      </c>
      <c r="FR326">
        <v>1.86188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-9.0399999999999991</v>
      </c>
      <c r="GH326">
        <v>0.25230000000000002</v>
      </c>
      <c r="GI326">
        <v>-4.4273770621571362</v>
      </c>
      <c r="GJ326">
        <v>-4.6782648166075668E-3</v>
      </c>
      <c r="GK326">
        <v>2.0645039605938809E-6</v>
      </c>
      <c r="GL326">
        <v>-4.2957140779123221E-10</v>
      </c>
      <c r="GM326">
        <v>-7.2769555290842433E-2</v>
      </c>
      <c r="GN326">
        <v>6.7050777095108757E-4</v>
      </c>
      <c r="GO326">
        <v>6.3862846072479287E-4</v>
      </c>
      <c r="GP326">
        <v>-1.0801389653900339E-5</v>
      </c>
      <c r="GQ326">
        <v>6</v>
      </c>
      <c r="GR326">
        <v>2074</v>
      </c>
      <c r="GS326">
        <v>4</v>
      </c>
      <c r="GT326">
        <v>34</v>
      </c>
      <c r="GU326">
        <v>74.8</v>
      </c>
      <c r="GV326">
        <v>74.8</v>
      </c>
      <c r="GW326">
        <v>4.8815900000000001</v>
      </c>
      <c r="GX326">
        <v>2.4645999999999999</v>
      </c>
      <c r="GY326">
        <v>2.04834</v>
      </c>
      <c r="GZ326">
        <v>2.6208499999999999</v>
      </c>
      <c r="HA326">
        <v>2.1972700000000001</v>
      </c>
      <c r="HB326">
        <v>2.2900399999999999</v>
      </c>
      <c r="HC326">
        <v>37.505899999999997</v>
      </c>
      <c r="HD326">
        <v>14.604900000000001</v>
      </c>
      <c r="HE326">
        <v>18</v>
      </c>
      <c r="HF326">
        <v>710.87199999999996</v>
      </c>
      <c r="HG326">
        <v>769.505</v>
      </c>
      <c r="HH326">
        <v>31</v>
      </c>
      <c r="HI326">
        <v>31.882000000000001</v>
      </c>
      <c r="HJ326">
        <v>30.0001</v>
      </c>
      <c r="HK326">
        <v>31.853300000000001</v>
      </c>
      <c r="HL326">
        <v>31.868200000000002</v>
      </c>
      <c r="HM326">
        <v>97.5852</v>
      </c>
      <c r="HN326">
        <v>18.926600000000001</v>
      </c>
      <c r="HO326">
        <v>100</v>
      </c>
      <c r="HP326">
        <v>31</v>
      </c>
      <c r="HQ326">
        <v>2074.21</v>
      </c>
      <c r="HR326">
        <v>31.0303</v>
      </c>
      <c r="HS326">
        <v>99.075299999999999</v>
      </c>
      <c r="HT326">
        <v>97.759699999999995</v>
      </c>
    </row>
    <row r="327" spans="1:228" x14ac:dyDescent="0.2">
      <c r="A327">
        <v>312</v>
      </c>
      <c r="B327">
        <v>1678120796.5</v>
      </c>
      <c r="C327">
        <v>1241.400000095367</v>
      </c>
      <c r="D327" t="s">
        <v>983</v>
      </c>
      <c r="E327" t="s">
        <v>984</v>
      </c>
      <c r="F327">
        <v>4</v>
      </c>
      <c r="G327">
        <v>1678120794.5</v>
      </c>
      <c r="H327">
        <f t="shared" si="136"/>
        <v>1.9137468422876953E-3</v>
      </c>
      <c r="I327">
        <f t="shared" si="137"/>
        <v>1.9137468422876953</v>
      </c>
      <c r="J327">
        <f t="shared" si="138"/>
        <v>13.312884557373692</v>
      </c>
      <c r="K327">
        <f t="shared" si="139"/>
        <v>2041.91</v>
      </c>
      <c r="L327">
        <f t="shared" si="140"/>
        <v>1833.3826118183015</v>
      </c>
      <c r="M327">
        <f t="shared" si="141"/>
        <v>185.84071509153446</v>
      </c>
      <c r="N327">
        <f t="shared" si="142"/>
        <v>206.97808090162181</v>
      </c>
      <c r="O327">
        <f t="shared" si="143"/>
        <v>0.13358888285808032</v>
      </c>
      <c r="P327">
        <f t="shared" si="144"/>
        <v>2.7717298073775649</v>
      </c>
      <c r="Q327">
        <f t="shared" si="145"/>
        <v>0.13011229261258186</v>
      </c>
      <c r="R327">
        <f t="shared" si="146"/>
        <v>8.162500477849273E-2</v>
      </c>
      <c r="S327">
        <f t="shared" si="147"/>
        <v>226.11057523384002</v>
      </c>
      <c r="T327">
        <f t="shared" si="148"/>
        <v>32.796822960296417</v>
      </c>
      <c r="U327">
        <f t="shared" si="149"/>
        <v>31.89405714285714</v>
      </c>
      <c r="V327">
        <f t="shared" si="150"/>
        <v>4.746524420426919</v>
      </c>
      <c r="W327">
        <f t="shared" si="151"/>
        <v>69.735233139346647</v>
      </c>
      <c r="X327">
        <f t="shared" si="152"/>
        <v>3.3148912347627806</v>
      </c>
      <c r="Y327">
        <f t="shared" si="153"/>
        <v>4.7535386138867342</v>
      </c>
      <c r="Z327">
        <f t="shared" si="154"/>
        <v>1.4316331856641384</v>
      </c>
      <c r="AA327">
        <f t="shared" si="155"/>
        <v>-84.396235744887363</v>
      </c>
      <c r="AB327">
        <f t="shared" si="156"/>
        <v>3.8958404672859559</v>
      </c>
      <c r="AC327">
        <f t="shared" si="157"/>
        <v>0.31846672540669851</v>
      </c>
      <c r="AD327">
        <f t="shared" si="158"/>
        <v>145.92864668164532</v>
      </c>
      <c r="AE327">
        <f t="shared" si="159"/>
        <v>24.191326794756908</v>
      </c>
      <c r="AF327">
        <f t="shared" si="160"/>
        <v>1.8604501143533174</v>
      </c>
      <c r="AG327">
        <f t="shared" si="161"/>
        <v>13.312884557373692</v>
      </c>
      <c r="AH327">
        <v>2132.7262563463119</v>
      </c>
      <c r="AI327">
        <v>2113.5784242424238</v>
      </c>
      <c r="AJ327">
        <v>1.739004550755983</v>
      </c>
      <c r="AK327">
        <v>60.517425008819501</v>
      </c>
      <c r="AL327">
        <f t="shared" si="162"/>
        <v>1.9137468422876953</v>
      </c>
      <c r="AM327">
        <v>31.0413452717371</v>
      </c>
      <c r="AN327">
        <v>32.710887878787872</v>
      </c>
      <c r="AO327">
        <v>6.3244689309616842E-3</v>
      </c>
      <c r="AP327">
        <v>101.17215150411209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47618.494310903843</v>
      </c>
      <c r="AV327">
        <f t="shared" si="166"/>
        <v>1199.981428571429</v>
      </c>
      <c r="AW327">
        <f t="shared" si="167"/>
        <v>1025.9085135926637</v>
      </c>
      <c r="AX327">
        <f t="shared" si="168"/>
        <v>0.85493699249496036</v>
      </c>
      <c r="AY327">
        <f t="shared" si="169"/>
        <v>0.18842839551527341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1678120794.5</v>
      </c>
      <c r="BF327">
        <v>2041.91</v>
      </c>
      <c r="BG327">
        <v>2067.7485714285722</v>
      </c>
      <c r="BH327">
        <v>32.702542857142859</v>
      </c>
      <c r="BI327">
        <v>31.041271428571431</v>
      </c>
      <c r="BJ327">
        <v>2050.954285714286</v>
      </c>
      <c r="BK327">
        <v>32.45017142857143</v>
      </c>
      <c r="BL327">
        <v>649.96314285714288</v>
      </c>
      <c r="BM327">
        <v>101.26514285714291</v>
      </c>
      <c r="BN327">
        <v>9.9795314285714282E-2</v>
      </c>
      <c r="BO327">
        <v>31.92012857142857</v>
      </c>
      <c r="BP327">
        <v>31.89405714285714</v>
      </c>
      <c r="BQ327">
        <v>999.89999999999986</v>
      </c>
      <c r="BR327">
        <v>0</v>
      </c>
      <c r="BS327">
        <v>0</v>
      </c>
      <c r="BT327">
        <v>9012.3185714285737</v>
      </c>
      <c r="BU327">
        <v>0</v>
      </c>
      <c r="BV327">
        <v>199.03957142857141</v>
      </c>
      <c r="BW327">
        <v>-25.83792857142857</v>
      </c>
      <c r="BX327">
        <v>2110.9428571428571</v>
      </c>
      <c r="BY327">
        <v>2133.9899999999998</v>
      </c>
      <c r="BZ327">
        <v>1.6612628571428569</v>
      </c>
      <c r="CA327">
        <v>2067.7485714285722</v>
      </c>
      <c r="CB327">
        <v>31.041271428571431</v>
      </c>
      <c r="CC327">
        <v>3.3116242857142861</v>
      </c>
      <c r="CD327">
        <v>3.1433971428571428</v>
      </c>
      <c r="CE327">
        <v>25.683728571428571</v>
      </c>
      <c r="CF327">
        <v>24.807642857142859</v>
      </c>
      <c r="CG327">
        <v>1199.981428571429</v>
      </c>
      <c r="CH327">
        <v>0.50001728571428561</v>
      </c>
      <c r="CI327">
        <v>0.49998271428571428</v>
      </c>
      <c r="CJ327">
        <v>0</v>
      </c>
      <c r="CK327">
        <v>1300.985714285714</v>
      </c>
      <c r="CL327">
        <v>4.9990899999999998</v>
      </c>
      <c r="CM327">
        <v>13842.471428571431</v>
      </c>
      <c r="CN327">
        <v>9557.7842857142841</v>
      </c>
      <c r="CO327">
        <v>41.25</v>
      </c>
      <c r="CP327">
        <v>42.75</v>
      </c>
      <c r="CQ327">
        <v>42.061999999999998</v>
      </c>
      <c r="CR327">
        <v>41.936999999999998</v>
      </c>
      <c r="CS327">
        <v>42.561999999999998</v>
      </c>
      <c r="CT327">
        <v>597.51142857142861</v>
      </c>
      <c r="CU327">
        <v>597.47</v>
      </c>
      <c r="CV327">
        <v>0</v>
      </c>
      <c r="CW327">
        <v>1678120838.2</v>
      </c>
      <c r="CX327">
        <v>0</v>
      </c>
      <c r="CY327">
        <v>1678116306.0999999</v>
      </c>
      <c r="CZ327" t="s">
        <v>356</v>
      </c>
      <c r="DA327">
        <v>1678116302.5999999</v>
      </c>
      <c r="DB327">
        <v>1678116306.0999999</v>
      </c>
      <c r="DC327">
        <v>12</v>
      </c>
      <c r="DD327">
        <v>3.5000000000000003E-2</v>
      </c>
      <c r="DE327">
        <v>0.05</v>
      </c>
      <c r="DF327">
        <v>-6.1040000000000001</v>
      </c>
      <c r="DG327">
        <v>0.249</v>
      </c>
      <c r="DH327">
        <v>413</v>
      </c>
      <c r="DI327">
        <v>32</v>
      </c>
      <c r="DJ327">
        <v>0.5</v>
      </c>
      <c r="DK327">
        <v>0.15</v>
      </c>
      <c r="DL327">
        <v>-25.680473170731702</v>
      </c>
      <c r="DM327">
        <v>-0.17049407665504521</v>
      </c>
      <c r="DN327">
        <v>0.1228772955756891</v>
      </c>
      <c r="DO327">
        <v>0</v>
      </c>
      <c r="DP327">
        <v>1.7417385365853659</v>
      </c>
      <c r="DQ327">
        <v>-0.59035087108013451</v>
      </c>
      <c r="DR327">
        <v>6.0804783411038447E-2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363</v>
      </c>
      <c r="EA327">
        <v>3.2981400000000001</v>
      </c>
      <c r="EB327">
        <v>2.62548</v>
      </c>
      <c r="EC327">
        <v>0.28836600000000001</v>
      </c>
      <c r="ED327">
        <v>0.28794199999999998</v>
      </c>
      <c r="EE327">
        <v>0.135991</v>
      </c>
      <c r="EF327">
        <v>0.130102</v>
      </c>
      <c r="EG327">
        <v>21493.7</v>
      </c>
      <c r="EH327">
        <v>21818.9</v>
      </c>
      <c r="EI327">
        <v>28110.3</v>
      </c>
      <c r="EJ327">
        <v>29501.1</v>
      </c>
      <c r="EK327">
        <v>33449.9</v>
      </c>
      <c r="EL327">
        <v>35628.400000000001</v>
      </c>
      <c r="EM327">
        <v>39694.9</v>
      </c>
      <c r="EN327">
        <v>42150.3</v>
      </c>
      <c r="EO327">
        <v>2.2485300000000001</v>
      </c>
      <c r="EP327">
        <v>2.2226699999999999</v>
      </c>
      <c r="EQ327">
        <v>0.14075299999999999</v>
      </c>
      <c r="ER327">
        <v>0</v>
      </c>
      <c r="ES327">
        <v>29.599299999999999</v>
      </c>
      <c r="ET327">
        <v>999.9</v>
      </c>
      <c r="EU327">
        <v>74.5</v>
      </c>
      <c r="EV327">
        <v>32.6</v>
      </c>
      <c r="EW327">
        <v>36.341099999999997</v>
      </c>
      <c r="EX327">
        <v>57.057200000000002</v>
      </c>
      <c r="EY327">
        <v>-4.5352600000000001</v>
      </c>
      <c r="EZ327">
        <v>2</v>
      </c>
      <c r="FA327">
        <v>0.35142800000000002</v>
      </c>
      <c r="FB327">
        <v>-0.46574599999999999</v>
      </c>
      <c r="FC327">
        <v>20.2746</v>
      </c>
      <c r="FD327">
        <v>5.2198399999999996</v>
      </c>
      <c r="FE327">
        <v>12.0046</v>
      </c>
      <c r="FF327">
        <v>4.9873500000000002</v>
      </c>
      <c r="FG327">
        <v>3.2846500000000001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1.86219</v>
      </c>
      <c r="FN327">
        <v>1.86425</v>
      </c>
      <c r="FO327">
        <v>1.8603400000000001</v>
      </c>
      <c r="FP327">
        <v>1.86103</v>
      </c>
      <c r="FQ327">
        <v>1.8602000000000001</v>
      </c>
      <c r="FR327">
        <v>1.86188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-9.0500000000000007</v>
      </c>
      <c r="GH327">
        <v>0.2525</v>
      </c>
      <c r="GI327">
        <v>-4.4273770621571362</v>
      </c>
      <c r="GJ327">
        <v>-4.6782648166075668E-3</v>
      </c>
      <c r="GK327">
        <v>2.0645039605938809E-6</v>
      </c>
      <c r="GL327">
        <v>-4.2957140779123221E-10</v>
      </c>
      <c r="GM327">
        <v>-7.2769555290842433E-2</v>
      </c>
      <c r="GN327">
        <v>6.7050777095108757E-4</v>
      </c>
      <c r="GO327">
        <v>6.3862846072479287E-4</v>
      </c>
      <c r="GP327">
        <v>-1.0801389653900339E-5</v>
      </c>
      <c r="GQ327">
        <v>6</v>
      </c>
      <c r="GR327">
        <v>2074</v>
      </c>
      <c r="GS327">
        <v>4</v>
      </c>
      <c r="GT327">
        <v>34</v>
      </c>
      <c r="GU327">
        <v>74.900000000000006</v>
      </c>
      <c r="GV327">
        <v>74.8</v>
      </c>
      <c r="GW327">
        <v>4.8937999999999997</v>
      </c>
      <c r="GX327">
        <v>2.4597199999999999</v>
      </c>
      <c r="GY327">
        <v>2.04834</v>
      </c>
      <c r="GZ327">
        <v>2.6220699999999999</v>
      </c>
      <c r="HA327">
        <v>2.1972700000000001</v>
      </c>
      <c r="HB327">
        <v>2.33643</v>
      </c>
      <c r="HC327">
        <v>37.481900000000003</v>
      </c>
      <c r="HD327">
        <v>14.6136</v>
      </c>
      <c r="HE327">
        <v>18</v>
      </c>
      <c r="HF327">
        <v>711.10599999999999</v>
      </c>
      <c r="HG327">
        <v>769.33500000000004</v>
      </c>
      <c r="HH327">
        <v>31.000299999999999</v>
      </c>
      <c r="HI327">
        <v>31.883400000000002</v>
      </c>
      <c r="HJ327">
        <v>30.0002</v>
      </c>
      <c r="HK327">
        <v>31.855399999999999</v>
      </c>
      <c r="HL327">
        <v>31.868300000000001</v>
      </c>
      <c r="HM327">
        <v>97.827699999999993</v>
      </c>
      <c r="HN327">
        <v>18.926600000000001</v>
      </c>
      <c r="HO327">
        <v>100</v>
      </c>
      <c r="HP327">
        <v>31</v>
      </c>
      <c r="HQ327">
        <v>2080.88</v>
      </c>
      <c r="HR327">
        <v>31.025300000000001</v>
      </c>
      <c r="HS327">
        <v>99.076099999999997</v>
      </c>
      <c r="HT327">
        <v>97.759299999999996</v>
      </c>
    </row>
    <row r="328" spans="1:228" x14ac:dyDescent="0.2">
      <c r="A328">
        <v>313</v>
      </c>
      <c r="B328">
        <v>1678120800.5</v>
      </c>
      <c r="C328">
        <v>1245.400000095367</v>
      </c>
      <c r="D328" t="s">
        <v>985</v>
      </c>
      <c r="E328" t="s">
        <v>986</v>
      </c>
      <c r="F328">
        <v>4</v>
      </c>
      <c r="G328">
        <v>1678120798.1875</v>
      </c>
      <c r="H328">
        <f t="shared" si="136"/>
        <v>1.8929518557122388E-3</v>
      </c>
      <c r="I328">
        <f t="shared" si="137"/>
        <v>1.8929518557122389</v>
      </c>
      <c r="J328">
        <f t="shared" si="138"/>
        <v>13.429349707282251</v>
      </c>
      <c r="K328">
        <f t="shared" si="139"/>
        <v>2048.0137500000001</v>
      </c>
      <c r="L328">
        <f t="shared" si="140"/>
        <v>1836.5639064451018</v>
      </c>
      <c r="M328">
        <f t="shared" si="141"/>
        <v>186.16385667201499</v>
      </c>
      <c r="N328">
        <f t="shared" si="142"/>
        <v>207.59753411211486</v>
      </c>
      <c r="O328">
        <f t="shared" si="143"/>
        <v>0.13237402912628671</v>
      </c>
      <c r="P328">
        <f t="shared" si="144"/>
        <v>2.7709859859002837</v>
      </c>
      <c r="Q328">
        <f t="shared" si="145"/>
        <v>0.12895862196954225</v>
      </c>
      <c r="R328">
        <f t="shared" si="146"/>
        <v>8.0898659754997979E-2</v>
      </c>
      <c r="S328">
        <f t="shared" si="147"/>
        <v>226.12129944856747</v>
      </c>
      <c r="T328">
        <f t="shared" si="148"/>
        <v>32.804202013036942</v>
      </c>
      <c r="U328">
        <f t="shared" si="149"/>
        <v>31.889487500000001</v>
      </c>
      <c r="V328">
        <f t="shared" si="150"/>
        <v>4.7452959434065782</v>
      </c>
      <c r="W328">
        <f t="shared" si="151"/>
        <v>69.764481477488431</v>
      </c>
      <c r="X328">
        <f t="shared" si="152"/>
        <v>3.316548538391948</v>
      </c>
      <c r="Y328">
        <f t="shared" si="153"/>
        <v>4.7539212908249455</v>
      </c>
      <c r="Z328">
        <f t="shared" si="154"/>
        <v>1.4287474050146303</v>
      </c>
      <c r="AA328">
        <f t="shared" si="155"/>
        <v>-83.47917683690973</v>
      </c>
      <c r="AB328">
        <f t="shared" si="156"/>
        <v>4.7897975243786703</v>
      </c>
      <c r="AC328">
        <f t="shared" si="157"/>
        <v>0.39164256852941071</v>
      </c>
      <c r="AD328">
        <f t="shared" si="158"/>
        <v>147.82356270456586</v>
      </c>
      <c r="AE328">
        <f t="shared" si="159"/>
        <v>24.24222272644791</v>
      </c>
      <c r="AF328">
        <f t="shared" si="160"/>
        <v>1.8774594167813954</v>
      </c>
      <c r="AG328">
        <f t="shared" si="161"/>
        <v>13.429349707282251</v>
      </c>
      <c r="AH328">
        <v>2139.5716629723529</v>
      </c>
      <c r="AI328">
        <v>2120.3999393939389</v>
      </c>
      <c r="AJ328">
        <v>1.7162209817454639</v>
      </c>
      <c r="AK328">
        <v>60.517425008819501</v>
      </c>
      <c r="AL328">
        <f t="shared" si="162"/>
        <v>1.8929518557122389</v>
      </c>
      <c r="AM328">
        <v>31.04265110152625</v>
      </c>
      <c r="AN328">
        <v>32.723136969696959</v>
      </c>
      <c r="AO328">
        <v>1.5390223683242009E-3</v>
      </c>
      <c r="AP328">
        <v>101.17215150411209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47597.716949263224</v>
      </c>
      <c r="AV328">
        <f t="shared" si="166"/>
        <v>1200.0425</v>
      </c>
      <c r="AW328">
        <f t="shared" si="167"/>
        <v>1025.9603199215376</v>
      </c>
      <c r="AX328">
        <f t="shared" si="168"/>
        <v>0.85493665426144294</v>
      </c>
      <c r="AY328">
        <f t="shared" si="169"/>
        <v>0.18842774272458473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1678120798.1875</v>
      </c>
      <c r="BF328">
        <v>2048.0137500000001</v>
      </c>
      <c r="BG328">
        <v>2073.9387499999998</v>
      </c>
      <c r="BH328">
        <v>32.718775000000008</v>
      </c>
      <c r="BI328">
        <v>31.042549999999999</v>
      </c>
      <c r="BJ328">
        <v>2057.0687499999999</v>
      </c>
      <c r="BK328">
        <v>32.466262499999999</v>
      </c>
      <c r="BL328">
        <v>650.04325000000006</v>
      </c>
      <c r="BM328">
        <v>101.26524999999999</v>
      </c>
      <c r="BN328">
        <v>0.1000529</v>
      </c>
      <c r="BO328">
        <v>31.92155</v>
      </c>
      <c r="BP328">
        <v>31.889487500000001</v>
      </c>
      <c r="BQ328">
        <v>999.9</v>
      </c>
      <c r="BR328">
        <v>0</v>
      </c>
      <c r="BS328">
        <v>0</v>
      </c>
      <c r="BT328">
        <v>9008.3575000000019</v>
      </c>
      <c r="BU328">
        <v>0</v>
      </c>
      <c r="BV328">
        <v>199.24424999999999</v>
      </c>
      <c r="BW328">
        <v>-25.924612499999999</v>
      </c>
      <c r="BX328">
        <v>2117.2912500000002</v>
      </c>
      <c r="BY328">
        <v>2140.3812499999999</v>
      </c>
      <c r="BZ328">
        <v>1.67622125</v>
      </c>
      <c r="CA328">
        <v>2073.9387499999998</v>
      </c>
      <c r="CB328">
        <v>31.042549999999999</v>
      </c>
      <c r="CC328">
        <v>3.313275</v>
      </c>
      <c r="CD328">
        <v>3.1435312500000001</v>
      </c>
      <c r="CE328">
        <v>25.692125000000001</v>
      </c>
      <c r="CF328">
        <v>24.808362500000001</v>
      </c>
      <c r="CG328">
        <v>1200.0425</v>
      </c>
      <c r="CH328">
        <v>0.500028625</v>
      </c>
      <c r="CI328">
        <v>0.499971375</v>
      </c>
      <c r="CJ328">
        <v>0</v>
      </c>
      <c r="CK328">
        <v>1300.1737499999999</v>
      </c>
      <c r="CL328">
        <v>4.9990899999999998</v>
      </c>
      <c r="CM328">
        <v>13836.825000000001</v>
      </c>
      <c r="CN328">
        <v>9558.2950000000001</v>
      </c>
      <c r="CO328">
        <v>41.25</v>
      </c>
      <c r="CP328">
        <v>42.75</v>
      </c>
      <c r="CQ328">
        <v>42.061999999999998</v>
      </c>
      <c r="CR328">
        <v>41.936999999999998</v>
      </c>
      <c r="CS328">
        <v>42.561999999999998</v>
      </c>
      <c r="CT328">
        <v>597.55625000000009</v>
      </c>
      <c r="CU328">
        <v>597.48749999999995</v>
      </c>
      <c r="CV328">
        <v>0</v>
      </c>
      <c r="CW328">
        <v>1678120842.4000001</v>
      </c>
      <c r="CX328">
        <v>0</v>
      </c>
      <c r="CY328">
        <v>1678116306.0999999</v>
      </c>
      <c r="CZ328" t="s">
        <v>356</v>
      </c>
      <c r="DA328">
        <v>1678116302.5999999</v>
      </c>
      <c r="DB328">
        <v>1678116306.0999999</v>
      </c>
      <c r="DC328">
        <v>12</v>
      </c>
      <c r="DD328">
        <v>3.5000000000000003E-2</v>
      </c>
      <c r="DE328">
        <v>0.05</v>
      </c>
      <c r="DF328">
        <v>-6.1040000000000001</v>
      </c>
      <c r="DG328">
        <v>0.249</v>
      </c>
      <c r="DH328">
        <v>413</v>
      </c>
      <c r="DI328">
        <v>32</v>
      </c>
      <c r="DJ328">
        <v>0.5</v>
      </c>
      <c r="DK328">
        <v>0.15</v>
      </c>
      <c r="DL328">
        <v>-25.703424999999999</v>
      </c>
      <c r="DM328">
        <v>-0.86322776735460127</v>
      </c>
      <c r="DN328">
        <v>0.14237323616115519</v>
      </c>
      <c r="DO328">
        <v>0</v>
      </c>
      <c r="DP328">
        <v>1.7155579999999999</v>
      </c>
      <c r="DQ328">
        <v>-0.49407827392120141</v>
      </c>
      <c r="DR328">
        <v>5.3267369148475879E-2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363</v>
      </c>
      <c r="EA328">
        <v>3.29793</v>
      </c>
      <c r="EB328">
        <v>2.6253099999999998</v>
      </c>
      <c r="EC328">
        <v>0.28888799999999998</v>
      </c>
      <c r="ED328">
        <v>0.28847400000000001</v>
      </c>
      <c r="EE328">
        <v>0.13602500000000001</v>
      </c>
      <c r="EF328">
        <v>0.130106</v>
      </c>
      <c r="EG328">
        <v>21477.8</v>
      </c>
      <c r="EH328">
        <v>21802.5</v>
      </c>
      <c r="EI328">
        <v>28110.2</v>
      </c>
      <c r="EJ328">
        <v>29501.1</v>
      </c>
      <c r="EK328">
        <v>33448.6</v>
      </c>
      <c r="EL328">
        <v>35628.1</v>
      </c>
      <c r="EM328">
        <v>39694.800000000003</v>
      </c>
      <c r="EN328">
        <v>42150.1</v>
      </c>
      <c r="EO328">
        <v>2.2482500000000001</v>
      </c>
      <c r="EP328">
        <v>2.22288</v>
      </c>
      <c r="EQ328">
        <v>0.14088999999999999</v>
      </c>
      <c r="ER328">
        <v>0</v>
      </c>
      <c r="ES328">
        <v>29.604500000000002</v>
      </c>
      <c r="ET328">
        <v>999.9</v>
      </c>
      <c r="EU328">
        <v>74.5</v>
      </c>
      <c r="EV328">
        <v>32.6</v>
      </c>
      <c r="EW328">
        <v>36.340899999999998</v>
      </c>
      <c r="EX328">
        <v>56.907200000000003</v>
      </c>
      <c r="EY328">
        <v>-4.6314099999999998</v>
      </c>
      <c r="EZ328">
        <v>2</v>
      </c>
      <c r="FA328">
        <v>0.351466</v>
      </c>
      <c r="FB328">
        <v>-0.46419700000000003</v>
      </c>
      <c r="FC328">
        <v>20.274699999999999</v>
      </c>
      <c r="FD328">
        <v>5.22058</v>
      </c>
      <c r="FE328">
        <v>12.0053</v>
      </c>
      <c r="FF328">
        <v>4.9873500000000002</v>
      </c>
      <c r="FG328">
        <v>3.2846500000000001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1.8622000000000001</v>
      </c>
      <c r="FN328">
        <v>1.86425</v>
      </c>
      <c r="FO328">
        <v>1.86033</v>
      </c>
      <c r="FP328">
        <v>1.8610199999999999</v>
      </c>
      <c r="FQ328">
        <v>1.8602000000000001</v>
      </c>
      <c r="FR328">
        <v>1.86189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-9.06</v>
      </c>
      <c r="GH328">
        <v>0.2525</v>
      </c>
      <c r="GI328">
        <v>-4.4273770621571362</v>
      </c>
      <c r="GJ328">
        <v>-4.6782648166075668E-3</v>
      </c>
      <c r="GK328">
        <v>2.0645039605938809E-6</v>
      </c>
      <c r="GL328">
        <v>-4.2957140779123221E-10</v>
      </c>
      <c r="GM328">
        <v>-7.2769555290842433E-2</v>
      </c>
      <c r="GN328">
        <v>6.7050777095108757E-4</v>
      </c>
      <c r="GO328">
        <v>6.3862846072479287E-4</v>
      </c>
      <c r="GP328">
        <v>-1.0801389653900339E-5</v>
      </c>
      <c r="GQ328">
        <v>6</v>
      </c>
      <c r="GR328">
        <v>2074</v>
      </c>
      <c r="GS328">
        <v>4</v>
      </c>
      <c r="GT328">
        <v>34</v>
      </c>
      <c r="GU328">
        <v>75</v>
      </c>
      <c r="GV328">
        <v>74.900000000000006</v>
      </c>
      <c r="GW328">
        <v>4.9047900000000002</v>
      </c>
      <c r="GX328">
        <v>2.4560499999999998</v>
      </c>
      <c r="GY328">
        <v>2.04834</v>
      </c>
      <c r="GZ328">
        <v>2.6208499999999999</v>
      </c>
      <c r="HA328">
        <v>2.1972700000000001</v>
      </c>
      <c r="HB328">
        <v>2.3059099999999999</v>
      </c>
      <c r="HC328">
        <v>37.481900000000003</v>
      </c>
      <c r="HD328">
        <v>14.5961</v>
      </c>
      <c r="HE328">
        <v>18</v>
      </c>
      <c r="HF328">
        <v>710.875</v>
      </c>
      <c r="HG328">
        <v>769.53200000000004</v>
      </c>
      <c r="HH328">
        <v>31.000399999999999</v>
      </c>
      <c r="HI328">
        <v>31.883400000000002</v>
      </c>
      <c r="HJ328">
        <v>30.0002</v>
      </c>
      <c r="HK328">
        <v>31.855399999999999</v>
      </c>
      <c r="HL328">
        <v>31.868300000000001</v>
      </c>
      <c r="HM328">
        <v>98.061899999999994</v>
      </c>
      <c r="HN328">
        <v>18.926600000000001</v>
      </c>
      <c r="HO328">
        <v>100</v>
      </c>
      <c r="HP328">
        <v>31</v>
      </c>
      <c r="HQ328">
        <v>2087.56</v>
      </c>
      <c r="HR328">
        <v>31.021999999999998</v>
      </c>
      <c r="HS328">
        <v>99.076099999999997</v>
      </c>
      <c r="HT328">
        <v>97.758799999999994</v>
      </c>
    </row>
    <row r="329" spans="1:228" x14ac:dyDescent="0.2">
      <c r="A329">
        <v>314</v>
      </c>
      <c r="B329">
        <v>1678120804.5</v>
      </c>
      <c r="C329">
        <v>1249.400000095367</v>
      </c>
      <c r="D329" t="s">
        <v>987</v>
      </c>
      <c r="E329" t="s">
        <v>988</v>
      </c>
      <c r="F329">
        <v>4</v>
      </c>
      <c r="G329">
        <v>1678120802.5</v>
      </c>
      <c r="H329">
        <f t="shared" si="136"/>
        <v>1.8956115721051488E-3</v>
      </c>
      <c r="I329">
        <f t="shared" si="137"/>
        <v>1.8956115721051487</v>
      </c>
      <c r="J329">
        <f t="shared" si="138"/>
        <v>13.171736954893092</v>
      </c>
      <c r="K329">
        <f t="shared" si="139"/>
        <v>2055.3414285714289</v>
      </c>
      <c r="L329">
        <f t="shared" si="140"/>
        <v>1846.7345782367133</v>
      </c>
      <c r="M329">
        <f t="shared" si="141"/>
        <v>187.19289206500869</v>
      </c>
      <c r="N329">
        <f t="shared" si="142"/>
        <v>208.33817199798801</v>
      </c>
      <c r="O329">
        <f t="shared" si="143"/>
        <v>0.13233096085283691</v>
      </c>
      <c r="P329">
        <f t="shared" si="144"/>
        <v>2.7672931486655377</v>
      </c>
      <c r="Q329">
        <f t="shared" si="145"/>
        <v>0.12891331680162157</v>
      </c>
      <c r="R329">
        <f t="shared" si="146"/>
        <v>8.0870532989181274E-2</v>
      </c>
      <c r="S329">
        <f t="shared" si="147"/>
        <v>226.11325294627784</v>
      </c>
      <c r="T329">
        <f t="shared" si="148"/>
        <v>32.812715924109725</v>
      </c>
      <c r="U329">
        <f t="shared" si="149"/>
        <v>31.901942857142849</v>
      </c>
      <c r="V329">
        <f t="shared" si="150"/>
        <v>4.748645022569427</v>
      </c>
      <c r="W329">
        <f t="shared" si="151"/>
        <v>69.75067503537062</v>
      </c>
      <c r="X329">
        <f t="shared" si="152"/>
        <v>3.3174337166130794</v>
      </c>
      <c r="Y329">
        <f t="shared" si="153"/>
        <v>4.7561313419989215</v>
      </c>
      <c r="Z329">
        <f t="shared" si="154"/>
        <v>1.4312113059563476</v>
      </c>
      <c r="AA329">
        <f t="shared" si="155"/>
        <v>-83.596470329837061</v>
      </c>
      <c r="AB329">
        <f t="shared" si="156"/>
        <v>4.1496218589374596</v>
      </c>
      <c r="AC329">
        <f t="shared" si="157"/>
        <v>0.33978528288281934</v>
      </c>
      <c r="AD329">
        <f t="shared" si="158"/>
        <v>147.00618975826103</v>
      </c>
      <c r="AE329">
        <f t="shared" si="159"/>
        <v>24.262651614650768</v>
      </c>
      <c r="AF329">
        <f t="shared" si="160"/>
        <v>1.8879521875499445</v>
      </c>
      <c r="AG329">
        <f t="shared" si="161"/>
        <v>13.171736954893092</v>
      </c>
      <c r="AH329">
        <v>2146.6863579732671</v>
      </c>
      <c r="AI329">
        <v>2127.535151515151</v>
      </c>
      <c r="AJ329">
        <v>1.7763700017812121</v>
      </c>
      <c r="AK329">
        <v>60.517425008819501</v>
      </c>
      <c r="AL329">
        <f t="shared" si="162"/>
        <v>1.8956115721051487</v>
      </c>
      <c r="AM329">
        <v>31.042094157622628</v>
      </c>
      <c r="AN329">
        <v>32.731765454545453</v>
      </c>
      <c r="AO329">
        <v>4.6265378766825271E-4</v>
      </c>
      <c r="AP329">
        <v>101.17215150411209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47494.41964873518</v>
      </c>
      <c r="AV329">
        <f t="shared" si="166"/>
        <v>1200.0085714285719</v>
      </c>
      <c r="AW329">
        <f t="shared" si="167"/>
        <v>1025.9304564488489</v>
      </c>
      <c r="AX329">
        <f t="shared" si="168"/>
        <v>0.85493594035541887</v>
      </c>
      <c r="AY329">
        <f t="shared" si="169"/>
        <v>0.18842636488595846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1678120802.5</v>
      </c>
      <c r="BF329">
        <v>2055.3414285714289</v>
      </c>
      <c r="BG329">
        <v>2081.3200000000002</v>
      </c>
      <c r="BH329">
        <v>32.727842857142853</v>
      </c>
      <c r="BI329">
        <v>31.04212857142857</v>
      </c>
      <c r="BJ329">
        <v>2064.41</v>
      </c>
      <c r="BK329">
        <v>32.475271428571418</v>
      </c>
      <c r="BL329">
        <v>649.99042857142854</v>
      </c>
      <c r="BM329">
        <v>101.26428571428571</v>
      </c>
      <c r="BN329">
        <v>9.9978685714285712E-2</v>
      </c>
      <c r="BO329">
        <v>31.929757142857149</v>
      </c>
      <c r="BP329">
        <v>31.901942857142849</v>
      </c>
      <c r="BQ329">
        <v>999.89999999999986</v>
      </c>
      <c r="BR329">
        <v>0</v>
      </c>
      <c r="BS329">
        <v>0</v>
      </c>
      <c r="BT329">
        <v>8988.84</v>
      </c>
      <c r="BU329">
        <v>0</v>
      </c>
      <c r="BV329">
        <v>199.72942857142851</v>
      </c>
      <c r="BW329">
        <v>-25.97708571428571</v>
      </c>
      <c r="BX329">
        <v>2124.885714285715</v>
      </c>
      <c r="BY329">
        <v>2147.9985714285722</v>
      </c>
      <c r="BZ329">
        <v>1.6857200000000001</v>
      </c>
      <c r="CA329">
        <v>2081.3200000000002</v>
      </c>
      <c r="CB329">
        <v>31.04212857142857</v>
      </c>
      <c r="CC329">
        <v>3.314161428571428</v>
      </c>
      <c r="CD329">
        <v>3.143458571428571</v>
      </c>
      <c r="CE329">
        <v>25.696642857142859</v>
      </c>
      <c r="CF329">
        <v>24.807957142857141</v>
      </c>
      <c r="CG329">
        <v>1200.0085714285719</v>
      </c>
      <c r="CH329">
        <v>0.50005299999999997</v>
      </c>
      <c r="CI329">
        <v>0.49994699999999997</v>
      </c>
      <c r="CJ329">
        <v>0</v>
      </c>
      <c r="CK329">
        <v>1299.748571428571</v>
      </c>
      <c r="CL329">
        <v>4.9990899999999998</v>
      </c>
      <c r="CM329">
        <v>13829</v>
      </c>
      <c r="CN329">
        <v>9558.1057142857153</v>
      </c>
      <c r="CO329">
        <v>41.25</v>
      </c>
      <c r="CP329">
        <v>42.75</v>
      </c>
      <c r="CQ329">
        <v>42.061999999999998</v>
      </c>
      <c r="CR329">
        <v>41.936999999999998</v>
      </c>
      <c r="CS329">
        <v>42.561999999999998</v>
      </c>
      <c r="CT329">
        <v>597.56714285714293</v>
      </c>
      <c r="CU329">
        <v>597.44142857142856</v>
      </c>
      <c r="CV329">
        <v>0</v>
      </c>
      <c r="CW329">
        <v>1678120846.5999999</v>
      </c>
      <c r="CX329">
        <v>0</v>
      </c>
      <c r="CY329">
        <v>1678116306.0999999</v>
      </c>
      <c r="CZ329" t="s">
        <v>356</v>
      </c>
      <c r="DA329">
        <v>1678116302.5999999</v>
      </c>
      <c r="DB329">
        <v>1678116306.0999999</v>
      </c>
      <c r="DC329">
        <v>12</v>
      </c>
      <c r="DD329">
        <v>3.5000000000000003E-2</v>
      </c>
      <c r="DE329">
        <v>0.05</v>
      </c>
      <c r="DF329">
        <v>-6.1040000000000001</v>
      </c>
      <c r="DG329">
        <v>0.249</v>
      </c>
      <c r="DH329">
        <v>413</v>
      </c>
      <c r="DI329">
        <v>32</v>
      </c>
      <c r="DJ329">
        <v>0.5</v>
      </c>
      <c r="DK329">
        <v>0.15</v>
      </c>
      <c r="DL329">
        <v>-25.76925609756098</v>
      </c>
      <c r="DM329">
        <v>-1.753501045296181</v>
      </c>
      <c r="DN329">
        <v>0.18386731303927631</v>
      </c>
      <c r="DO329">
        <v>0</v>
      </c>
      <c r="DP329">
        <v>1.6951314634146339</v>
      </c>
      <c r="DQ329">
        <v>-0.27041602787456509</v>
      </c>
      <c r="DR329">
        <v>4.064293911982058E-2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363</v>
      </c>
      <c r="EA329">
        <v>3.2977400000000001</v>
      </c>
      <c r="EB329">
        <v>2.6252300000000002</v>
      </c>
      <c r="EC329">
        <v>0.289408</v>
      </c>
      <c r="ED329">
        <v>0.288991</v>
      </c>
      <c r="EE329">
        <v>0.136044</v>
      </c>
      <c r="EF329">
        <v>0.13009699999999999</v>
      </c>
      <c r="EG329">
        <v>21461.7</v>
      </c>
      <c r="EH329">
        <v>21786.799999999999</v>
      </c>
      <c r="EI329">
        <v>28109.8</v>
      </c>
      <c r="EJ329">
        <v>29501.3</v>
      </c>
      <c r="EK329">
        <v>33447.5</v>
      </c>
      <c r="EL329">
        <v>35628.5</v>
      </c>
      <c r="EM329">
        <v>39694.400000000001</v>
      </c>
      <c r="EN329">
        <v>42150.1</v>
      </c>
      <c r="EO329">
        <v>2.2480799999999999</v>
      </c>
      <c r="EP329">
        <v>2.2229999999999999</v>
      </c>
      <c r="EQ329">
        <v>0.141405</v>
      </c>
      <c r="ER329">
        <v>0</v>
      </c>
      <c r="ES329">
        <v>29.6096</v>
      </c>
      <c r="ET329">
        <v>999.9</v>
      </c>
      <c r="EU329">
        <v>74.5</v>
      </c>
      <c r="EV329">
        <v>32.6</v>
      </c>
      <c r="EW329">
        <v>36.339199999999998</v>
      </c>
      <c r="EX329">
        <v>56.937199999999997</v>
      </c>
      <c r="EY329">
        <v>-4.49519</v>
      </c>
      <c r="EZ329">
        <v>2</v>
      </c>
      <c r="FA329">
        <v>0.35152899999999998</v>
      </c>
      <c r="FB329">
        <v>-0.46349099999999999</v>
      </c>
      <c r="FC329">
        <v>20.274699999999999</v>
      </c>
      <c r="FD329">
        <v>5.2208800000000002</v>
      </c>
      <c r="FE329">
        <v>12.004899999999999</v>
      </c>
      <c r="FF329">
        <v>4.9873500000000002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1.8622000000000001</v>
      </c>
      <c r="FN329">
        <v>1.8642700000000001</v>
      </c>
      <c r="FO329">
        <v>1.8603400000000001</v>
      </c>
      <c r="FP329">
        <v>1.86103</v>
      </c>
      <c r="FQ329">
        <v>1.8602000000000001</v>
      </c>
      <c r="FR329">
        <v>1.8619000000000001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-9.07</v>
      </c>
      <c r="GH329">
        <v>0.25259999999999999</v>
      </c>
      <c r="GI329">
        <v>-4.4273770621571362</v>
      </c>
      <c r="GJ329">
        <v>-4.6782648166075668E-3</v>
      </c>
      <c r="GK329">
        <v>2.0645039605938809E-6</v>
      </c>
      <c r="GL329">
        <v>-4.2957140779123221E-10</v>
      </c>
      <c r="GM329">
        <v>-7.2769555290842433E-2</v>
      </c>
      <c r="GN329">
        <v>6.7050777095108757E-4</v>
      </c>
      <c r="GO329">
        <v>6.3862846072479287E-4</v>
      </c>
      <c r="GP329">
        <v>-1.0801389653900339E-5</v>
      </c>
      <c r="GQ329">
        <v>6</v>
      </c>
      <c r="GR329">
        <v>2074</v>
      </c>
      <c r="GS329">
        <v>4</v>
      </c>
      <c r="GT329">
        <v>34</v>
      </c>
      <c r="GU329">
        <v>75</v>
      </c>
      <c r="GV329">
        <v>75</v>
      </c>
      <c r="GW329">
        <v>4.9169900000000002</v>
      </c>
      <c r="GX329">
        <v>2.4597199999999999</v>
      </c>
      <c r="GY329">
        <v>2.04834</v>
      </c>
      <c r="GZ329">
        <v>2.6208499999999999</v>
      </c>
      <c r="HA329">
        <v>2.1972700000000001</v>
      </c>
      <c r="HB329">
        <v>2.2802699999999998</v>
      </c>
      <c r="HC329">
        <v>37.481900000000003</v>
      </c>
      <c r="HD329">
        <v>14.5786</v>
      </c>
      <c r="HE329">
        <v>18</v>
      </c>
      <c r="HF329">
        <v>710.73699999999997</v>
      </c>
      <c r="HG329">
        <v>769.67100000000005</v>
      </c>
      <c r="HH329">
        <v>31.000299999999999</v>
      </c>
      <c r="HI329">
        <v>31.883400000000002</v>
      </c>
      <c r="HJ329">
        <v>30.0002</v>
      </c>
      <c r="HK329">
        <v>31.856200000000001</v>
      </c>
      <c r="HL329">
        <v>31.869700000000002</v>
      </c>
      <c r="HM329">
        <v>98.287199999999999</v>
      </c>
      <c r="HN329">
        <v>18.926600000000001</v>
      </c>
      <c r="HO329">
        <v>100</v>
      </c>
      <c r="HP329">
        <v>31</v>
      </c>
      <c r="HQ329">
        <v>2094.2399999999998</v>
      </c>
      <c r="HR329">
        <v>31.021999999999998</v>
      </c>
      <c r="HS329">
        <v>99.074700000000007</v>
      </c>
      <c r="HT329">
        <v>97.759200000000007</v>
      </c>
    </row>
    <row r="330" spans="1:228" x14ac:dyDescent="0.2">
      <c r="A330">
        <v>315</v>
      </c>
      <c r="B330">
        <v>1678120808.5</v>
      </c>
      <c r="C330">
        <v>1253.400000095367</v>
      </c>
      <c r="D330" t="s">
        <v>989</v>
      </c>
      <c r="E330" t="s">
        <v>990</v>
      </c>
      <c r="F330">
        <v>4</v>
      </c>
      <c r="G330">
        <v>1678120806.1875</v>
      </c>
      <c r="H330">
        <f t="shared" si="136"/>
        <v>1.9033122485767938E-3</v>
      </c>
      <c r="I330">
        <f t="shared" si="137"/>
        <v>1.9033122485767937</v>
      </c>
      <c r="J330">
        <f t="shared" si="138"/>
        <v>13.717439705635877</v>
      </c>
      <c r="K330">
        <f t="shared" si="139"/>
        <v>2061.4037499999999</v>
      </c>
      <c r="L330">
        <f t="shared" si="140"/>
        <v>1846.3060524524756</v>
      </c>
      <c r="M330">
        <f t="shared" si="141"/>
        <v>187.14732805801356</v>
      </c>
      <c r="N330">
        <f t="shared" si="142"/>
        <v>208.95030016763681</v>
      </c>
      <c r="O330">
        <f t="shared" si="143"/>
        <v>0.13265123428419648</v>
      </c>
      <c r="P330">
        <f t="shared" si="144"/>
        <v>2.7673302759465468</v>
      </c>
      <c r="Q330">
        <f t="shared" si="145"/>
        <v>0.12921730310227347</v>
      </c>
      <c r="R330">
        <f t="shared" si="146"/>
        <v>8.1061935436241253E-2</v>
      </c>
      <c r="S330">
        <f t="shared" si="147"/>
        <v>226.11248432299524</v>
      </c>
      <c r="T330">
        <f t="shared" si="148"/>
        <v>32.81824659294287</v>
      </c>
      <c r="U330">
        <f t="shared" si="149"/>
        <v>31.9135125</v>
      </c>
      <c r="V330">
        <f t="shared" si="150"/>
        <v>4.7517577883155333</v>
      </c>
      <c r="W330">
        <f t="shared" si="151"/>
        <v>69.73567074579816</v>
      </c>
      <c r="X330">
        <f t="shared" si="152"/>
        <v>3.3181582309973972</v>
      </c>
      <c r="Y330">
        <f t="shared" si="153"/>
        <v>4.7581936124093689</v>
      </c>
      <c r="Z330">
        <f t="shared" si="154"/>
        <v>1.4335995573181362</v>
      </c>
      <c r="AA330">
        <f t="shared" si="155"/>
        <v>-83.936070162236604</v>
      </c>
      <c r="AB330">
        <f t="shared" si="156"/>
        <v>3.5656962051004135</v>
      </c>
      <c r="AC330">
        <f t="shared" si="157"/>
        <v>0.29199514226021434</v>
      </c>
      <c r="AD330">
        <f t="shared" si="158"/>
        <v>146.03410550811927</v>
      </c>
      <c r="AE330">
        <f t="shared" si="159"/>
        <v>24.325652466234924</v>
      </c>
      <c r="AF330">
        <f t="shared" si="160"/>
        <v>1.8985286810598943</v>
      </c>
      <c r="AG330">
        <f t="shared" si="161"/>
        <v>13.717439705635877</v>
      </c>
      <c r="AH330">
        <v>2153.6006651554062</v>
      </c>
      <c r="AI330">
        <v>2134.2539393939378</v>
      </c>
      <c r="AJ330">
        <v>1.6891633598979121</v>
      </c>
      <c r="AK330">
        <v>60.517425008819501</v>
      </c>
      <c r="AL330">
        <f t="shared" si="162"/>
        <v>1.9033122485767937</v>
      </c>
      <c r="AM330">
        <v>31.040056988972829</v>
      </c>
      <c r="AN330">
        <v>32.737981818181801</v>
      </c>
      <c r="AO330">
        <v>2.400540237384368E-4</v>
      </c>
      <c r="AP330">
        <v>101.17215150411209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47494.24443197262</v>
      </c>
      <c r="AV330">
        <f t="shared" si="166"/>
        <v>1199.9849999999999</v>
      </c>
      <c r="AW330">
        <f t="shared" si="167"/>
        <v>1025.912207421241</v>
      </c>
      <c r="AX330">
        <f t="shared" si="168"/>
        <v>0.85493752623677888</v>
      </c>
      <c r="AY330">
        <f t="shared" si="169"/>
        <v>0.18842942563698317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1678120806.1875</v>
      </c>
      <c r="BF330">
        <v>2061.4037499999999</v>
      </c>
      <c r="BG330">
        <v>2087.4712500000001</v>
      </c>
      <c r="BH330">
        <v>32.735362500000001</v>
      </c>
      <c r="BI330">
        <v>31.040212499999999</v>
      </c>
      <c r="BJ330">
        <v>2070.4825000000001</v>
      </c>
      <c r="BK330">
        <v>32.482712500000012</v>
      </c>
      <c r="BL330">
        <v>649.98837500000002</v>
      </c>
      <c r="BM330">
        <v>101.263125</v>
      </c>
      <c r="BN330">
        <v>9.9987474999999992E-2</v>
      </c>
      <c r="BO330">
        <v>31.937412500000001</v>
      </c>
      <c r="BP330">
        <v>31.9135125</v>
      </c>
      <c r="BQ330">
        <v>999.9</v>
      </c>
      <c r="BR330">
        <v>0</v>
      </c>
      <c r="BS330">
        <v>0</v>
      </c>
      <c r="BT330">
        <v>8989.14</v>
      </c>
      <c r="BU330">
        <v>0</v>
      </c>
      <c r="BV330">
        <v>200.286125</v>
      </c>
      <c r="BW330">
        <v>-26.064525</v>
      </c>
      <c r="BX330">
        <v>2131.1725000000001</v>
      </c>
      <c r="BY330">
        <v>2154.3412499999999</v>
      </c>
      <c r="BZ330">
        <v>1.6951337500000001</v>
      </c>
      <c r="CA330">
        <v>2087.4712500000001</v>
      </c>
      <c r="CB330">
        <v>31.040212499999999</v>
      </c>
      <c r="CC330">
        <v>3.3148912500000001</v>
      </c>
      <c r="CD330">
        <v>3.1432362500000002</v>
      </c>
      <c r="CE330">
        <v>25.700362500000001</v>
      </c>
      <c r="CF330">
        <v>24.806787499999999</v>
      </c>
      <c r="CG330">
        <v>1199.9849999999999</v>
      </c>
      <c r="CH330">
        <v>0.50000087500000001</v>
      </c>
      <c r="CI330">
        <v>0.49999912499999999</v>
      </c>
      <c r="CJ330">
        <v>0</v>
      </c>
      <c r="CK330">
        <v>1299.3275000000001</v>
      </c>
      <c r="CL330">
        <v>4.9990899999999998</v>
      </c>
      <c r="CM330">
        <v>13821.987499999999</v>
      </c>
      <c r="CN330">
        <v>9557.7462500000001</v>
      </c>
      <c r="CO330">
        <v>41.25</v>
      </c>
      <c r="CP330">
        <v>42.75</v>
      </c>
      <c r="CQ330">
        <v>42.061999999999998</v>
      </c>
      <c r="CR330">
        <v>41.936999999999998</v>
      </c>
      <c r="CS330">
        <v>42.561999999999998</v>
      </c>
      <c r="CT330">
        <v>597.49250000000006</v>
      </c>
      <c r="CU330">
        <v>597.49375000000009</v>
      </c>
      <c r="CV330">
        <v>0</v>
      </c>
      <c r="CW330">
        <v>1678120850.2</v>
      </c>
      <c r="CX330">
        <v>0</v>
      </c>
      <c r="CY330">
        <v>1678116306.0999999</v>
      </c>
      <c r="CZ330" t="s">
        <v>356</v>
      </c>
      <c r="DA330">
        <v>1678116302.5999999</v>
      </c>
      <c r="DB330">
        <v>1678116306.0999999</v>
      </c>
      <c r="DC330">
        <v>12</v>
      </c>
      <c r="DD330">
        <v>3.5000000000000003E-2</v>
      </c>
      <c r="DE330">
        <v>0.05</v>
      </c>
      <c r="DF330">
        <v>-6.1040000000000001</v>
      </c>
      <c r="DG330">
        <v>0.249</v>
      </c>
      <c r="DH330">
        <v>413</v>
      </c>
      <c r="DI330">
        <v>32</v>
      </c>
      <c r="DJ330">
        <v>0.5</v>
      </c>
      <c r="DK330">
        <v>0.15</v>
      </c>
      <c r="DL330">
        <v>-25.872246341463409</v>
      </c>
      <c r="DM330">
        <v>-1.597158188153293</v>
      </c>
      <c r="DN330">
        <v>0.170653085695357</v>
      </c>
      <c r="DO330">
        <v>0</v>
      </c>
      <c r="DP330">
        <v>1.6809309756097559</v>
      </c>
      <c r="DQ330">
        <v>2.427930313589035E-2</v>
      </c>
      <c r="DR330">
        <v>2.096484476740423E-2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357</v>
      </c>
      <c r="EA330">
        <v>3.29792</v>
      </c>
      <c r="EB330">
        <v>2.6251799999999998</v>
      </c>
      <c r="EC330">
        <v>0.28991400000000001</v>
      </c>
      <c r="ED330">
        <v>0.289489</v>
      </c>
      <c r="EE330">
        <v>0.13605900000000001</v>
      </c>
      <c r="EF330">
        <v>0.13009000000000001</v>
      </c>
      <c r="EG330">
        <v>21446.5</v>
      </c>
      <c r="EH330">
        <v>21771.5</v>
      </c>
      <c r="EI330">
        <v>28109.9</v>
      </c>
      <c r="EJ330">
        <v>29501.4</v>
      </c>
      <c r="EK330">
        <v>33447.1</v>
      </c>
      <c r="EL330">
        <v>35629.300000000003</v>
      </c>
      <c r="EM330">
        <v>39694.6</v>
      </c>
      <c r="EN330">
        <v>42150.7</v>
      </c>
      <c r="EO330">
        <v>2.2482799999999998</v>
      </c>
      <c r="EP330">
        <v>2.2228500000000002</v>
      </c>
      <c r="EQ330">
        <v>0.14178099999999999</v>
      </c>
      <c r="ER330">
        <v>0</v>
      </c>
      <c r="ES330">
        <v>29.614699999999999</v>
      </c>
      <c r="ET330">
        <v>999.9</v>
      </c>
      <c r="EU330">
        <v>74.5</v>
      </c>
      <c r="EV330">
        <v>32.6</v>
      </c>
      <c r="EW330">
        <v>36.339399999999998</v>
      </c>
      <c r="EX330">
        <v>56.787199999999999</v>
      </c>
      <c r="EY330">
        <v>-4.4471100000000003</v>
      </c>
      <c r="EZ330">
        <v>2</v>
      </c>
      <c r="FA330">
        <v>0.35162300000000002</v>
      </c>
      <c r="FB330">
        <v>-0.46251900000000001</v>
      </c>
      <c r="FC330">
        <v>20.274699999999999</v>
      </c>
      <c r="FD330">
        <v>5.2207299999999996</v>
      </c>
      <c r="FE330">
        <v>12.005000000000001</v>
      </c>
      <c r="FF330">
        <v>4.9871499999999997</v>
      </c>
      <c r="FG330">
        <v>3.2846500000000001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1.8622099999999999</v>
      </c>
      <c r="FN330">
        <v>1.86429</v>
      </c>
      <c r="FO330">
        <v>1.8603499999999999</v>
      </c>
      <c r="FP330">
        <v>1.8610500000000001</v>
      </c>
      <c r="FQ330">
        <v>1.8602000000000001</v>
      </c>
      <c r="FR330">
        <v>1.86189</v>
      </c>
      <c r="FS330">
        <v>1.8585199999999999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-9.08</v>
      </c>
      <c r="GH330">
        <v>0.25269999999999998</v>
      </c>
      <c r="GI330">
        <v>-4.4273770621571362</v>
      </c>
      <c r="GJ330">
        <v>-4.6782648166075668E-3</v>
      </c>
      <c r="GK330">
        <v>2.0645039605938809E-6</v>
      </c>
      <c r="GL330">
        <v>-4.2957140779123221E-10</v>
      </c>
      <c r="GM330">
        <v>-7.2769555290842433E-2</v>
      </c>
      <c r="GN330">
        <v>6.7050777095108757E-4</v>
      </c>
      <c r="GO330">
        <v>6.3862846072479287E-4</v>
      </c>
      <c r="GP330">
        <v>-1.0801389653900339E-5</v>
      </c>
      <c r="GQ330">
        <v>6</v>
      </c>
      <c r="GR330">
        <v>2074</v>
      </c>
      <c r="GS330">
        <v>4</v>
      </c>
      <c r="GT330">
        <v>34</v>
      </c>
      <c r="GU330">
        <v>75.099999999999994</v>
      </c>
      <c r="GV330">
        <v>75</v>
      </c>
      <c r="GW330">
        <v>4.9267599999999998</v>
      </c>
      <c r="GX330">
        <v>2.4597199999999999</v>
      </c>
      <c r="GY330">
        <v>2.04834</v>
      </c>
      <c r="GZ330">
        <v>2.6208499999999999</v>
      </c>
      <c r="HA330">
        <v>2.1972700000000001</v>
      </c>
      <c r="HB330">
        <v>2.3059099999999999</v>
      </c>
      <c r="HC330">
        <v>37.481900000000003</v>
      </c>
      <c r="HD330">
        <v>14.587300000000001</v>
      </c>
      <c r="HE330">
        <v>18</v>
      </c>
      <c r="HF330">
        <v>710.928</v>
      </c>
      <c r="HG330">
        <v>769.54399999999998</v>
      </c>
      <c r="HH330">
        <v>31.000299999999999</v>
      </c>
      <c r="HI330">
        <v>31.8855</v>
      </c>
      <c r="HJ330">
        <v>30.0002</v>
      </c>
      <c r="HK330">
        <v>31.8582</v>
      </c>
      <c r="HL330">
        <v>31.871099999999998</v>
      </c>
      <c r="HM330">
        <v>98.524199999999993</v>
      </c>
      <c r="HN330">
        <v>18.926600000000001</v>
      </c>
      <c r="HO330">
        <v>100</v>
      </c>
      <c r="HP330">
        <v>31</v>
      </c>
      <c r="HQ330">
        <v>2100.92</v>
      </c>
      <c r="HR330">
        <v>31.021999999999998</v>
      </c>
      <c r="HS330">
        <v>99.075199999999995</v>
      </c>
      <c r="HT330">
        <v>97.76</v>
      </c>
    </row>
    <row r="331" spans="1:228" x14ac:dyDescent="0.2">
      <c r="A331">
        <v>316</v>
      </c>
      <c r="B331">
        <v>1678120812.5</v>
      </c>
      <c r="C331">
        <v>1257.400000095367</v>
      </c>
      <c r="D331" t="s">
        <v>991</v>
      </c>
      <c r="E331" t="s">
        <v>992</v>
      </c>
      <c r="F331">
        <v>4</v>
      </c>
      <c r="G331">
        <v>1678120810.5</v>
      </c>
      <c r="H331">
        <f t="shared" si="136"/>
        <v>1.9097998304642688E-3</v>
      </c>
      <c r="I331">
        <f t="shared" si="137"/>
        <v>1.9097998304642687</v>
      </c>
      <c r="J331">
        <f t="shared" si="138"/>
        <v>13.251757276142573</v>
      </c>
      <c r="K331">
        <f t="shared" si="139"/>
        <v>2068.675714285715</v>
      </c>
      <c r="L331">
        <f t="shared" si="140"/>
        <v>1859.4099367101035</v>
      </c>
      <c r="M331">
        <f t="shared" si="141"/>
        <v>188.4737442638986</v>
      </c>
      <c r="N331">
        <f t="shared" si="142"/>
        <v>209.6853683750162</v>
      </c>
      <c r="O331">
        <f t="shared" si="143"/>
        <v>0.13295715131297978</v>
      </c>
      <c r="P331">
        <f t="shared" si="144"/>
        <v>2.7742718710414476</v>
      </c>
      <c r="Q331">
        <f t="shared" si="145"/>
        <v>0.12951597584331118</v>
      </c>
      <c r="R331">
        <f t="shared" si="146"/>
        <v>8.1249242605660493E-2</v>
      </c>
      <c r="S331">
        <f t="shared" si="147"/>
        <v>226.11886200863626</v>
      </c>
      <c r="T331">
        <f t="shared" si="148"/>
        <v>32.822433838841654</v>
      </c>
      <c r="U331">
        <f t="shared" si="149"/>
        <v>31.922057142857149</v>
      </c>
      <c r="V331">
        <f t="shared" si="150"/>
        <v>4.7540578302942809</v>
      </c>
      <c r="W331">
        <f t="shared" si="151"/>
        <v>69.720381538778966</v>
      </c>
      <c r="X331">
        <f t="shared" si="152"/>
        <v>3.3189261556969267</v>
      </c>
      <c r="Y331">
        <f t="shared" si="153"/>
        <v>4.7603384870332599</v>
      </c>
      <c r="Z331">
        <f t="shared" si="154"/>
        <v>1.4351316745973541</v>
      </c>
      <c r="AA331">
        <f t="shared" si="155"/>
        <v>-84.222172523474256</v>
      </c>
      <c r="AB331">
        <f t="shared" si="156"/>
        <v>3.4870371660295199</v>
      </c>
      <c r="AC331">
        <f t="shared" si="157"/>
        <v>0.28486237939964915</v>
      </c>
      <c r="AD331">
        <f t="shared" si="158"/>
        <v>145.66858903059116</v>
      </c>
      <c r="AE331">
        <f t="shared" si="159"/>
        <v>24.102401525762076</v>
      </c>
      <c r="AF331">
        <f t="shared" si="160"/>
        <v>1.907058535272206</v>
      </c>
      <c r="AG331">
        <f t="shared" si="161"/>
        <v>13.251757276142573</v>
      </c>
      <c r="AH331">
        <v>2160.4176200625511</v>
      </c>
      <c r="AI331">
        <v>2141.2923030303032</v>
      </c>
      <c r="AJ331">
        <v>1.749380822277588</v>
      </c>
      <c r="AK331">
        <v>60.517425008819501</v>
      </c>
      <c r="AL331">
        <f t="shared" si="162"/>
        <v>1.9097998304642687</v>
      </c>
      <c r="AM331">
        <v>31.040812548632889</v>
      </c>
      <c r="AN331">
        <v>32.744397575757581</v>
      </c>
      <c r="AO331">
        <v>2.396403545005885E-4</v>
      </c>
      <c r="AP331">
        <v>101.17215150411209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47684.800671415942</v>
      </c>
      <c r="AV331">
        <f t="shared" si="166"/>
        <v>1200.021428571428</v>
      </c>
      <c r="AW331">
        <f t="shared" si="167"/>
        <v>1025.9430994863396</v>
      </c>
      <c r="AX331">
        <f t="shared" si="168"/>
        <v>0.85493731616749469</v>
      </c>
      <c r="AY331">
        <f t="shared" si="169"/>
        <v>0.18842902020326477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1678120810.5</v>
      </c>
      <c r="BF331">
        <v>2068.675714285715</v>
      </c>
      <c r="BG331">
        <v>2094.5642857142861</v>
      </c>
      <c r="BH331">
        <v>32.743257142857153</v>
      </c>
      <c r="BI331">
        <v>31.040628571428581</v>
      </c>
      <c r="BJ331">
        <v>2077.761428571428</v>
      </c>
      <c r="BK331">
        <v>32.490557142857142</v>
      </c>
      <c r="BL331">
        <v>650.03557142857153</v>
      </c>
      <c r="BM331">
        <v>101.2624285714286</v>
      </c>
      <c r="BN331">
        <v>9.9697414285714298E-2</v>
      </c>
      <c r="BO331">
        <v>31.945371428571431</v>
      </c>
      <c r="BP331">
        <v>31.922057142857149</v>
      </c>
      <c r="BQ331">
        <v>999.89999999999986</v>
      </c>
      <c r="BR331">
        <v>0</v>
      </c>
      <c r="BS331">
        <v>0</v>
      </c>
      <c r="BT331">
        <v>9026.0728571428572</v>
      </c>
      <c r="BU331">
        <v>0</v>
      </c>
      <c r="BV331">
        <v>200.98842857142861</v>
      </c>
      <c r="BW331">
        <v>-25.88814285714286</v>
      </c>
      <c r="BX331">
        <v>2138.7028571428568</v>
      </c>
      <c r="BY331">
        <v>2161.6628571428569</v>
      </c>
      <c r="BZ331">
        <v>1.7026399999999999</v>
      </c>
      <c r="CA331">
        <v>2094.5642857142861</v>
      </c>
      <c r="CB331">
        <v>31.040628571428581</v>
      </c>
      <c r="CC331">
        <v>3.315664285714286</v>
      </c>
      <c r="CD331">
        <v>3.1432528571428571</v>
      </c>
      <c r="CE331">
        <v>25.7043</v>
      </c>
      <c r="CF331">
        <v>24.806885714285709</v>
      </c>
      <c r="CG331">
        <v>1200.021428571428</v>
      </c>
      <c r="CH331">
        <v>0.50000728571428577</v>
      </c>
      <c r="CI331">
        <v>0.49999271428571429</v>
      </c>
      <c r="CJ331">
        <v>0</v>
      </c>
      <c r="CK331">
        <v>1298.521428571428</v>
      </c>
      <c r="CL331">
        <v>4.9990899999999998</v>
      </c>
      <c r="CM331">
        <v>13815.042857142849</v>
      </c>
      <c r="CN331">
        <v>9558.057142857142</v>
      </c>
      <c r="CO331">
        <v>41.25</v>
      </c>
      <c r="CP331">
        <v>42.75</v>
      </c>
      <c r="CQ331">
        <v>42.061999999999998</v>
      </c>
      <c r="CR331">
        <v>41.936999999999998</v>
      </c>
      <c r="CS331">
        <v>42.561999999999998</v>
      </c>
      <c r="CT331">
        <v>597.51999999999987</v>
      </c>
      <c r="CU331">
        <v>597.50428571428586</v>
      </c>
      <c r="CV331">
        <v>0</v>
      </c>
      <c r="CW331">
        <v>1678120854.4000001</v>
      </c>
      <c r="CX331">
        <v>0</v>
      </c>
      <c r="CY331">
        <v>1678116306.0999999</v>
      </c>
      <c r="CZ331" t="s">
        <v>356</v>
      </c>
      <c r="DA331">
        <v>1678116302.5999999</v>
      </c>
      <c r="DB331">
        <v>1678116306.0999999</v>
      </c>
      <c r="DC331">
        <v>12</v>
      </c>
      <c r="DD331">
        <v>3.5000000000000003E-2</v>
      </c>
      <c r="DE331">
        <v>0.05</v>
      </c>
      <c r="DF331">
        <v>-6.1040000000000001</v>
      </c>
      <c r="DG331">
        <v>0.249</v>
      </c>
      <c r="DH331">
        <v>413</v>
      </c>
      <c r="DI331">
        <v>32</v>
      </c>
      <c r="DJ331">
        <v>0.5</v>
      </c>
      <c r="DK331">
        <v>0.15</v>
      </c>
      <c r="DL331">
        <v>-25.942607500000001</v>
      </c>
      <c r="DM331">
        <v>-0.72712682926823213</v>
      </c>
      <c r="DN331">
        <v>0.1096702566503331</v>
      </c>
      <c r="DO331">
        <v>0</v>
      </c>
      <c r="DP331">
        <v>1.6810655000000001</v>
      </c>
      <c r="DQ331">
        <v>0.16657103189492911</v>
      </c>
      <c r="DR331">
        <v>1.6298387029089721E-2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363</v>
      </c>
      <c r="EA331">
        <v>3.2978800000000001</v>
      </c>
      <c r="EB331">
        <v>2.6252200000000001</v>
      </c>
      <c r="EC331">
        <v>0.29043799999999997</v>
      </c>
      <c r="ED331">
        <v>0.289997</v>
      </c>
      <c r="EE331">
        <v>0.136074</v>
      </c>
      <c r="EF331">
        <v>0.13009000000000001</v>
      </c>
      <c r="EG331">
        <v>21430.9</v>
      </c>
      <c r="EH331">
        <v>21755.8</v>
      </c>
      <c r="EI331">
        <v>28110.400000000001</v>
      </c>
      <c r="EJ331">
        <v>29501.3</v>
      </c>
      <c r="EK331">
        <v>33447.1</v>
      </c>
      <c r="EL331">
        <v>35629</v>
      </c>
      <c r="EM331">
        <v>39695.1</v>
      </c>
      <c r="EN331">
        <v>42150.3</v>
      </c>
      <c r="EO331">
        <v>2.2481300000000002</v>
      </c>
      <c r="EP331">
        <v>2.2230699999999999</v>
      </c>
      <c r="EQ331">
        <v>0.14188500000000001</v>
      </c>
      <c r="ER331">
        <v>0</v>
      </c>
      <c r="ES331">
        <v>29.621600000000001</v>
      </c>
      <c r="ET331">
        <v>999.9</v>
      </c>
      <c r="EU331">
        <v>74.5</v>
      </c>
      <c r="EV331">
        <v>32.6</v>
      </c>
      <c r="EW331">
        <v>36.340400000000002</v>
      </c>
      <c r="EX331">
        <v>57.117199999999997</v>
      </c>
      <c r="EY331">
        <v>-4.4070499999999999</v>
      </c>
      <c r="EZ331">
        <v>2</v>
      </c>
      <c r="FA331">
        <v>0.351717</v>
      </c>
      <c r="FB331">
        <v>-0.46155000000000002</v>
      </c>
      <c r="FC331">
        <v>20.274799999999999</v>
      </c>
      <c r="FD331">
        <v>5.2204300000000003</v>
      </c>
      <c r="FE331">
        <v>12.004300000000001</v>
      </c>
      <c r="FF331">
        <v>4.9871999999999996</v>
      </c>
      <c r="FG331">
        <v>3.2846500000000001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1.86226</v>
      </c>
      <c r="FN331">
        <v>1.86429</v>
      </c>
      <c r="FO331">
        <v>1.8603499999999999</v>
      </c>
      <c r="FP331">
        <v>1.86107</v>
      </c>
      <c r="FQ331">
        <v>1.8602000000000001</v>
      </c>
      <c r="FR331">
        <v>1.8619000000000001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-9.09</v>
      </c>
      <c r="GH331">
        <v>0.25269999999999998</v>
      </c>
      <c r="GI331">
        <v>-4.4273770621571362</v>
      </c>
      <c r="GJ331">
        <v>-4.6782648166075668E-3</v>
      </c>
      <c r="GK331">
        <v>2.0645039605938809E-6</v>
      </c>
      <c r="GL331">
        <v>-4.2957140779123221E-10</v>
      </c>
      <c r="GM331">
        <v>-7.2769555290842433E-2</v>
      </c>
      <c r="GN331">
        <v>6.7050777095108757E-4</v>
      </c>
      <c r="GO331">
        <v>6.3862846072479287E-4</v>
      </c>
      <c r="GP331">
        <v>-1.0801389653900339E-5</v>
      </c>
      <c r="GQ331">
        <v>6</v>
      </c>
      <c r="GR331">
        <v>2074</v>
      </c>
      <c r="GS331">
        <v>4</v>
      </c>
      <c r="GT331">
        <v>34</v>
      </c>
      <c r="GU331">
        <v>75.2</v>
      </c>
      <c r="GV331">
        <v>75.099999999999994</v>
      </c>
      <c r="GW331">
        <v>4.9401900000000003</v>
      </c>
      <c r="GX331">
        <v>2.4597199999999999</v>
      </c>
      <c r="GY331">
        <v>2.04834</v>
      </c>
      <c r="GZ331">
        <v>2.6208499999999999</v>
      </c>
      <c r="HA331">
        <v>2.1972700000000001</v>
      </c>
      <c r="HB331">
        <v>2.32666</v>
      </c>
      <c r="HC331">
        <v>37.481900000000003</v>
      </c>
      <c r="HD331">
        <v>14.604900000000001</v>
      </c>
      <c r="HE331">
        <v>18</v>
      </c>
      <c r="HF331">
        <v>710.803</v>
      </c>
      <c r="HG331">
        <v>769.76499999999999</v>
      </c>
      <c r="HH331">
        <v>31.000299999999999</v>
      </c>
      <c r="HI331">
        <v>31.886199999999999</v>
      </c>
      <c r="HJ331">
        <v>30.000299999999999</v>
      </c>
      <c r="HK331">
        <v>31.8582</v>
      </c>
      <c r="HL331">
        <v>31.871099999999998</v>
      </c>
      <c r="HM331">
        <v>98.759299999999996</v>
      </c>
      <c r="HN331">
        <v>18.926600000000001</v>
      </c>
      <c r="HO331">
        <v>100</v>
      </c>
      <c r="HP331">
        <v>31</v>
      </c>
      <c r="HQ331">
        <v>2107.6</v>
      </c>
      <c r="HR331">
        <v>31.021999999999998</v>
      </c>
      <c r="HS331">
        <v>99.076700000000002</v>
      </c>
      <c r="HT331">
        <v>97.759500000000003</v>
      </c>
    </row>
    <row r="332" spans="1:228" x14ac:dyDescent="0.2">
      <c r="A332">
        <v>317</v>
      </c>
      <c r="B332">
        <v>1678120816.5</v>
      </c>
      <c r="C332">
        <v>1261.400000095367</v>
      </c>
      <c r="D332" t="s">
        <v>993</v>
      </c>
      <c r="E332" t="s">
        <v>994</v>
      </c>
      <c r="F332">
        <v>4</v>
      </c>
      <c r="G332">
        <v>1678120814.1875</v>
      </c>
      <c r="H332">
        <f t="shared" si="136"/>
        <v>1.9028444190487613E-3</v>
      </c>
      <c r="I332">
        <f t="shared" si="137"/>
        <v>1.9028444190487612</v>
      </c>
      <c r="J332">
        <f t="shared" si="138"/>
        <v>13.691518873155328</v>
      </c>
      <c r="K332">
        <f t="shared" si="139"/>
        <v>2074.7424999999998</v>
      </c>
      <c r="L332">
        <f t="shared" si="140"/>
        <v>1858.9825392173739</v>
      </c>
      <c r="M332">
        <f t="shared" si="141"/>
        <v>188.43367178048081</v>
      </c>
      <c r="N332">
        <f t="shared" si="142"/>
        <v>210.30393724870785</v>
      </c>
      <c r="O332">
        <f t="shared" si="143"/>
        <v>0.13222009826367731</v>
      </c>
      <c r="P332">
        <f t="shared" si="144"/>
        <v>2.766027838808657</v>
      </c>
      <c r="Q332">
        <f t="shared" si="145"/>
        <v>0.12880658127779257</v>
      </c>
      <c r="R332">
        <f t="shared" si="146"/>
        <v>8.0803464082909546E-2</v>
      </c>
      <c r="S332">
        <f t="shared" si="147"/>
        <v>226.10681285851285</v>
      </c>
      <c r="T332">
        <f t="shared" si="148"/>
        <v>32.830589863782336</v>
      </c>
      <c r="U332">
        <f t="shared" si="149"/>
        <v>31.931249999999999</v>
      </c>
      <c r="V332">
        <f t="shared" si="150"/>
        <v>4.7565334404780328</v>
      </c>
      <c r="W332">
        <f t="shared" si="151"/>
        <v>69.701107627465433</v>
      </c>
      <c r="X332">
        <f t="shared" si="152"/>
        <v>3.3187444606095555</v>
      </c>
      <c r="Y332">
        <f t="shared" si="153"/>
        <v>4.7613941493546914</v>
      </c>
      <c r="Z332">
        <f t="shared" si="154"/>
        <v>1.4377889798684773</v>
      </c>
      <c r="AA332">
        <f t="shared" si="155"/>
        <v>-83.915438880050374</v>
      </c>
      <c r="AB332">
        <f t="shared" si="156"/>
        <v>2.6897897497073484</v>
      </c>
      <c r="AC332">
        <f t="shared" si="157"/>
        <v>0.22040291383297528</v>
      </c>
      <c r="AD332">
        <f t="shared" si="158"/>
        <v>145.10156664200281</v>
      </c>
      <c r="AE332">
        <f t="shared" si="159"/>
        <v>24.264988446144148</v>
      </c>
      <c r="AF332">
        <f t="shared" si="160"/>
        <v>1.9057457770121418</v>
      </c>
      <c r="AG332">
        <f t="shared" si="161"/>
        <v>13.691518873155328</v>
      </c>
      <c r="AH332">
        <v>2167.3322725297412</v>
      </c>
      <c r="AI332">
        <v>2148.0239393939401</v>
      </c>
      <c r="AJ332">
        <v>1.685528467126808</v>
      </c>
      <c r="AK332">
        <v>60.517425008819501</v>
      </c>
      <c r="AL332">
        <f t="shared" si="162"/>
        <v>1.9028444190487612</v>
      </c>
      <c r="AM332">
        <v>31.03936737463707</v>
      </c>
      <c r="AN332">
        <v>32.739296969696937</v>
      </c>
      <c r="AO332">
        <v>-1.4963769403477691E-4</v>
      </c>
      <c r="AP332">
        <v>101.17215150411209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47456.439508910233</v>
      </c>
      <c r="AV332">
        <f t="shared" si="166"/>
        <v>1199.9637499999999</v>
      </c>
      <c r="AW332">
        <f t="shared" si="167"/>
        <v>1025.8931760924936</v>
      </c>
      <c r="AX332">
        <f t="shared" si="168"/>
        <v>0.85493680629310143</v>
      </c>
      <c r="AY332">
        <f t="shared" si="169"/>
        <v>0.18842803614568596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1678120814.1875</v>
      </c>
      <c r="BF332">
        <v>2074.7424999999998</v>
      </c>
      <c r="BG332">
        <v>2100.7912500000002</v>
      </c>
      <c r="BH332">
        <v>32.740900000000003</v>
      </c>
      <c r="BI332">
        <v>31.039312500000001</v>
      </c>
      <c r="BJ332">
        <v>2083.8412499999999</v>
      </c>
      <c r="BK332">
        <v>32.488199999999999</v>
      </c>
      <c r="BL332">
        <v>649.98712499999999</v>
      </c>
      <c r="BM332">
        <v>101.263625</v>
      </c>
      <c r="BN332">
        <v>0.10024895</v>
      </c>
      <c r="BO332">
        <v>31.949287500000001</v>
      </c>
      <c r="BP332">
        <v>31.931249999999999</v>
      </c>
      <c r="BQ332">
        <v>999.9</v>
      </c>
      <c r="BR332">
        <v>0</v>
      </c>
      <c r="BS332">
        <v>0</v>
      </c>
      <c r="BT332">
        <v>8982.1875</v>
      </c>
      <c r="BU332">
        <v>0</v>
      </c>
      <c r="BV332">
        <v>200.76262500000001</v>
      </c>
      <c r="BW332">
        <v>-26.0478375</v>
      </c>
      <c r="BX332">
        <v>2144.9699999999998</v>
      </c>
      <c r="BY332">
        <v>2168.0862499999998</v>
      </c>
      <c r="BZ332">
        <v>1.7015899999999999</v>
      </c>
      <c r="CA332">
        <v>2100.7912500000002</v>
      </c>
      <c r="CB332">
        <v>31.039312500000001</v>
      </c>
      <c r="CC332">
        <v>3.3154625000000002</v>
      </c>
      <c r="CD332">
        <v>3.1431512499999998</v>
      </c>
      <c r="CE332">
        <v>25.703262500000001</v>
      </c>
      <c r="CF332">
        <v>24.806362499999999</v>
      </c>
      <c r="CG332">
        <v>1199.9637499999999</v>
      </c>
      <c r="CH332">
        <v>0.50002349999999995</v>
      </c>
      <c r="CI332">
        <v>0.49997649999999999</v>
      </c>
      <c r="CJ332">
        <v>0</v>
      </c>
      <c r="CK332">
        <v>1298.21</v>
      </c>
      <c r="CL332">
        <v>4.9990899999999998</v>
      </c>
      <c r="CM332">
        <v>13807.525</v>
      </c>
      <c r="CN332">
        <v>9557.6500000000015</v>
      </c>
      <c r="CO332">
        <v>41.25</v>
      </c>
      <c r="CP332">
        <v>42.765500000000003</v>
      </c>
      <c r="CQ332">
        <v>42.061999999999998</v>
      </c>
      <c r="CR332">
        <v>41.921499999999988</v>
      </c>
      <c r="CS332">
        <v>42.561999999999998</v>
      </c>
      <c r="CT332">
        <v>597.51</v>
      </c>
      <c r="CU332">
        <v>597.45375000000001</v>
      </c>
      <c r="CV332">
        <v>0</v>
      </c>
      <c r="CW332">
        <v>1678120858.5999999</v>
      </c>
      <c r="CX332">
        <v>0</v>
      </c>
      <c r="CY332">
        <v>1678116306.0999999</v>
      </c>
      <c r="CZ332" t="s">
        <v>356</v>
      </c>
      <c r="DA332">
        <v>1678116302.5999999</v>
      </c>
      <c r="DB332">
        <v>1678116306.0999999</v>
      </c>
      <c r="DC332">
        <v>12</v>
      </c>
      <c r="DD332">
        <v>3.5000000000000003E-2</v>
      </c>
      <c r="DE332">
        <v>0.05</v>
      </c>
      <c r="DF332">
        <v>-6.1040000000000001</v>
      </c>
      <c r="DG332">
        <v>0.249</v>
      </c>
      <c r="DH332">
        <v>413</v>
      </c>
      <c r="DI332">
        <v>32</v>
      </c>
      <c r="DJ332">
        <v>0.5</v>
      </c>
      <c r="DK332">
        <v>0.15</v>
      </c>
      <c r="DL332">
        <v>-25.971285000000002</v>
      </c>
      <c r="DM332">
        <v>-0.31873395872418042</v>
      </c>
      <c r="DN332">
        <v>0.1046994210824488</v>
      </c>
      <c r="DO332">
        <v>0</v>
      </c>
      <c r="DP332">
        <v>1.69048475</v>
      </c>
      <c r="DQ332">
        <v>0.11313939962476439</v>
      </c>
      <c r="DR332">
        <v>1.130989124339842E-2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363</v>
      </c>
      <c r="EA332">
        <v>3.2980299999999998</v>
      </c>
      <c r="EB332">
        <v>2.62534</v>
      </c>
      <c r="EC332">
        <v>0.29095500000000002</v>
      </c>
      <c r="ED332">
        <v>0.29052800000000001</v>
      </c>
      <c r="EE332">
        <v>0.136069</v>
      </c>
      <c r="EF332">
        <v>0.13009200000000001</v>
      </c>
      <c r="EG332">
        <v>21415.3</v>
      </c>
      <c r="EH332">
        <v>21739.3</v>
      </c>
      <c r="EI332">
        <v>28110.5</v>
      </c>
      <c r="EJ332">
        <v>29501</v>
      </c>
      <c r="EK332">
        <v>33447.599999999999</v>
      </c>
      <c r="EL332">
        <v>35628.699999999997</v>
      </c>
      <c r="EM332">
        <v>39695.5</v>
      </c>
      <c r="EN332">
        <v>42150</v>
      </c>
      <c r="EO332">
        <v>2.2483200000000001</v>
      </c>
      <c r="EP332">
        <v>2.2229999999999999</v>
      </c>
      <c r="EQ332">
        <v>0.14224300000000001</v>
      </c>
      <c r="ER332">
        <v>0</v>
      </c>
      <c r="ES332">
        <v>29.6281</v>
      </c>
      <c r="ET332">
        <v>999.9</v>
      </c>
      <c r="EU332">
        <v>74.5</v>
      </c>
      <c r="EV332">
        <v>32.6</v>
      </c>
      <c r="EW332">
        <v>36.3384</v>
      </c>
      <c r="EX332">
        <v>56.877200000000002</v>
      </c>
      <c r="EY332">
        <v>-4.6033600000000003</v>
      </c>
      <c r="EZ332">
        <v>2</v>
      </c>
      <c r="FA332">
        <v>0.35204299999999999</v>
      </c>
      <c r="FB332">
        <v>-0.46135300000000001</v>
      </c>
      <c r="FC332">
        <v>20.274699999999999</v>
      </c>
      <c r="FD332">
        <v>5.2201399999999998</v>
      </c>
      <c r="FE332">
        <v>12.0046</v>
      </c>
      <c r="FF332">
        <v>4.9870999999999999</v>
      </c>
      <c r="FG332">
        <v>3.2845499999999999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1.86222</v>
      </c>
      <c r="FN332">
        <v>1.8643099999999999</v>
      </c>
      <c r="FO332">
        <v>1.8603499999999999</v>
      </c>
      <c r="FP332">
        <v>1.86107</v>
      </c>
      <c r="FQ332">
        <v>1.8602000000000001</v>
      </c>
      <c r="FR332">
        <v>1.86191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-9.11</v>
      </c>
      <c r="GH332">
        <v>0.25259999999999999</v>
      </c>
      <c r="GI332">
        <v>-4.4273770621571362</v>
      </c>
      <c r="GJ332">
        <v>-4.6782648166075668E-3</v>
      </c>
      <c r="GK332">
        <v>2.0645039605938809E-6</v>
      </c>
      <c r="GL332">
        <v>-4.2957140779123221E-10</v>
      </c>
      <c r="GM332">
        <v>-7.2769555290842433E-2</v>
      </c>
      <c r="GN332">
        <v>6.7050777095108757E-4</v>
      </c>
      <c r="GO332">
        <v>6.3862846072479287E-4</v>
      </c>
      <c r="GP332">
        <v>-1.0801389653900339E-5</v>
      </c>
      <c r="GQ332">
        <v>6</v>
      </c>
      <c r="GR332">
        <v>2074</v>
      </c>
      <c r="GS332">
        <v>4</v>
      </c>
      <c r="GT332">
        <v>34</v>
      </c>
      <c r="GU332">
        <v>75.2</v>
      </c>
      <c r="GV332">
        <v>75.2</v>
      </c>
      <c r="GW332">
        <v>4.9511700000000003</v>
      </c>
      <c r="GX332">
        <v>2.4511699999999998</v>
      </c>
      <c r="GY332">
        <v>2.04834</v>
      </c>
      <c r="GZ332">
        <v>2.6208499999999999</v>
      </c>
      <c r="HA332">
        <v>2.1972700000000001</v>
      </c>
      <c r="HB332">
        <v>2.34863</v>
      </c>
      <c r="HC332">
        <v>37.505899999999997</v>
      </c>
      <c r="HD332">
        <v>14.587300000000001</v>
      </c>
      <c r="HE332">
        <v>18</v>
      </c>
      <c r="HF332">
        <v>710.97</v>
      </c>
      <c r="HG332">
        <v>769.69899999999996</v>
      </c>
      <c r="HH332">
        <v>31.0002</v>
      </c>
      <c r="HI332">
        <v>31.886199999999999</v>
      </c>
      <c r="HJ332">
        <v>30.0002</v>
      </c>
      <c r="HK332">
        <v>31.8582</v>
      </c>
      <c r="HL332">
        <v>31.8718</v>
      </c>
      <c r="HM332">
        <v>98.990600000000001</v>
      </c>
      <c r="HN332">
        <v>18.926600000000001</v>
      </c>
      <c r="HO332">
        <v>100</v>
      </c>
      <c r="HP332">
        <v>31</v>
      </c>
      <c r="HQ332">
        <v>2114.2800000000002</v>
      </c>
      <c r="HR332">
        <v>31.021999999999998</v>
      </c>
      <c r="HS332">
        <v>99.077399999999997</v>
      </c>
      <c r="HT332">
        <v>97.758700000000005</v>
      </c>
    </row>
    <row r="333" spans="1:228" x14ac:dyDescent="0.2">
      <c r="A333">
        <v>318</v>
      </c>
      <c r="B333">
        <v>1678120820.5</v>
      </c>
      <c r="C333">
        <v>1265.400000095367</v>
      </c>
      <c r="D333" t="s">
        <v>995</v>
      </c>
      <c r="E333" t="s">
        <v>996</v>
      </c>
      <c r="F333">
        <v>4</v>
      </c>
      <c r="G333">
        <v>1678120818.5</v>
      </c>
      <c r="H333">
        <f t="shared" si="136"/>
        <v>1.9069208142272233E-3</v>
      </c>
      <c r="I333">
        <f t="shared" si="137"/>
        <v>1.9069208142272234</v>
      </c>
      <c r="J333">
        <f t="shared" si="138"/>
        <v>13.561840297527567</v>
      </c>
      <c r="K333">
        <f t="shared" si="139"/>
        <v>2081.795714285714</v>
      </c>
      <c r="L333">
        <f t="shared" si="140"/>
        <v>1867.2571991788577</v>
      </c>
      <c r="M333">
        <f t="shared" si="141"/>
        <v>189.27445519904197</v>
      </c>
      <c r="N333">
        <f t="shared" si="142"/>
        <v>211.02114364877386</v>
      </c>
      <c r="O333">
        <f t="shared" si="143"/>
        <v>0.13214968938054311</v>
      </c>
      <c r="P333">
        <f t="shared" si="144"/>
        <v>2.770921488002279</v>
      </c>
      <c r="Q333">
        <f t="shared" si="145"/>
        <v>0.12874561153223674</v>
      </c>
      <c r="R333">
        <f t="shared" si="146"/>
        <v>8.0764546577953539E-2</v>
      </c>
      <c r="S333">
        <f t="shared" si="147"/>
        <v>226.11055723280572</v>
      </c>
      <c r="T333">
        <f t="shared" si="148"/>
        <v>32.832171705390856</v>
      </c>
      <c r="U333">
        <f t="shared" si="149"/>
        <v>31.945485714285709</v>
      </c>
      <c r="V333">
        <f t="shared" si="150"/>
        <v>4.7603692923492327</v>
      </c>
      <c r="W333">
        <f t="shared" si="151"/>
        <v>69.686691676883328</v>
      </c>
      <c r="X333">
        <f t="shared" si="152"/>
        <v>3.3188307696332067</v>
      </c>
      <c r="Y333">
        <f t="shared" si="153"/>
        <v>4.7625029826665441</v>
      </c>
      <c r="Z333">
        <f t="shared" si="154"/>
        <v>1.441538522716026</v>
      </c>
      <c r="AA333">
        <f t="shared" si="155"/>
        <v>-84.095207907420544</v>
      </c>
      <c r="AB333">
        <f t="shared" si="156"/>
        <v>1.1822828467236304</v>
      </c>
      <c r="AC333">
        <f t="shared" si="157"/>
        <v>9.6714570762674382E-2</v>
      </c>
      <c r="AD333">
        <f t="shared" si="158"/>
        <v>143.29434674287148</v>
      </c>
      <c r="AE333">
        <f t="shared" si="159"/>
        <v>24.417926880926963</v>
      </c>
      <c r="AF333">
        <f t="shared" si="160"/>
        <v>1.906779239886468</v>
      </c>
      <c r="AG333">
        <f t="shared" si="161"/>
        <v>13.561840297527567</v>
      </c>
      <c r="AH333">
        <v>2174.1993846784312</v>
      </c>
      <c r="AI333">
        <v>2154.876181818182</v>
      </c>
      <c r="AJ333">
        <v>1.723058107375427</v>
      </c>
      <c r="AK333">
        <v>60.517425008819501</v>
      </c>
      <c r="AL333">
        <f t="shared" si="162"/>
        <v>1.9069208142272234</v>
      </c>
      <c r="AM333">
        <v>31.03857800371124</v>
      </c>
      <c r="AN333">
        <v>32.740903636363619</v>
      </c>
      <c r="AO333">
        <v>3.475149729788664E-5</v>
      </c>
      <c r="AP333">
        <v>101.17215150411209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47590.96179710143</v>
      </c>
      <c r="AV333">
        <f t="shared" si="166"/>
        <v>1199.988571428572</v>
      </c>
      <c r="AW333">
        <f t="shared" si="167"/>
        <v>1025.9139135921278</v>
      </c>
      <c r="AX333">
        <f t="shared" si="168"/>
        <v>0.85493640357823542</v>
      </c>
      <c r="AY333">
        <f t="shared" si="169"/>
        <v>0.18842725890599427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1678120818.5</v>
      </c>
      <c r="BF333">
        <v>2081.795714285714</v>
      </c>
      <c r="BG333">
        <v>2107.9985714285708</v>
      </c>
      <c r="BH333">
        <v>32.741400000000013</v>
      </c>
      <c r="BI333">
        <v>31.038985714285712</v>
      </c>
      <c r="BJ333">
        <v>2090.9071428571428</v>
      </c>
      <c r="BK333">
        <v>32.488700000000001</v>
      </c>
      <c r="BL333">
        <v>650.02342857142855</v>
      </c>
      <c r="BM333">
        <v>101.265</v>
      </c>
      <c r="BN333">
        <v>9.9962085714285706E-2</v>
      </c>
      <c r="BO333">
        <v>31.953399999999991</v>
      </c>
      <c r="BP333">
        <v>31.945485714285709</v>
      </c>
      <c r="BQ333">
        <v>999.89999999999986</v>
      </c>
      <c r="BR333">
        <v>0</v>
      </c>
      <c r="BS333">
        <v>0</v>
      </c>
      <c r="BT333">
        <v>9008.0371428571416</v>
      </c>
      <c r="BU333">
        <v>0</v>
      </c>
      <c r="BV333">
        <v>198.77328571428569</v>
      </c>
      <c r="BW333">
        <v>-26.204642857142861</v>
      </c>
      <c r="BX333">
        <v>2152.2628571428568</v>
      </c>
      <c r="BY333">
        <v>2175.528571428571</v>
      </c>
      <c r="BZ333">
        <v>1.7024057142857141</v>
      </c>
      <c r="CA333">
        <v>2107.9985714285708</v>
      </c>
      <c r="CB333">
        <v>31.038985714285712</v>
      </c>
      <c r="CC333">
        <v>3.3155571428571431</v>
      </c>
      <c r="CD333">
        <v>3.1431628571428569</v>
      </c>
      <c r="CE333">
        <v>25.70374285714286</v>
      </c>
      <c r="CF333">
        <v>24.8064</v>
      </c>
      <c r="CG333">
        <v>1199.988571428572</v>
      </c>
      <c r="CH333">
        <v>0.50003714285714274</v>
      </c>
      <c r="CI333">
        <v>0.49996285714285721</v>
      </c>
      <c r="CJ333">
        <v>0</v>
      </c>
      <c r="CK333">
        <v>1297.6985714285711</v>
      </c>
      <c r="CL333">
        <v>4.9990899999999998</v>
      </c>
      <c r="CM333">
        <v>13800.428571428571</v>
      </c>
      <c r="CN333">
        <v>9557.8928571428569</v>
      </c>
      <c r="CO333">
        <v>41.25</v>
      </c>
      <c r="CP333">
        <v>42.767714285714291</v>
      </c>
      <c r="CQ333">
        <v>42.061999999999998</v>
      </c>
      <c r="CR333">
        <v>41.936999999999998</v>
      </c>
      <c r="CS333">
        <v>42.561999999999998</v>
      </c>
      <c r="CT333">
        <v>597.53857142857146</v>
      </c>
      <c r="CU333">
        <v>597.44999999999993</v>
      </c>
      <c r="CV333">
        <v>0</v>
      </c>
      <c r="CW333">
        <v>1678120862.2</v>
      </c>
      <c r="CX333">
        <v>0</v>
      </c>
      <c r="CY333">
        <v>1678116306.0999999</v>
      </c>
      <c r="CZ333" t="s">
        <v>356</v>
      </c>
      <c r="DA333">
        <v>1678116302.5999999</v>
      </c>
      <c r="DB333">
        <v>1678116306.0999999</v>
      </c>
      <c r="DC333">
        <v>12</v>
      </c>
      <c r="DD333">
        <v>3.5000000000000003E-2</v>
      </c>
      <c r="DE333">
        <v>0.05</v>
      </c>
      <c r="DF333">
        <v>-6.1040000000000001</v>
      </c>
      <c r="DG333">
        <v>0.249</v>
      </c>
      <c r="DH333">
        <v>413</v>
      </c>
      <c r="DI333">
        <v>32</v>
      </c>
      <c r="DJ333">
        <v>0.5</v>
      </c>
      <c r="DK333">
        <v>0.15</v>
      </c>
      <c r="DL333">
        <v>-26.04024390243902</v>
      </c>
      <c r="DM333">
        <v>-0.43265853658540782</v>
      </c>
      <c r="DN333">
        <v>0.110230833296139</v>
      </c>
      <c r="DO333">
        <v>0</v>
      </c>
      <c r="DP333">
        <v>1.696402926829268</v>
      </c>
      <c r="DQ333">
        <v>6.8882926829268151E-2</v>
      </c>
      <c r="DR333">
        <v>7.7292997328671179E-3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357</v>
      </c>
      <c r="EA333">
        <v>3.29779</v>
      </c>
      <c r="EB333">
        <v>2.6254300000000002</v>
      </c>
      <c r="EC333">
        <v>0.29145700000000002</v>
      </c>
      <c r="ED333">
        <v>0.29103099999999998</v>
      </c>
      <c r="EE333">
        <v>0.13606499999999999</v>
      </c>
      <c r="EF333">
        <v>0.13009399999999999</v>
      </c>
      <c r="EG333">
        <v>21400.400000000001</v>
      </c>
      <c r="EH333">
        <v>21723.7</v>
      </c>
      <c r="EI333">
        <v>28111</v>
      </c>
      <c r="EJ333">
        <v>29500.9</v>
      </c>
      <c r="EK333">
        <v>33448.5</v>
      </c>
      <c r="EL333">
        <v>35628.5</v>
      </c>
      <c r="EM333">
        <v>39696.400000000001</v>
      </c>
      <c r="EN333">
        <v>42149.8</v>
      </c>
      <c r="EO333">
        <v>2.2481499999999999</v>
      </c>
      <c r="EP333">
        <v>2.2229999999999999</v>
      </c>
      <c r="EQ333">
        <v>0.14215</v>
      </c>
      <c r="ER333">
        <v>0</v>
      </c>
      <c r="ES333">
        <v>29.635100000000001</v>
      </c>
      <c r="ET333">
        <v>999.9</v>
      </c>
      <c r="EU333">
        <v>74.5</v>
      </c>
      <c r="EV333">
        <v>32.6</v>
      </c>
      <c r="EW333">
        <v>36.341700000000003</v>
      </c>
      <c r="EX333">
        <v>57.327199999999998</v>
      </c>
      <c r="EY333">
        <v>-4.5552900000000003</v>
      </c>
      <c r="EZ333">
        <v>2</v>
      </c>
      <c r="FA333">
        <v>0.35199200000000003</v>
      </c>
      <c r="FB333">
        <v>-0.46170499999999998</v>
      </c>
      <c r="FC333">
        <v>20.2746</v>
      </c>
      <c r="FD333">
        <v>5.2198399999999996</v>
      </c>
      <c r="FE333">
        <v>12.004099999999999</v>
      </c>
      <c r="FF333">
        <v>4.9871999999999996</v>
      </c>
      <c r="FG333">
        <v>3.2845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1.8622099999999999</v>
      </c>
      <c r="FN333">
        <v>1.8643099999999999</v>
      </c>
      <c r="FO333">
        <v>1.8603499999999999</v>
      </c>
      <c r="FP333">
        <v>1.86103</v>
      </c>
      <c r="FQ333">
        <v>1.8602000000000001</v>
      </c>
      <c r="FR333">
        <v>1.86189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-9.11</v>
      </c>
      <c r="GH333">
        <v>0.25259999999999999</v>
      </c>
      <c r="GI333">
        <v>-4.4273770621571362</v>
      </c>
      <c r="GJ333">
        <v>-4.6782648166075668E-3</v>
      </c>
      <c r="GK333">
        <v>2.0645039605938809E-6</v>
      </c>
      <c r="GL333">
        <v>-4.2957140779123221E-10</v>
      </c>
      <c r="GM333">
        <v>-7.2769555290842433E-2</v>
      </c>
      <c r="GN333">
        <v>6.7050777095108757E-4</v>
      </c>
      <c r="GO333">
        <v>6.3862846072479287E-4</v>
      </c>
      <c r="GP333">
        <v>-1.0801389653900339E-5</v>
      </c>
      <c r="GQ333">
        <v>6</v>
      </c>
      <c r="GR333">
        <v>2074</v>
      </c>
      <c r="GS333">
        <v>4</v>
      </c>
      <c r="GT333">
        <v>34</v>
      </c>
      <c r="GU333">
        <v>75.3</v>
      </c>
      <c r="GV333">
        <v>75.2</v>
      </c>
      <c r="GW333">
        <v>4.9633799999999999</v>
      </c>
      <c r="GX333">
        <v>2.4560499999999998</v>
      </c>
      <c r="GY333">
        <v>2.04834</v>
      </c>
      <c r="GZ333">
        <v>2.6208499999999999</v>
      </c>
      <c r="HA333">
        <v>2.1972700000000001</v>
      </c>
      <c r="HB333">
        <v>2.3132299999999999</v>
      </c>
      <c r="HC333">
        <v>37.481900000000003</v>
      </c>
      <c r="HD333">
        <v>14.5786</v>
      </c>
      <c r="HE333">
        <v>18</v>
      </c>
      <c r="HF333">
        <v>710.84</v>
      </c>
      <c r="HG333">
        <v>769.72699999999998</v>
      </c>
      <c r="HH333">
        <v>31</v>
      </c>
      <c r="HI333">
        <v>31.888999999999999</v>
      </c>
      <c r="HJ333">
        <v>30.0001</v>
      </c>
      <c r="HK333">
        <v>31.8596</v>
      </c>
      <c r="HL333">
        <v>31.873899999999999</v>
      </c>
      <c r="HM333">
        <v>99.223399999999998</v>
      </c>
      <c r="HN333">
        <v>18.926600000000001</v>
      </c>
      <c r="HO333">
        <v>100</v>
      </c>
      <c r="HP333">
        <v>31</v>
      </c>
      <c r="HQ333">
        <v>2120.96</v>
      </c>
      <c r="HR333">
        <v>31.021999999999998</v>
      </c>
      <c r="HS333">
        <v>99.079400000000007</v>
      </c>
      <c r="HT333">
        <v>97.758300000000006</v>
      </c>
    </row>
    <row r="334" spans="1:228" x14ac:dyDescent="0.2">
      <c r="A334">
        <v>319</v>
      </c>
      <c r="B334">
        <v>1678120824.5</v>
      </c>
      <c r="C334">
        <v>1269.400000095367</v>
      </c>
      <c r="D334" t="s">
        <v>997</v>
      </c>
      <c r="E334" t="s">
        <v>998</v>
      </c>
      <c r="F334">
        <v>4</v>
      </c>
      <c r="G334">
        <v>1678120822.1875</v>
      </c>
      <c r="H334">
        <f t="shared" si="136"/>
        <v>1.8977749531274575E-3</v>
      </c>
      <c r="I334">
        <f t="shared" si="137"/>
        <v>1.8977749531274575</v>
      </c>
      <c r="J334">
        <f t="shared" si="138"/>
        <v>13.275246417409877</v>
      </c>
      <c r="K334">
        <f t="shared" si="139"/>
        <v>2088.0925000000002</v>
      </c>
      <c r="L334">
        <f t="shared" si="140"/>
        <v>1876.0627859428964</v>
      </c>
      <c r="M334">
        <f t="shared" si="141"/>
        <v>190.16272673909856</v>
      </c>
      <c r="N334">
        <f t="shared" si="142"/>
        <v>211.65462395966284</v>
      </c>
      <c r="O334">
        <f t="shared" si="143"/>
        <v>0.13145592706534601</v>
      </c>
      <c r="P334">
        <f t="shared" si="144"/>
        <v>2.7725742327557006</v>
      </c>
      <c r="Q334">
        <f t="shared" si="145"/>
        <v>0.12808895914981933</v>
      </c>
      <c r="R334">
        <f t="shared" si="146"/>
        <v>8.0350925336845305E-2</v>
      </c>
      <c r="S334">
        <f t="shared" si="147"/>
        <v>226.10780957338551</v>
      </c>
      <c r="T334">
        <f t="shared" si="148"/>
        <v>32.839323974231888</v>
      </c>
      <c r="U334">
        <f t="shared" si="149"/>
        <v>31.945787500000002</v>
      </c>
      <c r="V334">
        <f t="shared" si="150"/>
        <v>4.7604506384709424</v>
      </c>
      <c r="W334">
        <f t="shared" si="151"/>
        <v>69.659455252845831</v>
      </c>
      <c r="X334">
        <f t="shared" si="152"/>
        <v>3.3185034734025454</v>
      </c>
      <c r="Y334">
        <f t="shared" si="153"/>
        <v>4.7638952405775132</v>
      </c>
      <c r="Z334">
        <f t="shared" si="154"/>
        <v>1.441947165068397</v>
      </c>
      <c r="AA334">
        <f t="shared" si="155"/>
        <v>-83.691875432920881</v>
      </c>
      <c r="AB334">
        <f t="shared" si="156"/>
        <v>1.9095434065137213</v>
      </c>
      <c r="AC334">
        <f t="shared" si="157"/>
        <v>0.15611792336703059</v>
      </c>
      <c r="AD334">
        <f t="shared" si="158"/>
        <v>144.48159547034538</v>
      </c>
      <c r="AE334">
        <f t="shared" si="159"/>
        <v>24.216449411024247</v>
      </c>
      <c r="AF334">
        <f t="shared" si="160"/>
        <v>1.9001251814934594</v>
      </c>
      <c r="AG334">
        <f t="shared" si="161"/>
        <v>13.275246417409877</v>
      </c>
      <c r="AH334">
        <v>2181.099814772851</v>
      </c>
      <c r="AI334">
        <v>2161.9299999999998</v>
      </c>
      <c r="AJ334">
        <v>1.7550834697986011</v>
      </c>
      <c r="AK334">
        <v>60.517425008819501</v>
      </c>
      <c r="AL334">
        <f t="shared" si="162"/>
        <v>1.8977749531274575</v>
      </c>
      <c r="AM334">
        <v>31.042344863916099</v>
      </c>
      <c r="AN334">
        <v>32.737187878787879</v>
      </c>
      <c r="AO334">
        <v>-6.2513037922019491E-5</v>
      </c>
      <c r="AP334">
        <v>101.17215150411209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47635.811531249783</v>
      </c>
      <c r="AV334">
        <f t="shared" si="166"/>
        <v>1199.9675</v>
      </c>
      <c r="AW334">
        <f t="shared" si="167"/>
        <v>1025.896532421443</v>
      </c>
      <c r="AX334">
        <f t="shared" si="168"/>
        <v>0.85493693155976569</v>
      </c>
      <c r="AY334">
        <f t="shared" si="169"/>
        <v>0.188428277910348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1678120822.1875</v>
      </c>
      <c r="BF334">
        <v>2088.0925000000002</v>
      </c>
      <c r="BG334">
        <v>2114.1087499999999</v>
      </c>
      <c r="BH334">
        <v>32.738912499999998</v>
      </c>
      <c r="BI334">
        <v>31.042362499999999</v>
      </c>
      <c r="BJ334">
        <v>2097.2112499999998</v>
      </c>
      <c r="BK334">
        <v>32.486262500000002</v>
      </c>
      <c r="BL334">
        <v>649.99575000000004</v>
      </c>
      <c r="BM334">
        <v>101.262625</v>
      </c>
      <c r="BN334">
        <v>0.100041625</v>
      </c>
      <c r="BO334">
        <v>31.958562499999999</v>
      </c>
      <c r="BP334">
        <v>31.945787500000002</v>
      </c>
      <c r="BQ334">
        <v>999.9</v>
      </c>
      <c r="BR334">
        <v>0</v>
      </c>
      <c r="BS334">
        <v>0</v>
      </c>
      <c r="BT334">
        <v>9017.0300000000007</v>
      </c>
      <c r="BU334">
        <v>0</v>
      </c>
      <c r="BV334">
        <v>195.55500000000001</v>
      </c>
      <c r="BW334">
        <v>-26.019525000000002</v>
      </c>
      <c r="BX334">
        <v>2158.7662500000001</v>
      </c>
      <c r="BY334">
        <v>2181.8375000000001</v>
      </c>
      <c r="BZ334">
        <v>1.69656125</v>
      </c>
      <c r="CA334">
        <v>2114.1087499999999</v>
      </c>
      <c r="CB334">
        <v>31.042362499999999</v>
      </c>
      <c r="CC334">
        <v>3.3152287500000002</v>
      </c>
      <c r="CD334">
        <v>3.1434312499999999</v>
      </c>
      <c r="CE334">
        <v>25.702075000000001</v>
      </c>
      <c r="CF334">
        <v>24.807825000000001</v>
      </c>
      <c r="CG334">
        <v>1199.9675</v>
      </c>
      <c r="CH334">
        <v>0.50002000000000002</v>
      </c>
      <c r="CI334">
        <v>0.49997999999999998</v>
      </c>
      <c r="CJ334">
        <v>0</v>
      </c>
      <c r="CK334">
        <v>1297.2462499999999</v>
      </c>
      <c r="CL334">
        <v>4.9990899999999998</v>
      </c>
      <c r="CM334">
        <v>13793.775</v>
      </c>
      <c r="CN334">
        <v>9557.6574999999993</v>
      </c>
      <c r="CO334">
        <v>41.25</v>
      </c>
      <c r="CP334">
        <v>42.804250000000003</v>
      </c>
      <c r="CQ334">
        <v>42.061999999999998</v>
      </c>
      <c r="CR334">
        <v>41.936999999999998</v>
      </c>
      <c r="CS334">
        <v>42.561999999999998</v>
      </c>
      <c r="CT334">
        <v>597.50750000000005</v>
      </c>
      <c r="CU334">
        <v>597.46125000000006</v>
      </c>
      <c r="CV334">
        <v>0</v>
      </c>
      <c r="CW334">
        <v>1678120866.4000001</v>
      </c>
      <c r="CX334">
        <v>0</v>
      </c>
      <c r="CY334">
        <v>1678116306.0999999</v>
      </c>
      <c r="CZ334" t="s">
        <v>356</v>
      </c>
      <c r="DA334">
        <v>1678116302.5999999</v>
      </c>
      <c r="DB334">
        <v>1678116306.0999999</v>
      </c>
      <c r="DC334">
        <v>12</v>
      </c>
      <c r="DD334">
        <v>3.5000000000000003E-2</v>
      </c>
      <c r="DE334">
        <v>0.05</v>
      </c>
      <c r="DF334">
        <v>-6.1040000000000001</v>
      </c>
      <c r="DG334">
        <v>0.249</v>
      </c>
      <c r="DH334">
        <v>413</v>
      </c>
      <c r="DI334">
        <v>32</v>
      </c>
      <c r="DJ334">
        <v>0.5</v>
      </c>
      <c r="DK334">
        <v>0.15</v>
      </c>
      <c r="DL334">
        <v>-26.053540000000002</v>
      </c>
      <c r="DM334">
        <v>-0.45348968105062032</v>
      </c>
      <c r="DN334">
        <v>0.1197588322421357</v>
      </c>
      <c r="DO334">
        <v>0</v>
      </c>
      <c r="DP334">
        <v>1.6993404999999999</v>
      </c>
      <c r="DQ334">
        <v>1.8489906191361521E-2</v>
      </c>
      <c r="DR334">
        <v>4.047056306749384E-3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357</v>
      </c>
      <c r="EA334">
        <v>3.2978299999999998</v>
      </c>
      <c r="EB334">
        <v>2.6253799999999998</v>
      </c>
      <c r="EC334">
        <v>0.29197800000000002</v>
      </c>
      <c r="ED334">
        <v>0.29152400000000001</v>
      </c>
      <c r="EE334">
        <v>0.136047</v>
      </c>
      <c r="EF334">
        <v>0.13009899999999999</v>
      </c>
      <c r="EG334">
        <v>21384.799999999999</v>
      </c>
      <c r="EH334">
        <v>21708.6</v>
      </c>
      <c r="EI334">
        <v>28111.200000000001</v>
      </c>
      <c r="EJ334">
        <v>29501</v>
      </c>
      <c r="EK334">
        <v>33449.1</v>
      </c>
      <c r="EL334">
        <v>35628.5</v>
      </c>
      <c r="EM334">
        <v>39696.199999999997</v>
      </c>
      <c r="EN334">
        <v>42150</v>
      </c>
      <c r="EO334">
        <v>2.2481800000000001</v>
      </c>
      <c r="EP334">
        <v>2.2230500000000002</v>
      </c>
      <c r="EQ334">
        <v>0.14179900000000001</v>
      </c>
      <c r="ER334">
        <v>0</v>
      </c>
      <c r="ES334">
        <v>29.641500000000001</v>
      </c>
      <c r="ET334">
        <v>999.9</v>
      </c>
      <c r="EU334">
        <v>74.5</v>
      </c>
      <c r="EV334">
        <v>32.6</v>
      </c>
      <c r="EW334">
        <v>36.346899999999998</v>
      </c>
      <c r="EX334">
        <v>57.027200000000001</v>
      </c>
      <c r="EY334">
        <v>-4.5152200000000002</v>
      </c>
      <c r="EZ334">
        <v>2</v>
      </c>
      <c r="FA334">
        <v>0.35198200000000002</v>
      </c>
      <c r="FB334">
        <v>-0.46154699999999999</v>
      </c>
      <c r="FC334">
        <v>20.2745</v>
      </c>
      <c r="FD334">
        <v>5.2204300000000003</v>
      </c>
      <c r="FE334">
        <v>12.005000000000001</v>
      </c>
      <c r="FF334">
        <v>4.9869500000000002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1.8622399999999999</v>
      </c>
      <c r="FN334">
        <v>1.8643099999999999</v>
      </c>
      <c r="FO334">
        <v>1.8603400000000001</v>
      </c>
      <c r="FP334">
        <v>1.8610500000000001</v>
      </c>
      <c r="FQ334">
        <v>1.8602000000000001</v>
      </c>
      <c r="FR334">
        <v>1.8619300000000001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-9.1300000000000008</v>
      </c>
      <c r="GH334">
        <v>0.25269999999999998</v>
      </c>
      <c r="GI334">
        <v>-4.4273770621571362</v>
      </c>
      <c r="GJ334">
        <v>-4.6782648166075668E-3</v>
      </c>
      <c r="GK334">
        <v>2.0645039605938809E-6</v>
      </c>
      <c r="GL334">
        <v>-4.2957140779123221E-10</v>
      </c>
      <c r="GM334">
        <v>-7.2769555290842433E-2</v>
      </c>
      <c r="GN334">
        <v>6.7050777095108757E-4</v>
      </c>
      <c r="GO334">
        <v>6.3862846072479287E-4</v>
      </c>
      <c r="GP334">
        <v>-1.0801389653900339E-5</v>
      </c>
      <c r="GQ334">
        <v>6</v>
      </c>
      <c r="GR334">
        <v>2074</v>
      </c>
      <c r="GS334">
        <v>4</v>
      </c>
      <c r="GT334">
        <v>34</v>
      </c>
      <c r="GU334">
        <v>75.400000000000006</v>
      </c>
      <c r="GV334">
        <v>75.3</v>
      </c>
      <c r="GW334">
        <v>4.9755900000000004</v>
      </c>
      <c r="GX334">
        <v>2.4597199999999999</v>
      </c>
      <c r="GY334">
        <v>2.04834</v>
      </c>
      <c r="GZ334">
        <v>2.6208499999999999</v>
      </c>
      <c r="HA334">
        <v>2.1972700000000001</v>
      </c>
      <c r="HB334">
        <v>2.2595200000000002</v>
      </c>
      <c r="HC334">
        <v>37.481900000000003</v>
      </c>
      <c r="HD334">
        <v>14.5786</v>
      </c>
      <c r="HE334">
        <v>18</v>
      </c>
      <c r="HF334">
        <v>710.87699999999995</v>
      </c>
      <c r="HG334">
        <v>769.77599999999995</v>
      </c>
      <c r="HH334">
        <v>31</v>
      </c>
      <c r="HI334">
        <v>31.888999999999999</v>
      </c>
      <c r="HJ334">
        <v>30.0001</v>
      </c>
      <c r="HK334">
        <v>31.861000000000001</v>
      </c>
      <c r="HL334">
        <v>31.873899999999999</v>
      </c>
      <c r="HM334">
        <v>99.462199999999996</v>
      </c>
      <c r="HN334">
        <v>18.926600000000001</v>
      </c>
      <c r="HO334">
        <v>100</v>
      </c>
      <c r="HP334">
        <v>31</v>
      </c>
      <c r="HQ334">
        <v>2127.64</v>
      </c>
      <c r="HR334">
        <v>31.021999999999998</v>
      </c>
      <c r="HS334">
        <v>99.079400000000007</v>
      </c>
      <c r="HT334">
        <v>97.758700000000005</v>
      </c>
    </row>
    <row r="335" spans="1:228" x14ac:dyDescent="0.2">
      <c r="A335">
        <v>320</v>
      </c>
      <c r="B335">
        <v>1678120828.5</v>
      </c>
      <c r="C335">
        <v>1273.400000095367</v>
      </c>
      <c r="D335" t="s">
        <v>999</v>
      </c>
      <c r="E335" t="s">
        <v>1000</v>
      </c>
      <c r="F335">
        <v>4</v>
      </c>
      <c r="G335">
        <v>1678120826.5</v>
      </c>
      <c r="H335">
        <f t="shared" si="136"/>
        <v>1.8847214348466682E-3</v>
      </c>
      <c r="I335">
        <f t="shared" si="137"/>
        <v>1.8847214348466683</v>
      </c>
      <c r="J335">
        <f t="shared" si="138"/>
        <v>13.514199186023916</v>
      </c>
      <c r="K335">
        <f t="shared" si="139"/>
        <v>2095.298571428571</v>
      </c>
      <c r="L335">
        <f t="shared" si="140"/>
        <v>1879.4191202137401</v>
      </c>
      <c r="M335">
        <f t="shared" si="141"/>
        <v>190.49767429057593</v>
      </c>
      <c r="N335">
        <f t="shared" si="142"/>
        <v>212.37918700971554</v>
      </c>
      <c r="O335">
        <f t="shared" si="143"/>
        <v>0.13079062254131449</v>
      </c>
      <c r="P335">
        <f t="shared" si="144"/>
        <v>2.7694397470126355</v>
      </c>
      <c r="Q335">
        <f t="shared" si="145"/>
        <v>0.12745351459477708</v>
      </c>
      <c r="R335">
        <f t="shared" si="146"/>
        <v>7.9951180644327213E-2</v>
      </c>
      <c r="S335">
        <f t="shared" si="147"/>
        <v>226.11656276455875</v>
      </c>
      <c r="T335">
        <f t="shared" si="148"/>
        <v>32.8384188282092</v>
      </c>
      <c r="U335">
        <f t="shared" si="149"/>
        <v>31.93224285714286</v>
      </c>
      <c r="V335">
        <f t="shared" si="150"/>
        <v>4.7568008812118769</v>
      </c>
      <c r="W335">
        <f t="shared" si="151"/>
        <v>69.662820914958417</v>
      </c>
      <c r="X335">
        <f t="shared" si="152"/>
        <v>3.3176402535470717</v>
      </c>
      <c r="Y335">
        <f t="shared" si="153"/>
        <v>4.762425939651675</v>
      </c>
      <c r="Z335">
        <f t="shared" si="154"/>
        <v>1.4391606276648052</v>
      </c>
      <c r="AA335">
        <f t="shared" si="155"/>
        <v>-83.116215276738075</v>
      </c>
      <c r="AB335">
        <f t="shared" si="156"/>
        <v>3.1162302581631689</v>
      </c>
      <c r="AC335">
        <f t="shared" si="157"/>
        <v>0.25503715781256203</v>
      </c>
      <c r="AD335">
        <f t="shared" si="158"/>
        <v>146.3716149037964</v>
      </c>
      <c r="AE335">
        <f t="shared" si="159"/>
        <v>24.24055646560975</v>
      </c>
      <c r="AF335">
        <f t="shared" si="160"/>
        <v>1.8902603709110462</v>
      </c>
      <c r="AG335">
        <f t="shared" si="161"/>
        <v>13.514199186023916</v>
      </c>
      <c r="AH335">
        <v>2187.9762547846208</v>
      </c>
      <c r="AI335">
        <v>2168.7652121212118</v>
      </c>
      <c r="AJ335">
        <v>1.705065550236927</v>
      </c>
      <c r="AK335">
        <v>60.517425008819501</v>
      </c>
      <c r="AL335">
        <f t="shared" si="162"/>
        <v>1.8847214348466683</v>
      </c>
      <c r="AM335">
        <v>31.043702595623291</v>
      </c>
      <c r="AN335">
        <v>32.727359999999997</v>
      </c>
      <c r="AO335">
        <v>-1.4190416300586379E-4</v>
      </c>
      <c r="AP335">
        <v>101.17215150411209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47550.033848920037</v>
      </c>
      <c r="AV335">
        <f t="shared" si="166"/>
        <v>1200.011428571428</v>
      </c>
      <c r="AW335">
        <f t="shared" si="167"/>
        <v>1025.93433511117</v>
      </c>
      <c r="AX335">
        <f t="shared" si="168"/>
        <v>0.85493713700086105</v>
      </c>
      <c r="AY335">
        <f t="shared" si="169"/>
        <v>0.18842867441166178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1678120826.5</v>
      </c>
      <c r="BF335">
        <v>2095.298571428571</v>
      </c>
      <c r="BG335">
        <v>2121.329999999999</v>
      </c>
      <c r="BH335">
        <v>32.731299999999997</v>
      </c>
      <c r="BI335">
        <v>31.043585714285719</v>
      </c>
      <c r="BJ335">
        <v>2104.4328571428568</v>
      </c>
      <c r="BK335">
        <v>32.478671428571417</v>
      </c>
      <c r="BL335">
        <v>650.01157142857141</v>
      </c>
      <c r="BM335">
        <v>101.2598571428572</v>
      </c>
      <c r="BN335">
        <v>0.10001104285714291</v>
      </c>
      <c r="BO335">
        <v>31.953114285714289</v>
      </c>
      <c r="BP335">
        <v>31.93224285714286</v>
      </c>
      <c r="BQ335">
        <v>999.89999999999986</v>
      </c>
      <c r="BR335">
        <v>0</v>
      </c>
      <c r="BS335">
        <v>0</v>
      </c>
      <c r="BT335">
        <v>9000.6257142857139</v>
      </c>
      <c r="BU335">
        <v>0</v>
      </c>
      <c r="BV335">
        <v>190.61142857142849</v>
      </c>
      <c r="BW335">
        <v>-26.029814285714291</v>
      </c>
      <c r="BX335">
        <v>2166.2028571428568</v>
      </c>
      <c r="BY335">
        <v>2189.2942857142848</v>
      </c>
      <c r="BZ335">
        <v>1.6876899999999999</v>
      </c>
      <c r="CA335">
        <v>2121.329999999999</v>
      </c>
      <c r="CB335">
        <v>31.043585714285719</v>
      </c>
      <c r="CC335">
        <v>3.3143628571428572</v>
      </c>
      <c r="CD335">
        <v>3.1434671428571428</v>
      </c>
      <c r="CE335">
        <v>25.697671428571429</v>
      </c>
      <c r="CF335">
        <v>24.808042857142858</v>
      </c>
      <c r="CG335">
        <v>1200.011428571428</v>
      </c>
      <c r="CH335">
        <v>0.50001328571428572</v>
      </c>
      <c r="CI335">
        <v>0.49998671428571428</v>
      </c>
      <c r="CJ335">
        <v>0</v>
      </c>
      <c r="CK335">
        <v>1296.6028571428569</v>
      </c>
      <c r="CL335">
        <v>4.9990899999999998</v>
      </c>
      <c r="CM335">
        <v>13786.914285714291</v>
      </c>
      <c r="CN335">
        <v>9557.9757142857143</v>
      </c>
      <c r="CO335">
        <v>41.25</v>
      </c>
      <c r="CP335">
        <v>42.794285714285721</v>
      </c>
      <c r="CQ335">
        <v>42.061999999999998</v>
      </c>
      <c r="CR335">
        <v>41.936999999999998</v>
      </c>
      <c r="CS335">
        <v>42.561999999999998</v>
      </c>
      <c r="CT335">
        <v>597.5214285714286</v>
      </c>
      <c r="CU335">
        <v>597.49142857142863</v>
      </c>
      <c r="CV335">
        <v>0</v>
      </c>
      <c r="CW335">
        <v>1678120870.5999999</v>
      </c>
      <c r="CX335">
        <v>0</v>
      </c>
      <c r="CY335">
        <v>1678116306.0999999</v>
      </c>
      <c r="CZ335" t="s">
        <v>356</v>
      </c>
      <c r="DA335">
        <v>1678116302.5999999</v>
      </c>
      <c r="DB335">
        <v>1678116306.0999999</v>
      </c>
      <c r="DC335">
        <v>12</v>
      </c>
      <c r="DD335">
        <v>3.5000000000000003E-2</v>
      </c>
      <c r="DE335">
        <v>0.05</v>
      </c>
      <c r="DF335">
        <v>-6.1040000000000001</v>
      </c>
      <c r="DG335">
        <v>0.249</v>
      </c>
      <c r="DH335">
        <v>413</v>
      </c>
      <c r="DI335">
        <v>32</v>
      </c>
      <c r="DJ335">
        <v>0.5</v>
      </c>
      <c r="DK335">
        <v>0.15</v>
      </c>
      <c r="DL335">
        <v>-26.037077499999999</v>
      </c>
      <c r="DM335">
        <v>-0.15509606003747961</v>
      </c>
      <c r="DN335">
        <v>0.1271090919004223</v>
      </c>
      <c r="DO335">
        <v>0</v>
      </c>
      <c r="DP335">
        <v>1.6988572500000001</v>
      </c>
      <c r="DQ335">
        <v>-3.6914859287056838E-2</v>
      </c>
      <c r="DR335">
        <v>4.841928328414207E-3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357</v>
      </c>
      <c r="EA335">
        <v>3.2980100000000001</v>
      </c>
      <c r="EB335">
        <v>2.6254400000000002</v>
      </c>
      <c r="EC335">
        <v>0.29248000000000002</v>
      </c>
      <c r="ED335">
        <v>0.29203699999999999</v>
      </c>
      <c r="EE335">
        <v>0.13602</v>
      </c>
      <c r="EF335">
        <v>0.13009599999999999</v>
      </c>
      <c r="EG335">
        <v>21369</v>
      </c>
      <c r="EH335">
        <v>21692.7</v>
      </c>
      <c r="EI335">
        <v>28110.400000000001</v>
      </c>
      <c r="EJ335">
        <v>29500.9</v>
      </c>
      <c r="EK335">
        <v>33449.4</v>
      </c>
      <c r="EL335">
        <v>35628.400000000001</v>
      </c>
      <c r="EM335">
        <v>39695.300000000003</v>
      </c>
      <c r="EN335">
        <v>42149.7</v>
      </c>
      <c r="EO335">
        <v>2.2482199999999999</v>
      </c>
      <c r="EP335">
        <v>2.22295</v>
      </c>
      <c r="EQ335">
        <v>0.14013400000000001</v>
      </c>
      <c r="ER335">
        <v>0</v>
      </c>
      <c r="ES335">
        <v>29.645399999999999</v>
      </c>
      <c r="ET335">
        <v>999.9</v>
      </c>
      <c r="EU335">
        <v>74.5</v>
      </c>
      <c r="EV335">
        <v>32.6</v>
      </c>
      <c r="EW335">
        <v>36.339599999999997</v>
      </c>
      <c r="EX335">
        <v>57.477200000000003</v>
      </c>
      <c r="EY335">
        <v>-4.4351000000000003</v>
      </c>
      <c r="EZ335">
        <v>2</v>
      </c>
      <c r="FA335">
        <v>0.35207300000000002</v>
      </c>
      <c r="FB335">
        <v>-0.46116600000000002</v>
      </c>
      <c r="FC335">
        <v>20.2745</v>
      </c>
      <c r="FD335">
        <v>5.2202799999999998</v>
      </c>
      <c r="FE335">
        <v>12.004899999999999</v>
      </c>
      <c r="FF335">
        <v>4.98705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1.86222</v>
      </c>
      <c r="FN335">
        <v>1.8643099999999999</v>
      </c>
      <c r="FO335">
        <v>1.8603400000000001</v>
      </c>
      <c r="FP335">
        <v>1.86107</v>
      </c>
      <c r="FQ335">
        <v>1.8602000000000001</v>
      </c>
      <c r="FR335">
        <v>1.86191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-9.14</v>
      </c>
      <c r="GH335">
        <v>0.25259999999999999</v>
      </c>
      <c r="GI335">
        <v>-4.4273770621571362</v>
      </c>
      <c r="GJ335">
        <v>-4.6782648166075668E-3</v>
      </c>
      <c r="GK335">
        <v>2.0645039605938809E-6</v>
      </c>
      <c r="GL335">
        <v>-4.2957140779123221E-10</v>
      </c>
      <c r="GM335">
        <v>-7.2769555290842433E-2</v>
      </c>
      <c r="GN335">
        <v>6.7050777095108757E-4</v>
      </c>
      <c r="GO335">
        <v>6.3862846072479287E-4</v>
      </c>
      <c r="GP335">
        <v>-1.0801389653900339E-5</v>
      </c>
      <c r="GQ335">
        <v>6</v>
      </c>
      <c r="GR335">
        <v>2074</v>
      </c>
      <c r="GS335">
        <v>4</v>
      </c>
      <c r="GT335">
        <v>34</v>
      </c>
      <c r="GU335">
        <v>75.400000000000006</v>
      </c>
      <c r="GV335">
        <v>75.400000000000006</v>
      </c>
      <c r="GW335">
        <v>4.9865700000000004</v>
      </c>
      <c r="GX335">
        <v>2.4560499999999998</v>
      </c>
      <c r="GY335">
        <v>2.04834</v>
      </c>
      <c r="GZ335">
        <v>2.6208499999999999</v>
      </c>
      <c r="HA335">
        <v>2.1972700000000001</v>
      </c>
      <c r="HB335">
        <v>2.323</v>
      </c>
      <c r="HC335">
        <v>37.481900000000003</v>
      </c>
      <c r="HD335">
        <v>14.587300000000001</v>
      </c>
      <c r="HE335">
        <v>18</v>
      </c>
      <c r="HF335">
        <v>710.91899999999998</v>
      </c>
      <c r="HG335">
        <v>769.69500000000005</v>
      </c>
      <c r="HH335">
        <v>31.0001</v>
      </c>
      <c r="HI335">
        <v>31.890499999999999</v>
      </c>
      <c r="HJ335">
        <v>30.0002</v>
      </c>
      <c r="HK335">
        <v>31.861000000000001</v>
      </c>
      <c r="HL335">
        <v>31.8752</v>
      </c>
      <c r="HM335">
        <v>99.692999999999998</v>
      </c>
      <c r="HN335">
        <v>18.926600000000001</v>
      </c>
      <c r="HO335">
        <v>100</v>
      </c>
      <c r="HP335">
        <v>31</v>
      </c>
      <c r="HQ335">
        <v>2134.3200000000002</v>
      </c>
      <c r="HR335">
        <v>31.021999999999998</v>
      </c>
      <c r="HS335">
        <v>99.076999999999998</v>
      </c>
      <c r="HT335">
        <v>97.758099999999999</v>
      </c>
    </row>
    <row r="336" spans="1:228" x14ac:dyDescent="0.2">
      <c r="A336">
        <v>321</v>
      </c>
      <c r="B336">
        <v>1678120832.5</v>
      </c>
      <c r="C336">
        <v>1277.400000095367</v>
      </c>
      <c r="D336" t="s">
        <v>1001</v>
      </c>
      <c r="E336" t="s">
        <v>1002</v>
      </c>
      <c r="F336">
        <v>4</v>
      </c>
      <c r="G336">
        <v>1678120830.1875</v>
      </c>
      <c r="H336">
        <f t="shared" ref="H336:H365" si="170">(I336)/1000</f>
        <v>1.8827708216401094E-3</v>
      </c>
      <c r="I336">
        <f t="shared" ref="I336:I365" si="171">IF(BD336, AL336, AF336)</f>
        <v>1.8827708216401093</v>
      </c>
      <c r="J336">
        <f t="shared" ref="J336:J365" si="172">IF(BD336, AG336, AE336)</f>
        <v>13.571185819202885</v>
      </c>
      <c r="K336">
        <f t="shared" ref="K336:K365" si="173">BF336 - IF(AS336&gt;1, J336*AZ336*100/(AU336*BT336), 0)</f>
        <v>2101.3937500000002</v>
      </c>
      <c r="L336">
        <f t="shared" ref="L336:L365" si="174">((R336-H336/2)*K336-J336)/(R336+H336/2)</f>
        <v>1884.6050211210274</v>
      </c>
      <c r="M336">
        <f t="shared" ref="M336:M365" si="175">L336*(BM336+BN336)/1000</f>
        <v>191.02393677339799</v>
      </c>
      <c r="N336">
        <f t="shared" ref="N336:N365" si="176">(BF336 - IF(AS336&gt;1, J336*AZ336*100/(AU336*BT336), 0))*(BM336+BN336)/1000</f>
        <v>212.99768510498689</v>
      </c>
      <c r="O336">
        <f t="shared" ref="O336:O365" si="177">2/((1/Q336-1/P336)+SIGN(Q336)*SQRT((1/Q336-1/P336)*(1/Q336-1/P336) + 4*BA336/((BA336+1)*(BA336+1))*(2*1/Q336*1/P336-1/P336*1/P336)))</f>
        <v>0.13071747521610352</v>
      </c>
      <c r="P336">
        <f t="shared" ref="P336:P365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2.7731961837203243</v>
      </c>
      <c r="Q336">
        <f t="shared" ref="Q336:Q365" si="179">H336*(1000-(1000*0.61365*EXP(17.502*U336/(240.97+U336))/(BM336+BN336)+BH336)/2)/(1000*0.61365*EXP(17.502*U336/(240.97+U336))/(BM336+BN336)-BH336)</f>
        <v>0.12738843912852851</v>
      </c>
      <c r="R336">
        <f t="shared" ref="R336:R365" si="180">1/((BA336+1)/(O336/1.6)+1/(P336/1.37)) + BA336/((BA336+1)/(O336/1.6) + BA336/(P336/1.37))</f>
        <v>7.9909813575013797E-2</v>
      </c>
      <c r="S336">
        <f t="shared" ref="S336:S365" si="181">(AV336*AY336)</f>
        <v>226.11493869896825</v>
      </c>
      <c r="T336">
        <f t="shared" ref="T336:T365" si="182">(BO336+(S336+2*0.95*0.0000000567*(((BO336+$B$6)+273)^4-(BO336+273)^4)-44100*H336)/(1.84*29.3*P336+8*0.95*0.0000000567*(BO336+273)^3))</f>
        <v>32.832233997391604</v>
      </c>
      <c r="U336">
        <f t="shared" ref="U336:U365" si="183">($C$6*BP336+$D$6*BQ336+$E$6*T336)</f>
        <v>31.927325</v>
      </c>
      <c r="V336">
        <f t="shared" ref="V336:V365" si="184">0.61365*EXP(17.502*U336/(240.97+U336))</f>
        <v>4.755476311922969</v>
      </c>
      <c r="W336">
        <f t="shared" ref="W336:W365" si="185">(X336/Y336*100)</f>
        <v>69.672558570184179</v>
      </c>
      <c r="X336">
        <f t="shared" ref="X336:X365" si="186">BH336*(BM336+BN336)/1000</f>
        <v>3.3170517337189529</v>
      </c>
      <c r="Y336">
        <f t="shared" ref="Y336:Y365" si="187">0.61365*EXP(17.502*BO336/(240.97+BO336))</f>
        <v>4.7609156342056007</v>
      </c>
      <c r="Z336">
        <f t="shared" ref="Z336:Z365" si="188">(V336-BH336*(BM336+BN336)/1000)</f>
        <v>1.4384245782040161</v>
      </c>
      <c r="AA336">
        <f t="shared" ref="AA336:AA365" si="189">(-H336*44100)</f>
        <v>-83.03019323432882</v>
      </c>
      <c r="AB336">
        <f t="shared" ref="AB336:AB365" si="190">2*29.3*P336*0.92*(BO336-U336)</f>
        <v>3.0182039067575439</v>
      </c>
      <c r="AC336">
        <f t="shared" ref="AC336:AC365" si="191">2*0.95*0.0000000567*(((BO336+$B$6)+273)^4-(U336+273)^4)</f>
        <v>0.24666716962377819</v>
      </c>
      <c r="AD336">
        <f t="shared" ref="AD336:AD365" si="192">S336+AC336+AA336+AB336</f>
        <v>146.34961654102074</v>
      </c>
      <c r="AE336">
        <f t="shared" ref="AE336:AE365" si="193">BL336*AS336*(BG336-BF336*(1000-AS336*BI336)/(1000-AS336*BH336))/(100*AZ336)</f>
        <v>24.384381562208812</v>
      </c>
      <c r="AF336">
        <f t="shared" ref="AF336:AF365" si="194">1000*BL336*AS336*(BH336-BI336)/(100*AZ336*(1000-AS336*BH336))</f>
        <v>1.883283648193393</v>
      </c>
      <c r="AG336">
        <f t="shared" ref="AG336:AG365" si="195">(AH336 - AI336 - BM336*1000/(8.314*(BO336+273.15)) * AK336/BL336 * AJ336) * BL336/(100*AZ336) * (1000 - BI336)/1000</f>
        <v>13.571185819202885</v>
      </c>
      <c r="AH336">
        <v>2194.9631178188151</v>
      </c>
      <c r="AI336">
        <v>2175.628545454545</v>
      </c>
      <c r="AJ336">
        <v>1.723913152567019</v>
      </c>
      <c r="AK336">
        <v>60.517425008819501</v>
      </c>
      <c r="AL336">
        <f t="shared" ref="AL336:AL365" si="196">(AN336 - AM336 + BM336*1000/(8.314*(BO336+273.15)) * AP336/BL336 * AO336) * BL336/(100*AZ336) * 1000/(1000 - AN336)</f>
        <v>1.8827708216401093</v>
      </c>
      <c r="AM336">
        <v>31.043752982832888</v>
      </c>
      <c r="AN336">
        <v>32.725004242424262</v>
      </c>
      <c r="AO336">
        <v>-4.7633128316418102E-5</v>
      </c>
      <c r="AP336">
        <v>101.17215150411209</v>
      </c>
      <c r="AQ336">
        <v>0</v>
      </c>
      <c r="AR336">
        <v>0</v>
      </c>
      <c r="AS336">
        <f t="shared" ref="AS336:AS365" si="197">IF(AQ336*$H$12&gt;=AU336,1,(AU336/(AU336-AQ336*$H$12)))</f>
        <v>1</v>
      </c>
      <c r="AT336">
        <f t="shared" ref="AT336:AT365" si="198">(AS336-1)*100</f>
        <v>0</v>
      </c>
      <c r="AU336">
        <f t="shared" ref="AU336:AU365" si="199">MAX(0,($B$12+$C$12*BT336)/(1+$D$12*BT336)*BM336/(BO336+273)*$E$12)</f>
        <v>47654.711601564588</v>
      </c>
      <c r="AV336">
        <f t="shared" ref="AV336:AV365" si="200">$B$10*BU336+$C$10*BV336+$F$10*CG336*(1-CJ336)</f>
        <v>1200.0162499999999</v>
      </c>
      <c r="AW336">
        <f t="shared" ref="AW336:AW365" si="201">AV336*AX336</f>
        <v>1025.9371449217451</v>
      </c>
      <c r="AX336">
        <f t="shared" ref="AX336:AX365" si="202">($B$10*$D$8+$C$10*$D$8+$F$10*((CT336+CL336)/MAX(CT336+CL336+CU336, 0.1)*$I$8+CU336/MAX(CT336+CL336+CU336, 0.1)*$J$8))/($B$10+$C$10+$F$10)</f>
        <v>0.8549360435091985</v>
      </c>
      <c r="AY336">
        <f t="shared" ref="AY336:AY365" si="203">($B$10*$K$8+$C$10*$K$8+$F$10*((CT336+CL336)/MAX(CT336+CL336+CU336, 0.1)*$P$8+CU336/MAX(CT336+CL336+CU336, 0.1)*$Q$8))/($B$10+$C$10+$F$10)</f>
        <v>0.18842656397275309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1678120830.1875</v>
      </c>
      <c r="BF336">
        <v>2101.3937500000002</v>
      </c>
      <c r="BG336">
        <v>2127.55375</v>
      </c>
      <c r="BH336">
        <v>32.725387499999997</v>
      </c>
      <c r="BI336">
        <v>31.043975</v>
      </c>
      <c r="BJ336">
        <v>2110.5387500000002</v>
      </c>
      <c r="BK336">
        <v>32.472787500000003</v>
      </c>
      <c r="BL336">
        <v>650.04362499999991</v>
      </c>
      <c r="BM336">
        <v>101.26025</v>
      </c>
      <c r="BN336">
        <v>9.9947300000000003E-2</v>
      </c>
      <c r="BO336">
        <v>31.947512499999998</v>
      </c>
      <c r="BP336">
        <v>31.927325</v>
      </c>
      <c r="BQ336">
        <v>999.9</v>
      </c>
      <c r="BR336">
        <v>0</v>
      </c>
      <c r="BS336">
        <v>0</v>
      </c>
      <c r="BT336">
        <v>9020.5475000000006</v>
      </c>
      <c r="BU336">
        <v>0</v>
      </c>
      <c r="BV336">
        <v>186.04775000000001</v>
      </c>
      <c r="BW336">
        <v>-26.159825000000001</v>
      </c>
      <c r="BX336">
        <v>2172.4899999999998</v>
      </c>
      <c r="BY336">
        <v>2195.71875</v>
      </c>
      <c r="BZ336">
        <v>1.6814074999999999</v>
      </c>
      <c r="CA336">
        <v>2127.55375</v>
      </c>
      <c r="CB336">
        <v>31.043975</v>
      </c>
      <c r="CC336">
        <v>3.3137775</v>
      </c>
      <c r="CD336">
        <v>3.1435175000000002</v>
      </c>
      <c r="CE336">
        <v>25.694700000000001</v>
      </c>
      <c r="CF336">
        <v>24.808287499999999</v>
      </c>
      <c r="CG336">
        <v>1200.0162499999999</v>
      </c>
      <c r="CH336">
        <v>0.50004950000000004</v>
      </c>
      <c r="CI336">
        <v>0.49995050000000002</v>
      </c>
      <c r="CJ336">
        <v>0</v>
      </c>
      <c r="CK336">
        <v>1296.5137500000001</v>
      </c>
      <c r="CL336">
        <v>4.9990899999999998</v>
      </c>
      <c r="CM336">
        <v>13780.4375</v>
      </c>
      <c r="CN336">
        <v>9558.1625000000004</v>
      </c>
      <c r="CO336">
        <v>41.25</v>
      </c>
      <c r="CP336">
        <v>42.796499999999988</v>
      </c>
      <c r="CQ336">
        <v>42.061999999999998</v>
      </c>
      <c r="CR336">
        <v>41.936999999999998</v>
      </c>
      <c r="CS336">
        <v>42.561999999999998</v>
      </c>
      <c r="CT336">
        <v>597.56750000000011</v>
      </c>
      <c r="CU336">
        <v>597.45000000000005</v>
      </c>
      <c r="CV336">
        <v>0</v>
      </c>
      <c r="CW336">
        <v>1678120874.2</v>
      </c>
      <c r="CX336">
        <v>0</v>
      </c>
      <c r="CY336">
        <v>1678116306.0999999</v>
      </c>
      <c r="CZ336" t="s">
        <v>356</v>
      </c>
      <c r="DA336">
        <v>1678116302.5999999</v>
      </c>
      <c r="DB336">
        <v>1678116306.0999999</v>
      </c>
      <c r="DC336">
        <v>12</v>
      </c>
      <c r="DD336">
        <v>3.5000000000000003E-2</v>
      </c>
      <c r="DE336">
        <v>0.05</v>
      </c>
      <c r="DF336">
        <v>-6.1040000000000001</v>
      </c>
      <c r="DG336">
        <v>0.249</v>
      </c>
      <c r="DH336">
        <v>413</v>
      </c>
      <c r="DI336">
        <v>32</v>
      </c>
      <c r="DJ336">
        <v>0.5</v>
      </c>
      <c r="DK336">
        <v>0.15</v>
      </c>
      <c r="DL336">
        <v>-26.072934146341471</v>
      </c>
      <c r="DM336">
        <v>-0.27996585365855392</v>
      </c>
      <c r="DN336">
        <v>0.123570097830866</v>
      </c>
      <c r="DO336">
        <v>0</v>
      </c>
      <c r="DP336">
        <v>1.6948053658536579</v>
      </c>
      <c r="DQ336">
        <v>-7.7862439024387678E-2</v>
      </c>
      <c r="DR336">
        <v>8.1559782346271713E-3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357</v>
      </c>
      <c r="EA336">
        <v>3.2979699999999998</v>
      </c>
      <c r="EB336">
        <v>2.6252399999999998</v>
      </c>
      <c r="EC336">
        <v>0.29299599999999998</v>
      </c>
      <c r="ED336">
        <v>0.29255100000000001</v>
      </c>
      <c r="EE336">
        <v>0.136017</v>
      </c>
      <c r="EF336">
        <v>0.130106</v>
      </c>
      <c r="EG336">
        <v>21353.3</v>
      </c>
      <c r="EH336">
        <v>21676.799999999999</v>
      </c>
      <c r="EI336">
        <v>28110.400000000001</v>
      </c>
      <c r="EJ336">
        <v>29500.7</v>
      </c>
      <c r="EK336">
        <v>33450</v>
      </c>
      <c r="EL336">
        <v>35627.699999999997</v>
      </c>
      <c r="EM336">
        <v>39695.800000000003</v>
      </c>
      <c r="EN336">
        <v>42149.3</v>
      </c>
      <c r="EO336">
        <v>2.2480000000000002</v>
      </c>
      <c r="EP336">
        <v>2.2227700000000001</v>
      </c>
      <c r="EQ336">
        <v>0.14072999999999999</v>
      </c>
      <c r="ER336">
        <v>0</v>
      </c>
      <c r="ES336">
        <v>29.646000000000001</v>
      </c>
      <c r="ET336">
        <v>999.9</v>
      </c>
      <c r="EU336">
        <v>74.5</v>
      </c>
      <c r="EV336">
        <v>32.6</v>
      </c>
      <c r="EW336">
        <v>36.342799999999997</v>
      </c>
      <c r="EX336">
        <v>55.617199999999997</v>
      </c>
      <c r="EY336">
        <v>-4.5713100000000004</v>
      </c>
      <c r="EZ336">
        <v>2</v>
      </c>
      <c r="FA336">
        <v>0.35205999999999998</v>
      </c>
      <c r="FB336">
        <v>-0.46013599999999999</v>
      </c>
      <c r="FC336">
        <v>20.2745</v>
      </c>
      <c r="FD336">
        <v>5.2202799999999998</v>
      </c>
      <c r="FE336">
        <v>12.005000000000001</v>
      </c>
      <c r="FF336">
        <v>4.9869000000000003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1.8622000000000001</v>
      </c>
      <c r="FN336">
        <v>1.86429</v>
      </c>
      <c r="FO336">
        <v>1.86033</v>
      </c>
      <c r="FP336">
        <v>1.8610599999999999</v>
      </c>
      <c r="FQ336">
        <v>1.8602000000000001</v>
      </c>
      <c r="FR336">
        <v>1.86191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-9.15</v>
      </c>
      <c r="GH336">
        <v>0.25259999999999999</v>
      </c>
      <c r="GI336">
        <v>-4.4273770621571362</v>
      </c>
      <c r="GJ336">
        <v>-4.6782648166075668E-3</v>
      </c>
      <c r="GK336">
        <v>2.0645039605938809E-6</v>
      </c>
      <c r="GL336">
        <v>-4.2957140779123221E-10</v>
      </c>
      <c r="GM336">
        <v>-7.2769555290842433E-2</v>
      </c>
      <c r="GN336">
        <v>6.7050777095108757E-4</v>
      </c>
      <c r="GO336">
        <v>6.3862846072479287E-4</v>
      </c>
      <c r="GP336">
        <v>-1.0801389653900339E-5</v>
      </c>
      <c r="GQ336">
        <v>6</v>
      </c>
      <c r="GR336">
        <v>2074</v>
      </c>
      <c r="GS336">
        <v>4</v>
      </c>
      <c r="GT336">
        <v>34</v>
      </c>
      <c r="GU336">
        <v>75.5</v>
      </c>
      <c r="GV336">
        <v>75.400000000000006</v>
      </c>
      <c r="GW336">
        <v>4.99756</v>
      </c>
      <c r="GX336">
        <v>2.4523899999999998</v>
      </c>
      <c r="GY336">
        <v>2.04834</v>
      </c>
      <c r="GZ336">
        <v>2.6208499999999999</v>
      </c>
      <c r="HA336">
        <v>2.1972700000000001</v>
      </c>
      <c r="HB336">
        <v>2.3584000000000001</v>
      </c>
      <c r="HC336">
        <v>37.481900000000003</v>
      </c>
      <c r="HD336">
        <v>14.587300000000001</v>
      </c>
      <c r="HE336">
        <v>18</v>
      </c>
      <c r="HF336">
        <v>710.74599999999998</v>
      </c>
      <c r="HG336">
        <v>769.54300000000001</v>
      </c>
      <c r="HH336">
        <v>31.0002</v>
      </c>
      <c r="HI336">
        <v>31.8918</v>
      </c>
      <c r="HJ336">
        <v>30.0002</v>
      </c>
      <c r="HK336">
        <v>31.862400000000001</v>
      </c>
      <c r="HL336">
        <v>31.8767</v>
      </c>
      <c r="HM336">
        <v>99.929100000000005</v>
      </c>
      <c r="HN336">
        <v>18.926600000000001</v>
      </c>
      <c r="HO336">
        <v>100</v>
      </c>
      <c r="HP336">
        <v>31</v>
      </c>
      <c r="HQ336">
        <v>2140.9899999999998</v>
      </c>
      <c r="HR336">
        <v>31.022200000000002</v>
      </c>
      <c r="HS336">
        <v>99.077799999999996</v>
      </c>
      <c r="HT336">
        <v>97.757300000000001</v>
      </c>
    </row>
    <row r="337" spans="1:228" x14ac:dyDescent="0.2">
      <c r="A337">
        <v>322</v>
      </c>
      <c r="B337">
        <v>1678120836.5</v>
      </c>
      <c r="C337">
        <v>1281.400000095367</v>
      </c>
      <c r="D337" t="s">
        <v>1003</v>
      </c>
      <c r="E337" t="s">
        <v>1004</v>
      </c>
      <c r="F337">
        <v>4</v>
      </c>
      <c r="G337">
        <v>1678120834.5</v>
      </c>
      <c r="H337">
        <f t="shared" si="170"/>
        <v>1.873370211026671E-3</v>
      </c>
      <c r="I337">
        <f t="shared" si="171"/>
        <v>1.873370211026671</v>
      </c>
      <c r="J337">
        <f t="shared" si="172"/>
        <v>13.466371616583915</v>
      </c>
      <c r="K337">
        <f t="shared" si="173"/>
        <v>2108.5928571428572</v>
      </c>
      <c r="L337">
        <f t="shared" si="174"/>
        <v>1891.9347899818526</v>
      </c>
      <c r="M337">
        <f t="shared" si="175"/>
        <v>191.77374758476796</v>
      </c>
      <c r="N337">
        <f t="shared" si="176"/>
        <v>213.73503806050192</v>
      </c>
      <c r="O337">
        <f t="shared" si="177"/>
        <v>0.12995509431557964</v>
      </c>
      <c r="P337">
        <f t="shared" si="178"/>
        <v>2.7678772309940745</v>
      </c>
      <c r="Q337">
        <f t="shared" si="179"/>
        <v>0.12665809913907541</v>
      </c>
      <c r="R337">
        <f t="shared" si="180"/>
        <v>7.9450566985110521E-2</v>
      </c>
      <c r="S337">
        <f t="shared" si="181"/>
        <v>226.1105593748479</v>
      </c>
      <c r="T337">
        <f t="shared" si="182"/>
        <v>32.8276680485911</v>
      </c>
      <c r="U337">
        <f t="shared" si="183"/>
        <v>31.93045714285714</v>
      </c>
      <c r="V337">
        <f t="shared" si="184"/>
        <v>4.756319882098448</v>
      </c>
      <c r="W337">
        <f t="shared" si="185"/>
        <v>69.701010124225675</v>
      </c>
      <c r="X337">
        <f t="shared" si="186"/>
        <v>3.3167749624342027</v>
      </c>
      <c r="Y337">
        <f t="shared" si="187"/>
        <v>4.7585751720424581</v>
      </c>
      <c r="Z337">
        <f t="shared" si="188"/>
        <v>1.4395449196642454</v>
      </c>
      <c r="AA337">
        <f t="shared" si="189"/>
        <v>-82.615626306276198</v>
      </c>
      <c r="AB337">
        <f t="shared" si="190"/>
        <v>1.2491996172076694</v>
      </c>
      <c r="AC337">
        <f t="shared" si="191"/>
        <v>0.10228607787966526</v>
      </c>
      <c r="AD337">
        <f t="shared" si="192"/>
        <v>144.84641876365902</v>
      </c>
      <c r="AE337">
        <f t="shared" si="193"/>
        <v>24.3843492016867</v>
      </c>
      <c r="AF337">
        <f t="shared" si="194"/>
        <v>1.8762654301069164</v>
      </c>
      <c r="AG337">
        <f t="shared" si="195"/>
        <v>13.466371616583915</v>
      </c>
      <c r="AH337">
        <v>2201.842128750432</v>
      </c>
      <c r="AI337">
        <v>2182.549454545454</v>
      </c>
      <c r="AJ337">
        <v>1.739149849360988</v>
      </c>
      <c r="AK337">
        <v>60.517425008819501</v>
      </c>
      <c r="AL337">
        <f t="shared" si="196"/>
        <v>1.873370211026671</v>
      </c>
      <c r="AM337">
        <v>31.046242666800939</v>
      </c>
      <c r="AN337">
        <v>32.71931515151514</v>
      </c>
      <c r="AO337">
        <v>-6.8422616247460928E-5</v>
      </c>
      <c r="AP337">
        <v>101.17215150411209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47509.133994675038</v>
      </c>
      <c r="AV337">
        <f t="shared" si="200"/>
        <v>1199.994285714286</v>
      </c>
      <c r="AW337">
        <f t="shared" si="201"/>
        <v>1025.9182421631338</v>
      </c>
      <c r="AX337">
        <f t="shared" si="202"/>
        <v>0.85493593959279979</v>
      </c>
      <c r="AY337">
        <f t="shared" si="203"/>
        <v>0.18842636341410374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1678120834.5</v>
      </c>
      <c r="BF337">
        <v>2108.5928571428572</v>
      </c>
      <c r="BG337">
        <v>2134.752857142857</v>
      </c>
      <c r="BH337">
        <v>32.72148571428572</v>
      </c>
      <c r="BI337">
        <v>31.04625714285714</v>
      </c>
      <c r="BJ337">
        <v>2117.7457142857138</v>
      </c>
      <c r="BK337">
        <v>32.468942857142864</v>
      </c>
      <c r="BL337">
        <v>650.01442857142854</v>
      </c>
      <c r="BM337">
        <v>101.264</v>
      </c>
      <c r="BN337">
        <v>9.9825328571428562E-2</v>
      </c>
      <c r="BO337">
        <v>31.938828571428569</v>
      </c>
      <c r="BP337">
        <v>31.93045714285714</v>
      </c>
      <c r="BQ337">
        <v>999.89999999999986</v>
      </c>
      <c r="BR337">
        <v>0</v>
      </c>
      <c r="BS337">
        <v>0</v>
      </c>
      <c r="BT337">
        <v>8991.9642857142862</v>
      </c>
      <c r="BU337">
        <v>0</v>
      </c>
      <c r="BV337">
        <v>179.30957142857139</v>
      </c>
      <c r="BW337">
        <v>-26.160314285714289</v>
      </c>
      <c r="BX337">
        <v>2179.9214285714288</v>
      </c>
      <c r="BY337">
        <v>2203.15</v>
      </c>
      <c r="BZ337">
        <v>1.675244285714286</v>
      </c>
      <c r="CA337">
        <v>2134.752857142857</v>
      </c>
      <c r="CB337">
        <v>31.04625714285714</v>
      </c>
      <c r="CC337">
        <v>3.3135128571428569</v>
      </c>
      <c r="CD337">
        <v>3.1438714285714289</v>
      </c>
      <c r="CE337">
        <v>25.693342857142859</v>
      </c>
      <c r="CF337">
        <v>24.810171428571429</v>
      </c>
      <c r="CG337">
        <v>1199.994285714286</v>
      </c>
      <c r="CH337">
        <v>0.50005299999999997</v>
      </c>
      <c r="CI337">
        <v>0.49994699999999997</v>
      </c>
      <c r="CJ337">
        <v>0</v>
      </c>
      <c r="CK337">
        <v>1295.8942857142861</v>
      </c>
      <c r="CL337">
        <v>4.9990899999999998</v>
      </c>
      <c r="CM337">
        <v>13772.88571428571</v>
      </c>
      <c r="CN337">
        <v>9557.9942857142851</v>
      </c>
      <c r="CO337">
        <v>41.25</v>
      </c>
      <c r="CP337">
        <v>42.811999999999998</v>
      </c>
      <c r="CQ337">
        <v>42.061999999999998</v>
      </c>
      <c r="CR337">
        <v>41.936999999999998</v>
      </c>
      <c r="CS337">
        <v>42.561999999999998</v>
      </c>
      <c r="CT337">
        <v>597.56000000000006</v>
      </c>
      <c r="CU337">
        <v>597.43428571428558</v>
      </c>
      <c r="CV337">
        <v>0</v>
      </c>
      <c r="CW337">
        <v>1678120878.4000001</v>
      </c>
      <c r="CX337">
        <v>0</v>
      </c>
      <c r="CY337">
        <v>1678116306.0999999</v>
      </c>
      <c r="CZ337" t="s">
        <v>356</v>
      </c>
      <c r="DA337">
        <v>1678116302.5999999</v>
      </c>
      <c r="DB337">
        <v>1678116306.0999999</v>
      </c>
      <c r="DC337">
        <v>12</v>
      </c>
      <c r="DD337">
        <v>3.5000000000000003E-2</v>
      </c>
      <c r="DE337">
        <v>0.05</v>
      </c>
      <c r="DF337">
        <v>-6.1040000000000001</v>
      </c>
      <c r="DG337">
        <v>0.249</v>
      </c>
      <c r="DH337">
        <v>413</v>
      </c>
      <c r="DI337">
        <v>32</v>
      </c>
      <c r="DJ337">
        <v>0.5</v>
      </c>
      <c r="DK337">
        <v>0.15</v>
      </c>
      <c r="DL337">
        <v>-26.109269999999999</v>
      </c>
      <c r="DM337">
        <v>-2.5046904315190559E-2</v>
      </c>
      <c r="DN337">
        <v>0.1021687408163575</v>
      </c>
      <c r="DO337">
        <v>1</v>
      </c>
      <c r="DP337">
        <v>1.690172</v>
      </c>
      <c r="DQ337">
        <v>-9.7957148217643911E-2</v>
      </c>
      <c r="DR337">
        <v>9.5742942820868076E-3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2</v>
      </c>
      <c r="DY337">
        <v>2</v>
      </c>
      <c r="DZ337" t="s">
        <v>658</v>
      </c>
      <c r="EA337">
        <v>3.29792</v>
      </c>
      <c r="EB337">
        <v>2.6250200000000001</v>
      </c>
      <c r="EC337">
        <v>0.29352200000000001</v>
      </c>
      <c r="ED337">
        <v>0.29305799999999999</v>
      </c>
      <c r="EE337">
        <v>0.13600200000000001</v>
      </c>
      <c r="EF337">
        <v>0.13011200000000001</v>
      </c>
      <c r="EG337">
        <v>21337.9</v>
      </c>
      <c r="EH337">
        <v>21660.9</v>
      </c>
      <c r="EI337">
        <v>28111.200000000001</v>
      </c>
      <c r="EJ337">
        <v>29500.400000000001</v>
      </c>
      <c r="EK337">
        <v>33451.5</v>
      </c>
      <c r="EL337">
        <v>35627</v>
      </c>
      <c r="EM337">
        <v>39696.9</v>
      </c>
      <c r="EN337">
        <v>42148.800000000003</v>
      </c>
      <c r="EO337">
        <v>2.24783</v>
      </c>
      <c r="EP337">
        <v>2.2229000000000001</v>
      </c>
      <c r="EQ337">
        <v>0.13992199999999999</v>
      </c>
      <c r="ER337">
        <v>0</v>
      </c>
      <c r="ES337">
        <v>29.648099999999999</v>
      </c>
      <c r="ET337">
        <v>999.9</v>
      </c>
      <c r="EU337">
        <v>74.5</v>
      </c>
      <c r="EV337">
        <v>32.6</v>
      </c>
      <c r="EW337">
        <v>36.339300000000001</v>
      </c>
      <c r="EX337">
        <v>56.307200000000002</v>
      </c>
      <c r="EY337">
        <v>-4.65144</v>
      </c>
      <c r="EZ337">
        <v>2</v>
      </c>
      <c r="FA337">
        <v>0.35230699999999998</v>
      </c>
      <c r="FB337">
        <v>-0.45916699999999999</v>
      </c>
      <c r="FC337">
        <v>20.2746</v>
      </c>
      <c r="FD337">
        <v>5.2195400000000003</v>
      </c>
      <c r="FE337">
        <v>12.0047</v>
      </c>
      <c r="FF337">
        <v>4.98665</v>
      </c>
      <c r="FG337">
        <v>3.2844500000000001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1.86219</v>
      </c>
      <c r="FN337">
        <v>1.8642700000000001</v>
      </c>
      <c r="FO337">
        <v>1.8603400000000001</v>
      </c>
      <c r="FP337">
        <v>1.8610599999999999</v>
      </c>
      <c r="FQ337">
        <v>1.8602000000000001</v>
      </c>
      <c r="FR337">
        <v>1.86188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-9.17</v>
      </c>
      <c r="GH337">
        <v>0.2525</v>
      </c>
      <c r="GI337">
        <v>-4.4273770621571362</v>
      </c>
      <c r="GJ337">
        <v>-4.6782648166075668E-3</v>
      </c>
      <c r="GK337">
        <v>2.0645039605938809E-6</v>
      </c>
      <c r="GL337">
        <v>-4.2957140779123221E-10</v>
      </c>
      <c r="GM337">
        <v>-7.2769555290842433E-2</v>
      </c>
      <c r="GN337">
        <v>6.7050777095108757E-4</v>
      </c>
      <c r="GO337">
        <v>6.3862846072479287E-4</v>
      </c>
      <c r="GP337">
        <v>-1.0801389653900339E-5</v>
      </c>
      <c r="GQ337">
        <v>6</v>
      </c>
      <c r="GR337">
        <v>2074</v>
      </c>
      <c r="GS337">
        <v>4</v>
      </c>
      <c r="GT337">
        <v>34</v>
      </c>
      <c r="GU337">
        <v>75.599999999999994</v>
      </c>
      <c r="GV337">
        <v>75.5</v>
      </c>
      <c r="GW337">
        <v>4.99756</v>
      </c>
      <c r="GX337">
        <v>2.4499499999999999</v>
      </c>
      <c r="GY337">
        <v>2.04834</v>
      </c>
      <c r="GZ337">
        <v>2.6208499999999999</v>
      </c>
      <c r="HA337">
        <v>2.1972700000000001</v>
      </c>
      <c r="HB337">
        <v>2.32056</v>
      </c>
      <c r="HC337">
        <v>37.481900000000003</v>
      </c>
      <c r="HD337">
        <v>14.5786</v>
      </c>
      <c r="HE337">
        <v>18</v>
      </c>
      <c r="HF337">
        <v>710.61599999999999</v>
      </c>
      <c r="HG337">
        <v>769.66600000000005</v>
      </c>
      <c r="HH337">
        <v>31.000299999999999</v>
      </c>
      <c r="HI337">
        <v>31.892600000000002</v>
      </c>
      <c r="HJ337">
        <v>30.000299999999999</v>
      </c>
      <c r="HK337">
        <v>31.863800000000001</v>
      </c>
      <c r="HL337">
        <v>31.8767</v>
      </c>
      <c r="HM337">
        <v>100</v>
      </c>
      <c r="HN337">
        <v>18.926600000000001</v>
      </c>
      <c r="HO337">
        <v>100</v>
      </c>
      <c r="HP337">
        <v>31</v>
      </c>
      <c r="HQ337">
        <v>2147.67</v>
      </c>
      <c r="HR337">
        <v>31.027100000000001</v>
      </c>
      <c r="HS337">
        <v>99.080399999999997</v>
      </c>
      <c r="HT337">
        <v>97.756100000000004</v>
      </c>
    </row>
    <row r="338" spans="1:228" x14ac:dyDescent="0.2">
      <c r="A338">
        <v>323</v>
      </c>
      <c r="B338">
        <v>1678120840.5</v>
      </c>
      <c r="C338">
        <v>1285.400000095367</v>
      </c>
      <c r="D338" t="s">
        <v>1005</v>
      </c>
      <c r="E338" t="s">
        <v>1006</v>
      </c>
      <c r="F338">
        <v>4</v>
      </c>
      <c r="G338">
        <v>1678120838.1875</v>
      </c>
      <c r="H338">
        <f t="shared" si="170"/>
        <v>1.8622930417042834E-3</v>
      </c>
      <c r="I338">
        <f t="shared" si="171"/>
        <v>1.8622930417042833</v>
      </c>
      <c r="J338">
        <f t="shared" si="172"/>
        <v>13.227968183014305</v>
      </c>
      <c r="K338">
        <f t="shared" si="173"/>
        <v>2114.841249999999</v>
      </c>
      <c r="L338">
        <f t="shared" si="174"/>
        <v>1900.3984821713761</v>
      </c>
      <c r="M338">
        <f t="shared" si="175"/>
        <v>192.6341308353509</v>
      </c>
      <c r="N338">
        <f t="shared" si="176"/>
        <v>214.37114893031091</v>
      </c>
      <c r="O338">
        <f t="shared" si="177"/>
        <v>0.12940711837180838</v>
      </c>
      <c r="P338">
        <f t="shared" si="178"/>
        <v>2.7635895258417413</v>
      </c>
      <c r="Q338">
        <f t="shared" si="179"/>
        <v>0.12613255786443972</v>
      </c>
      <c r="R338">
        <f t="shared" si="180"/>
        <v>7.9120153418148237E-2</v>
      </c>
      <c r="S338">
        <f t="shared" si="181"/>
        <v>226.11241835722672</v>
      </c>
      <c r="T338">
        <f t="shared" si="182"/>
        <v>32.826072193182874</v>
      </c>
      <c r="U338">
        <f t="shared" si="183"/>
        <v>31.918837499999999</v>
      </c>
      <c r="V338">
        <f t="shared" si="184"/>
        <v>4.7531910549347538</v>
      </c>
      <c r="W338">
        <f t="shared" si="185"/>
        <v>69.711199065964308</v>
      </c>
      <c r="X338">
        <f t="shared" si="186"/>
        <v>3.3161486804273705</v>
      </c>
      <c r="Y338">
        <f t="shared" si="187"/>
        <v>4.7569812667968323</v>
      </c>
      <c r="Z338">
        <f t="shared" si="188"/>
        <v>1.4370423745073833</v>
      </c>
      <c r="AA338">
        <f t="shared" si="189"/>
        <v>-82.127123139158897</v>
      </c>
      <c r="AB338">
        <f t="shared" si="190"/>
        <v>2.0970432371295815</v>
      </c>
      <c r="AC338">
        <f t="shared" si="191"/>
        <v>0.17196018001790747</v>
      </c>
      <c r="AD338">
        <f t="shared" si="192"/>
        <v>146.25429863521532</v>
      </c>
      <c r="AE338">
        <f t="shared" si="193"/>
        <v>22.650537883750481</v>
      </c>
      <c r="AF338">
        <f t="shared" si="194"/>
        <v>1.8681690324865994</v>
      </c>
      <c r="AG338">
        <f t="shared" si="195"/>
        <v>13.227968183014305</v>
      </c>
      <c r="AH338">
        <v>2207.9326765939531</v>
      </c>
      <c r="AI338">
        <v>2189.2553939393938</v>
      </c>
      <c r="AJ338">
        <v>1.634555548533241</v>
      </c>
      <c r="AK338">
        <v>60.517425008819501</v>
      </c>
      <c r="AL338">
        <f t="shared" si="196"/>
        <v>1.8622930417042833</v>
      </c>
      <c r="AM338">
        <v>31.04704451856745</v>
      </c>
      <c r="AN338">
        <v>32.710396969696951</v>
      </c>
      <c r="AO338">
        <v>-8.9111396350156439E-5</v>
      </c>
      <c r="AP338">
        <v>101.17215150411209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47391.69781395977</v>
      </c>
      <c r="AV338">
        <f t="shared" si="200"/>
        <v>1200.0025000000001</v>
      </c>
      <c r="AW338">
        <f t="shared" si="201"/>
        <v>1025.9254260918274</v>
      </c>
      <c r="AX338">
        <f t="shared" si="202"/>
        <v>0.85493607395970206</v>
      </c>
      <c r="AY338">
        <f t="shared" si="203"/>
        <v>0.18842662274222488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1678120838.1875</v>
      </c>
      <c r="BF338">
        <v>2114.841249999999</v>
      </c>
      <c r="BG338">
        <v>2139.3962499999998</v>
      </c>
      <c r="BH338">
        <v>32.714887500000003</v>
      </c>
      <c r="BI338">
        <v>31.046849999999999</v>
      </c>
      <c r="BJ338">
        <v>2124.0100000000002</v>
      </c>
      <c r="BK338">
        <v>32.462425000000003</v>
      </c>
      <c r="BL338">
        <v>650.00412499999993</v>
      </c>
      <c r="BM338">
        <v>101.265</v>
      </c>
      <c r="BN338">
        <v>0.1001256</v>
      </c>
      <c r="BO338">
        <v>31.9329125</v>
      </c>
      <c r="BP338">
        <v>31.918837499999999</v>
      </c>
      <c r="BQ338">
        <v>999.9</v>
      </c>
      <c r="BR338">
        <v>0</v>
      </c>
      <c r="BS338">
        <v>0</v>
      </c>
      <c r="BT338">
        <v>8969.1412500000006</v>
      </c>
      <c r="BU338">
        <v>0</v>
      </c>
      <c r="BV338">
        <v>171.77687499999999</v>
      </c>
      <c r="BW338">
        <v>-24.551512500000001</v>
      </c>
      <c r="BX338">
        <v>2186.3712500000001</v>
      </c>
      <c r="BY338">
        <v>2207.9437499999999</v>
      </c>
      <c r="BZ338">
        <v>1.66805</v>
      </c>
      <c r="CA338">
        <v>2139.3962499999998</v>
      </c>
      <c r="CB338">
        <v>31.046849999999999</v>
      </c>
      <c r="CC338">
        <v>3.3128712500000002</v>
      </c>
      <c r="CD338">
        <v>3.14395625</v>
      </c>
      <c r="CE338">
        <v>25.690049999999999</v>
      </c>
      <c r="CF338">
        <v>24.810637499999999</v>
      </c>
      <c r="CG338">
        <v>1200.0025000000001</v>
      </c>
      <c r="CH338">
        <v>0.50004950000000004</v>
      </c>
      <c r="CI338">
        <v>0.49995050000000002</v>
      </c>
      <c r="CJ338">
        <v>0</v>
      </c>
      <c r="CK338">
        <v>1295.49875</v>
      </c>
      <c r="CL338">
        <v>4.9990899999999998</v>
      </c>
      <c r="CM338">
        <v>13766.612499999999</v>
      </c>
      <c r="CN338">
        <v>9558.0412500000002</v>
      </c>
      <c r="CO338">
        <v>41.257750000000001</v>
      </c>
      <c r="CP338">
        <v>42.811999999999998</v>
      </c>
      <c r="CQ338">
        <v>42.061999999999998</v>
      </c>
      <c r="CR338">
        <v>41.936999999999998</v>
      </c>
      <c r="CS338">
        <v>42.561999999999998</v>
      </c>
      <c r="CT338">
        <v>597.55874999999992</v>
      </c>
      <c r="CU338">
        <v>597.44375000000002</v>
      </c>
      <c r="CV338">
        <v>0</v>
      </c>
      <c r="CW338">
        <v>1678120882.5999999</v>
      </c>
      <c r="CX338">
        <v>0</v>
      </c>
      <c r="CY338">
        <v>1678116306.0999999</v>
      </c>
      <c r="CZ338" t="s">
        <v>356</v>
      </c>
      <c r="DA338">
        <v>1678116302.5999999</v>
      </c>
      <c r="DB338">
        <v>1678116306.0999999</v>
      </c>
      <c r="DC338">
        <v>12</v>
      </c>
      <c r="DD338">
        <v>3.5000000000000003E-2</v>
      </c>
      <c r="DE338">
        <v>0.05</v>
      </c>
      <c r="DF338">
        <v>-6.1040000000000001</v>
      </c>
      <c r="DG338">
        <v>0.249</v>
      </c>
      <c r="DH338">
        <v>413</v>
      </c>
      <c r="DI338">
        <v>32</v>
      </c>
      <c r="DJ338">
        <v>0.5</v>
      </c>
      <c r="DK338">
        <v>0.15</v>
      </c>
      <c r="DL338">
        <v>-25.87495365853659</v>
      </c>
      <c r="DM338">
        <v>3.2119045296166999</v>
      </c>
      <c r="DN338">
        <v>0.62365944040683485</v>
      </c>
      <c r="DO338">
        <v>0</v>
      </c>
      <c r="DP338">
        <v>1.683263658536585</v>
      </c>
      <c r="DQ338">
        <v>-0.1051016027874537</v>
      </c>
      <c r="DR338">
        <v>1.041300119716613E-2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363</v>
      </c>
      <c r="EA338">
        <v>3.2978000000000001</v>
      </c>
      <c r="EB338">
        <v>2.6252499999999999</v>
      </c>
      <c r="EC338">
        <v>0.29399700000000001</v>
      </c>
      <c r="ED338">
        <v>0.29323300000000002</v>
      </c>
      <c r="EE338">
        <v>0.13598099999999999</v>
      </c>
      <c r="EF338">
        <v>0.130111</v>
      </c>
      <c r="EG338">
        <v>21323.5</v>
      </c>
      <c r="EH338">
        <v>21655.3</v>
      </c>
      <c r="EI338">
        <v>28111.200000000001</v>
      </c>
      <c r="EJ338">
        <v>29500.1</v>
      </c>
      <c r="EK338">
        <v>33451.800000000003</v>
      </c>
      <c r="EL338">
        <v>35627.1</v>
      </c>
      <c r="EM338">
        <v>39696.199999999997</v>
      </c>
      <c r="EN338">
        <v>42148.800000000003</v>
      </c>
      <c r="EO338">
        <v>2.2480000000000002</v>
      </c>
      <c r="EP338">
        <v>2.2229800000000002</v>
      </c>
      <c r="EQ338">
        <v>0.13944899999999999</v>
      </c>
      <c r="ER338">
        <v>0</v>
      </c>
      <c r="ES338">
        <v>29.645499999999998</v>
      </c>
      <c r="ET338">
        <v>999.9</v>
      </c>
      <c r="EU338">
        <v>74.5</v>
      </c>
      <c r="EV338">
        <v>32.6</v>
      </c>
      <c r="EW338">
        <v>36.339700000000001</v>
      </c>
      <c r="EX338">
        <v>56.697200000000002</v>
      </c>
      <c r="EY338">
        <v>-4.5072099999999997</v>
      </c>
      <c r="EZ338">
        <v>2</v>
      </c>
      <c r="FA338">
        <v>0.352495</v>
      </c>
      <c r="FB338">
        <v>-0.45896799999999999</v>
      </c>
      <c r="FC338">
        <v>20.2746</v>
      </c>
      <c r="FD338">
        <v>5.2196899999999999</v>
      </c>
      <c r="FE338">
        <v>12.0047</v>
      </c>
      <c r="FF338">
        <v>4.9867999999999997</v>
      </c>
      <c r="FG338">
        <v>3.2844500000000001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1.8622099999999999</v>
      </c>
      <c r="FN338">
        <v>1.8643000000000001</v>
      </c>
      <c r="FO338">
        <v>1.8603499999999999</v>
      </c>
      <c r="FP338">
        <v>1.86107</v>
      </c>
      <c r="FQ338">
        <v>1.8602000000000001</v>
      </c>
      <c r="FR338">
        <v>1.8619000000000001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-9.17</v>
      </c>
      <c r="GH338">
        <v>0.2525</v>
      </c>
      <c r="GI338">
        <v>-4.4273770621571362</v>
      </c>
      <c r="GJ338">
        <v>-4.6782648166075668E-3</v>
      </c>
      <c r="GK338">
        <v>2.0645039605938809E-6</v>
      </c>
      <c r="GL338">
        <v>-4.2957140779123221E-10</v>
      </c>
      <c r="GM338">
        <v>-7.2769555290842433E-2</v>
      </c>
      <c r="GN338">
        <v>6.7050777095108757E-4</v>
      </c>
      <c r="GO338">
        <v>6.3862846072479287E-4</v>
      </c>
      <c r="GP338">
        <v>-1.0801389653900339E-5</v>
      </c>
      <c r="GQ338">
        <v>6</v>
      </c>
      <c r="GR338">
        <v>2074</v>
      </c>
      <c r="GS338">
        <v>4</v>
      </c>
      <c r="GT338">
        <v>34</v>
      </c>
      <c r="GU338">
        <v>75.599999999999994</v>
      </c>
      <c r="GV338">
        <v>75.599999999999994</v>
      </c>
      <c r="GW338">
        <v>4.99756</v>
      </c>
      <c r="GX338">
        <v>2.4584999999999999</v>
      </c>
      <c r="GY338">
        <v>2.04834</v>
      </c>
      <c r="GZ338">
        <v>2.6208499999999999</v>
      </c>
      <c r="HA338">
        <v>2.1972700000000001</v>
      </c>
      <c r="HB338">
        <v>2.3083499999999999</v>
      </c>
      <c r="HC338">
        <v>37.481900000000003</v>
      </c>
      <c r="HD338">
        <v>14.587300000000001</v>
      </c>
      <c r="HE338">
        <v>18</v>
      </c>
      <c r="HF338">
        <v>710.76199999999994</v>
      </c>
      <c r="HG338">
        <v>769.774</v>
      </c>
      <c r="HH338">
        <v>31.0002</v>
      </c>
      <c r="HI338">
        <v>31.894600000000001</v>
      </c>
      <c r="HJ338">
        <v>30.000299999999999</v>
      </c>
      <c r="HK338">
        <v>31.863800000000001</v>
      </c>
      <c r="HL338">
        <v>31.8794</v>
      </c>
      <c r="HM338">
        <v>100</v>
      </c>
      <c r="HN338">
        <v>18.926600000000001</v>
      </c>
      <c r="HO338">
        <v>100</v>
      </c>
      <c r="HP338">
        <v>31</v>
      </c>
      <c r="HQ338">
        <v>2154.35</v>
      </c>
      <c r="HR338">
        <v>31.0335</v>
      </c>
      <c r="HS338">
        <v>99.079400000000007</v>
      </c>
      <c r="HT338">
        <v>97.755799999999994</v>
      </c>
    </row>
    <row r="339" spans="1:228" x14ac:dyDescent="0.2">
      <c r="A339">
        <v>324</v>
      </c>
      <c r="B339">
        <v>1678120844.5</v>
      </c>
      <c r="C339">
        <v>1289.400000095367</v>
      </c>
      <c r="D339" t="s">
        <v>1007</v>
      </c>
      <c r="E339" t="s">
        <v>1008</v>
      </c>
      <c r="F339">
        <v>4</v>
      </c>
      <c r="G339">
        <v>1678120842.5</v>
      </c>
      <c r="H339">
        <f t="shared" si="170"/>
        <v>1.8608551094811345E-3</v>
      </c>
      <c r="I339">
        <f t="shared" si="171"/>
        <v>1.8608551094811345</v>
      </c>
      <c r="J339">
        <f t="shared" si="172"/>
        <v>13.677616064322001</v>
      </c>
      <c r="K339">
        <f t="shared" si="173"/>
        <v>2120.0042857142862</v>
      </c>
      <c r="L339">
        <f t="shared" si="174"/>
        <v>1900.1854122491759</v>
      </c>
      <c r="M339">
        <f t="shared" si="175"/>
        <v>192.61421830465861</v>
      </c>
      <c r="N339">
        <f t="shared" si="176"/>
        <v>214.89638098633944</v>
      </c>
      <c r="O339">
        <f t="shared" si="177"/>
        <v>0.12959854733483803</v>
      </c>
      <c r="P339">
        <f t="shared" si="178"/>
        <v>2.7697324919315296</v>
      </c>
      <c r="Q339">
        <f t="shared" si="179"/>
        <v>0.12632150955816607</v>
      </c>
      <c r="R339">
        <f t="shared" si="180"/>
        <v>7.9238470564521338E-2</v>
      </c>
      <c r="S339">
        <f t="shared" si="181"/>
        <v>226.11399737541365</v>
      </c>
      <c r="T339">
        <f t="shared" si="182"/>
        <v>32.819748454133638</v>
      </c>
      <c r="U339">
        <f t="shared" si="183"/>
        <v>31.904699999999998</v>
      </c>
      <c r="V339">
        <f t="shared" si="184"/>
        <v>4.7493866595706233</v>
      </c>
      <c r="W339">
        <f t="shared" si="185"/>
        <v>69.718081845425829</v>
      </c>
      <c r="X339">
        <f t="shared" si="186"/>
        <v>3.3155562863368577</v>
      </c>
      <c r="Y339">
        <f t="shared" si="187"/>
        <v>4.755661943895535</v>
      </c>
      <c r="Z339">
        <f t="shared" si="188"/>
        <v>1.4338303732337656</v>
      </c>
      <c r="AA339">
        <f t="shared" si="189"/>
        <v>-82.063710328118034</v>
      </c>
      <c r="AB339">
        <f t="shared" si="190"/>
        <v>3.4813315306778465</v>
      </c>
      <c r="AC339">
        <f t="shared" si="191"/>
        <v>0.28481373818417394</v>
      </c>
      <c r="AD339">
        <f t="shared" si="192"/>
        <v>147.8164323161576</v>
      </c>
      <c r="AE339">
        <f t="shared" si="193"/>
        <v>17.979250819804296</v>
      </c>
      <c r="AF339">
        <f t="shared" si="194"/>
        <v>1.8625309302214286</v>
      </c>
      <c r="AG339">
        <f t="shared" si="195"/>
        <v>13.677616064322001</v>
      </c>
      <c r="AH339">
        <v>2208.821343999522</v>
      </c>
      <c r="AI339">
        <v>2192.7673333333341</v>
      </c>
      <c r="AJ339">
        <v>0.8131416375070819</v>
      </c>
      <c r="AK339">
        <v>60.517425008819501</v>
      </c>
      <c r="AL339">
        <f t="shared" si="196"/>
        <v>1.8608551094811345</v>
      </c>
      <c r="AM339">
        <v>31.045810437897501</v>
      </c>
      <c r="AN339">
        <v>32.707667878787873</v>
      </c>
      <c r="AO339">
        <v>-2.9057421694353911E-5</v>
      </c>
      <c r="AP339">
        <v>101.17215150411209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47562.081141653864</v>
      </c>
      <c r="AV339">
        <f t="shared" si="200"/>
        <v>1200.008571428571</v>
      </c>
      <c r="AW339">
        <f t="shared" si="201"/>
        <v>1025.9308421634266</v>
      </c>
      <c r="AX339">
        <f t="shared" si="202"/>
        <v>0.85493626178193827</v>
      </c>
      <c r="AY339">
        <f t="shared" si="203"/>
        <v>0.18842698523914067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1678120842.5</v>
      </c>
      <c r="BF339">
        <v>2120.0042857142862</v>
      </c>
      <c r="BG339">
        <v>2140.247142857143</v>
      </c>
      <c r="BH339">
        <v>32.708757142857152</v>
      </c>
      <c r="BI339">
        <v>31.045585714285711</v>
      </c>
      <c r="BJ339">
        <v>2129.181428571429</v>
      </c>
      <c r="BK339">
        <v>32.456357142857136</v>
      </c>
      <c r="BL339">
        <v>649.94257142857145</v>
      </c>
      <c r="BM339">
        <v>101.2662857142857</v>
      </c>
      <c r="BN339">
        <v>9.9726814285714283E-2</v>
      </c>
      <c r="BO339">
        <v>31.928014285714291</v>
      </c>
      <c r="BP339">
        <v>31.904699999999998</v>
      </c>
      <c r="BQ339">
        <v>999.89999999999986</v>
      </c>
      <c r="BR339">
        <v>0</v>
      </c>
      <c r="BS339">
        <v>0</v>
      </c>
      <c r="BT339">
        <v>9001.6085714285709</v>
      </c>
      <c r="BU339">
        <v>0</v>
      </c>
      <c r="BV339">
        <v>162.1931428571429</v>
      </c>
      <c r="BW339">
        <v>-20.239899999999999</v>
      </c>
      <c r="BX339">
        <v>2191.6914285714288</v>
      </c>
      <c r="BY339">
        <v>2208.818571428571</v>
      </c>
      <c r="BZ339">
        <v>1.663175714285714</v>
      </c>
      <c r="CA339">
        <v>2140.247142857143</v>
      </c>
      <c r="CB339">
        <v>31.045585714285711</v>
      </c>
      <c r="CC339">
        <v>3.3123</v>
      </c>
      <c r="CD339">
        <v>3.1438757142857141</v>
      </c>
      <c r="CE339">
        <v>25.687157142857139</v>
      </c>
      <c r="CF339">
        <v>24.810185714285719</v>
      </c>
      <c r="CG339">
        <v>1200.008571428571</v>
      </c>
      <c r="CH339">
        <v>0.50004300000000002</v>
      </c>
      <c r="CI339">
        <v>0.49995699999999987</v>
      </c>
      <c r="CJ339">
        <v>0</v>
      </c>
      <c r="CK339">
        <v>1294.694285714286</v>
      </c>
      <c r="CL339">
        <v>4.9990899999999998</v>
      </c>
      <c r="CM339">
        <v>13757.32857142857</v>
      </c>
      <c r="CN339">
        <v>9558.0614285714291</v>
      </c>
      <c r="CO339">
        <v>41.294285714285706</v>
      </c>
      <c r="CP339">
        <v>42.811999999999998</v>
      </c>
      <c r="CQ339">
        <v>42.061999999999998</v>
      </c>
      <c r="CR339">
        <v>41.936999999999998</v>
      </c>
      <c r="CS339">
        <v>42.561999999999998</v>
      </c>
      <c r="CT339">
        <v>597.5542857142857</v>
      </c>
      <c r="CU339">
        <v>597.45428571428579</v>
      </c>
      <c r="CV339">
        <v>0</v>
      </c>
      <c r="CW339">
        <v>1678120886.2</v>
      </c>
      <c r="CX339">
        <v>0</v>
      </c>
      <c r="CY339">
        <v>1678116306.0999999</v>
      </c>
      <c r="CZ339" t="s">
        <v>356</v>
      </c>
      <c r="DA339">
        <v>1678116302.5999999</v>
      </c>
      <c r="DB339">
        <v>1678116306.0999999</v>
      </c>
      <c r="DC339">
        <v>12</v>
      </c>
      <c r="DD339">
        <v>3.5000000000000003E-2</v>
      </c>
      <c r="DE339">
        <v>0.05</v>
      </c>
      <c r="DF339">
        <v>-6.1040000000000001</v>
      </c>
      <c r="DG339">
        <v>0.249</v>
      </c>
      <c r="DH339">
        <v>413</v>
      </c>
      <c r="DI339">
        <v>32</v>
      </c>
      <c r="DJ339">
        <v>0.5</v>
      </c>
      <c r="DK339">
        <v>0.15</v>
      </c>
      <c r="DL339">
        <v>-24.859207317073171</v>
      </c>
      <c r="DM339">
        <v>16.354486411149828</v>
      </c>
      <c r="DN339">
        <v>2.0936717709757189</v>
      </c>
      <c r="DO339">
        <v>0</v>
      </c>
      <c r="DP339">
        <v>1.676449268292683</v>
      </c>
      <c r="DQ339">
        <v>-9.7487247386755571E-2</v>
      </c>
      <c r="DR339">
        <v>9.6895630021132089E-3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357</v>
      </c>
      <c r="EA339">
        <v>3.2976800000000002</v>
      </c>
      <c r="EB339">
        <v>2.6249899999999999</v>
      </c>
      <c r="EC339">
        <v>0.29423899999999997</v>
      </c>
      <c r="ED339">
        <v>0.29323100000000002</v>
      </c>
      <c r="EE339">
        <v>0.13597500000000001</v>
      </c>
      <c r="EF339">
        <v>0.130108</v>
      </c>
      <c r="EG339">
        <v>21315.5</v>
      </c>
      <c r="EH339">
        <v>21655.3</v>
      </c>
      <c r="EI339">
        <v>28110.3</v>
      </c>
      <c r="EJ339">
        <v>29500</v>
      </c>
      <c r="EK339">
        <v>33451.4</v>
      </c>
      <c r="EL339">
        <v>35627.1</v>
      </c>
      <c r="EM339">
        <v>39695.4</v>
      </c>
      <c r="EN339">
        <v>42148.6</v>
      </c>
      <c r="EO339">
        <v>2.2477299999999998</v>
      </c>
      <c r="EP339">
        <v>2.2230699999999999</v>
      </c>
      <c r="EQ339">
        <v>0.13863700000000001</v>
      </c>
      <c r="ER339">
        <v>0</v>
      </c>
      <c r="ES339">
        <v>29.6418</v>
      </c>
      <c r="ET339">
        <v>999.9</v>
      </c>
      <c r="EU339">
        <v>74.5</v>
      </c>
      <c r="EV339">
        <v>32.6</v>
      </c>
      <c r="EW339">
        <v>36.341799999999999</v>
      </c>
      <c r="EX339">
        <v>56.307200000000002</v>
      </c>
      <c r="EY339">
        <v>-4.4351000000000003</v>
      </c>
      <c r="EZ339">
        <v>2</v>
      </c>
      <c r="FA339">
        <v>0.352518</v>
      </c>
      <c r="FB339">
        <v>-0.46065600000000001</v>
      </c>
      <c r="FC339">
        <v>20.2745</v>
      </c>
      <c r="FD339">
        <v>5.2192400000000001</v>
      </c>
      <c r="FE339">
        <v>12.0052</v>
      </c>
      <c r="FF339">
        <v>4.9851000000000001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1.86222</v>
      </c>
      <c r="FN339">
        <v>1.8643000000000001</v>
      </c>
      <c r="FO339">
        <v>1.8603499999999999</v>
      </c>
      <c r="FP339">
        <v>1.8610899999999999</v>
      </c>
      <c r="FQ339">
        <v>1.8602000000000001</v>
      </c>
      <c r="FR339">
        <v>1.86189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-9.18</v>
      </c>
      <c r="GH339">
        <v>0.25240000000000001</v>
      </c>
      <c r="GI339">
        <v>-4.4273770621571362</v>
      </c>
      <c r="GJ339">
        <v>-4.6782648166075668E-3</v>
      </c>
      <c r="GK339">
        <v>2.0645039605938809E-6</v>
      </c>
      <c r="GL339">
        <v>-4.2957140779123221E-10</v>
      </c>
      <c r="GM339">
        <v>-7.2769555290842433E-2</v>
      </c>
      <c r="GN339">
        <v>6.7050777095108757E-4</v>
      </c>
      <c r="GO339">
        <v>6.3862846072479287E-4</v>
      </c>
      <c r="GP339">
        <v>-1.0801389653900339E-5</v>
      </c>
      <c r="GQ339">
        <v>6</v>
      </c>
      <c r="GR339">
        <v>2074</v>
      </c>
      <c r="GS339">
        <v>4</v>
      </c>
      <c r="GT339">
        <v>34</v>
      </c>
      <c r="GU339">
        <v>75.7</v>
      </c>
      <c r="GV339">
        <v>75.599999999999994</v>
      </c>
      <c r="GW339">
        <v>4.99756</v>
      </c>
      <c r="GX339">
        <v>2.4499499999999999</v>
      </c>
      <c r="GY339">
        <v>2.04834</v>
      </c>
      <c r="GZ339">
        <v>2.6208499999999999</v>
      </c>
      <c r="HA339">
        <v>2.1972700000000001</v>
      </c>
      <c r="HB339">
        <v>2.3290999999999999</v>
      </c>
      <c r="HC339">
        <v>37.481900000000003</v>
      </c>
      <c r="HD339">
        <v>14.5961</v>
      </c>
      <c r="HE339">
        <v>18</v>
      </c>
      <c r="HF339">
        <v>710.55600000000004</v>
      </c>
      <c r="HG339">
        <v>769.87400000000002</v>
      </c>
      <c r="HH339">
        <v>30.9998</v>
      </c>
      <c r="HI339">
        <v>31.894600000000001</v>
      </c>
      <c r="HJ339">
        <v>30</v>
      </c>
      <c r="HK339">
        <v>31.8659</v>
      </c>
      <c r="HL339">
        <v>31.8795</v>
      </c>
      <c r="HM339">
        <v>100</v>
      </c>
      <c r="HN339">
        <v>18.926600000000001</v>
      </c>
      <c r="HO339">
        <v>100</v>
      </c>
      <c r="HP339">
        <v>31</v>
      </c>
      <c r="HQ339">
        <v>2161.0300000000002</v>
      </c>
      <c r="HR339">
        <v>31.037099999999999</v>
      </c>
      <c r="HS339">
        <v>99.076999999999998</v>
      </c>
      <c r="HT339">
        <v>97.755399999999995</v>
      </c>
    </row>
    <row r="340" spans="1:228" x14ac:dyDescent="0.2">
      <c r="A340">
        <v>325</v>
      </c>
      <c r="B340">
        <v>1678120848.5</v>
      </c>
      <c r="C340">
        <v>1293.400000095367</v>
      </c>
      <c r="D340" t="s">
        <v>1009</v>
      </c>
      <c r="E340" t="s">
        <v>1010</v>
      </c>
      <c r="F340">
        <v>4</v>
      </c>
      <c r="G340">
        <v>1678120846.1875</v>
      </c>
      <c r="H340">
        <f t="shared" si="170"/>
        <v>1.8606336854736052E-3</v>
      </c>
      <c r="I340">
        <f t="shared" si="171"/>
        <v>1.8606336854736052</v>
      </c>
      <c r="J340">
        <f t="shared" si="172"/>
        <v>13.374943874666242</v>
      </c>
      <c r="K340">
        <f t="shared" si="173"/>
        <v>2122.1212500000001</v>
      </c>
      <c r="L340">
        <f t="shared" si="174"/>
        <v>1906.2393082803833</v>
      </c>
      <c r="M340">
        <f t="shared" si="175"/>
        <v>193.23019465650387</v>
      </c>
      <c r="N340">
        <f t="shared" si="176"/>
        <v>215.11354867197457</v>
      </c>
      <c r="O340">
        <f t="shared" si="177"/>
        <v>0.12972511210458887</v>
      </c>
      <c r="P340">
        <f t="shared" si="178"/>
        <v>2.7704609948294738</v>
      </c>
      <c r="Q340">
        <f t="shared" si="179"/>
        <v>0.12644259772095043</v>
      </c>
      <c r="R340">
        <f t="shared" si="180"/>
        <v>7.9314626384496517E-2</v>
      </c>
      <c r="S340">
        <f t="shared" si="181"/>
        <v>226.11265310758333</v>
      </c>
      <c r="T340">
        <f t="shared" si="182"/>
        <v>32.817483422175684</v>
      </c>
      <c r="U340">
        <f t="shared" si="183"/>
        <v>31.898849999999999</v>
      </c>
      <c r="V340">
        <f t="shared" si="184"/>
        <v>4.7478132026051663</v>
      </c>
      <c r="W340">
        <f t="shared" si="185"/>
        <v>69.72512301707377</v>
      </c>
      <c r="X340">
        <f t="shared" si="186"/>
        <v>3.3154964870242409</v>
      </c>
      <c r="Y340">
        <f t="shared" si="187"/>
        <v>4.7550959303612368</v>
      </c>
      <c r="Z340">
        <f t="shared" si="188"/>
        <v>1.4323167155809253</v>
      </c>
      <c r="AA340">
        <f t="shared" si="189"/>
        <v>-82.053945529385985</v>
      </c>
      <c r="AB340">
        <f t="shared" si="190"/>
        <v>4.0420845834596681</v>
      </c>
      <c r="AC340">
        <f t="shared" si="191"/>
        <v>0.33059002451466912</v>
      </c>
      <c r="AD340">
        <f t="shared" si="192"/>
        <v>148.43138218617167</v>
      </c>
      <c r="AE340">
        <f t="shared" si="193"/>
        <v>15.615178618131161</v>
      </c>
      <c r="AF340">
        <f t="shared" si="194"/>
        <v>1.8589530623908628</v>
      </c>
      <c r="AG340">
        <f t="shared" si="195"/>
        <v>13.374943874666242</v>
      </c>
      <c r="AH340">
        <v>2208.7729063622942</v>
      </c>
      <c r="AI340">
        <v>2194.5477575757559</v>
      </c>
      <c r="AJ340">
        <v>0.39917472625585099</v>
      </c>
      <c r="AK340">
        <v>60.517425008819501</v>
      </c>
      <c r="AL340">
        <f t="shared" si="196"/>
        <v>1.8606336854736052</v>
      </c>
      <c r="AM340">
        <v>31.047376687965119</v>
      </c>
      <c r="AN340">
        <v>32.708640000000017</v>
      </c>
      <c r="AO340">
        <v>3.7439724738737501E-6</v>
      </c>
      <c r="AP340">
        <v>101.17215150411209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47582.543724713039</v>
      </c>
      <c r="AV340">
        <f t="shared" si="200"/>
        <v>1200.00125</v>
      </c>
      <c r="AW340">
        <f t="shared" si="201"/>
        <v>1025.9246010920122</v>
      </c>
      <c r="AX340">
        <f t="shared" si="202"/>
        <v>0.85493627701805486</v>
      </c>
      <c r="AY340">
        <f t="shared" si="203"/>
        <v>0.18842701464484585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1678120846.1875</v>
      </c>
      <c r="BF340">
        <v>2122.1212500000001</v>
      </c>
      <c r="BG340">
        <v>2140.17625</v>
      </c>
      <c r="BH340">
        <v>32.707774999999998</v>
      </c>
      <c r="BI340">
        <v>31.047987500000001</v>
      </c>
      <c r="BJ340">
        <v>2131.30125</v>
      </c>
      <c r="BK340">
        <v>32.455350000000003</v>
      </c>
      <c r="BL340">
        <v>650.01724999999999</v>
      </c>
      <c r="BM340">
        <v>101.26725</v>
      </c>
      <c r="BN340">
        <v>9.9978037500000005E-2</v>
      </c>
      <c r="BO340">
        <v>31.925912499999999</v>
      </c>
      <c r="BP340">
        <v>31.898849999999999</v>
      </c>
      <c r="BQ340">
        <v>999.9</v>
      </c>
      <c r="BR340">
        <v>0</v>
      </c>
      <c r="BS340">
        <v>0</v>
      </c>
      <c r="BT340">
        <v>9005.3912500000006</v>
      </c>
      <c r="BU340">
        <v>0</v>
      </c>
      <c r="BV340">
        <v>154.07287500000001</v>
      </c>
      <c r="BW340">
        <v>-18.053062499999999</v>
      </c>
      <c r="BX340">
        <v>2193.8787499999999</v>
      </c>
      <c r="BY340">
        <v>2208.7525000000001</v>
      </c>
      <c r="BZ340">
        <v>1.6597787500000001</v>
      </c>
      <c r="CA340">
        <v>2140.17625</v>
      </c>
      <c r="CB340">
        <v>31.047987500000001</v>
      </c>
      <c r="CC340">
        <v>3.3122287500000001</v>
      </c>
      <c r="CD340">
        <v>3.144145</v>
      </c>
      <c r="CE340">
        <v>25.686787500000001</v>
      </c>
      <c r="CF340">
        <v>24.81165</v>
      </c>
      <c r="CG340">
        <v>1200.00125</v>
      </c>
      <c r="CH340">
        <v>0.50004074999999992</v>
      </c>
      <c r="CI340">
        <v>0.49995925000000002</v>
      </c>
      <c r="CJ340">
        <v>0</v>
      </c>
      <c r="CK340">
        <v>1294.4549999999999</v>
      </c>
      <c r="CL340">
        <v>4.9990899999999998</v>
      </c>
      <c r="CM340">
        <v>13751.725</v>
      </c>
      <c r="CN340">
        <v>9558.01</v>
      </c>
      <c r="CO340">
        <v>41.311999999999998</v>
      </c>
      <c r="CP340">
        <v>42.811999999999998</v>
      </c>
      <c r="CQ340">
        <v>42.061999999999998</v>
      </c>
      <c r="CR340">
        <v>41.936999999999998</v>
      </c>
      <c r="CS340">
        <v>42.561999999999998</v>
      </c>
      <c r="CT340">
        <v>597.54999999999995</v>
      </c>
      <c r="CU340">
        <v>597.45125000000007</v>
      </c>
      <c r="CV340">
        <v>0</v>
      </c>
      <c r="CW340">
        <v>1678120890.4000001</v>
      </c>
      <c r="CX340">
        <v>0</v>
      </c>
      <c r="CY340">
        <v>1678116306.0999999</v>
      </c>
      <c r="CZ340" t="s">
        <v>356</v>
      </c>
      <c r="DA340">
        <v>1678116302.5999999</v>
      </c>
      <c r="DB340">
        <v>1678116306.0999999</v>
      </c>
      <c r="DC340">
        <v>12</v>
      </c>
      <c r="DD340">
        <v>3.5000000000000003E-2</v>
      </c>
      <c r="DE340">
        <v>0.05</v>
      </c>
      <c r="DF340">
        <v>-6.1040000000000001</v>
      </c>
      <c r="DG340">
        <v>0.249</v>
      </c>
      <c r="DH340">
        <v>413</v>
      </c>
      <c r="DI340">
        <v>32</v>
      </c>
      <c r="DJ340">
        <v>0.5</v>
      </c>
      <c r="DK340">
        <v>0.15</v>
      </c>
      <c r="DL340">
        <v>-23.500712499999999</v>
      </c>
      <c r="DM340">
        <v>29.941849530956919</v>
      </c>
      <c r="DN340">
        <v>3.138100101987467</v>
      </c>
      <c r="DO340">
        <v>0</v>
      </c>
      <c r="DP340">
        <v>1.6709339999999999</v>
      </c>
      <c r="DQ340">
        <v>-8.3705515947465545E-2</v>
      </c>
      <c r="DR340">
        <v>8.1820653871745447E-3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3.2981699999999998</v>
      </c>
      <c r="EB340">
        <v>2.62541</v>
      </c>
      <c r="EC340">
        <v>0.29435600000000001</v>
      </c>
      <c r="ED340">
        <v>0.29322799999999999</v>
      </c>
      <c r="EE340">
        <v>0.13597899999999999</v>
      </c>
      <c r="EF340">
        <v>0.130132</v>
      </c>
      <c r="EG340">
        <v>21312</v>
      </c>
      <c r="EH340">
        <v>21655.7</v>
      </c>
      <c r="EI340">
        <v>28110.400000000001</v>
      </c>
      <c r="EJ340">
        <v>29500.400000000001</v>
      </c>
      <c r="EK340">
        <v>33451.300000000003</v>
      </c>
      <c r="EL340">
        <v>35626.400000000001</v>
      </c>
      <c r="EM340">
        <v>39695.5</v>
      </c>
      <c r="EN340">
        <v>42149</v>
      </c>
      <c r="EO340">
        <v>2.2477999999999998</v>
      </c>
      <c r="EP340">
        <v>2.2233999999999998</v>
      </c>
      <c r="EQ340">
        <v>0.13938900000000001</v>
      </c>
      <c r="ER340">
        <v>0</v>
      </c>
      <c r="ES340">
        <v>29.638500000000001</v>
      </c>
      <c r="ET340">
        <v>999.9</v>
      </c>
      <c r="EU340">
        <v>74.5</v>
      </c>
      <c r="EV340">
        <v>32.6</v>
      </c>
      <c r="EW340">
        <v>36.3399</v>
      </c>
      <c r="EX340">
        <v>56.907200000000003</v>
      </c>
      <c r="EY340">
        <v>-4.6153899999999997</v>
      </c>
      <c r="EZ340">
        <v>2</v>
      </c>
      <c r="FA340">
        <v>0.35258600000000001</v>
      </c>
      <c r="FB340">
        <v>-0.46100200000000002</v>
      </c>
      <c r="FC340">
        <v>20.2746</v>
      </c>
      <c r="FD340">
        <v>5.2199900000000001</v>
      </c>
      <c r="FE340">
        <v>12.0046</v>
      </c>
      <c r="FF340">
        <v>4.9871999999999996</v>
      </c>
      <c r="FG340">
        <v>3.2844799999999998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1.8622300000000001</v>
      </c>
      <c r="FN340">
        <v>1.8642799999999999</v>
      </c>
      <c r="FO340">
        <v>1.8603499999999999</v>
      </c>
      <c r="FP340">
        <v>1.86107</v>
      </c>
      <c r="FQ340">
        <v>1.8602000000000001</v>
      </c>
      <c r="FR340">
        <v>1.86189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-9.18</v>
      </c>
      <c r="GH340">
        <v>0.25240000000000001</v>
      </c>
      <c r="GI340">
        <v>-4.4273770621571362</v>
      </c>
      <c r="GJ340">
        <v>-4.6782648166075668E-3</v>
      </c>
      <c r="GK340">
        <v>2.0645039605938809E-6</v>
      </c>
      <c r="GL340">
        <v>-4.2957140779123221E-10</v>
      </c>
      <c r="GM340">
        <v>-7.2769555290842433E-2</v>
      </c>
      <c r="GN340">
        <v>6.7050777095108757E-4</v>
      </c>
      <c r="GO340">
        <v>6.3862846072479287E-4</v>
      </c>
      <c r="GP340">
        <v>-1.0801389653900339E-5</v>
      </c>
      <c r="GQ340">
        <v>6</v>
      </c>
      <c r="GR340">
        <v>2074</v>
      </c>
      <c r="GS340">
        <v>4</v>
      </c>
      <c r="GT340">
        <v>34</v>
      </c>
      <c r="GU340">
        <v>75.8</v>
      </c>
      <c r="GV340">
        <v>75.7</v>
      </c>
      <c r="GW340">
        <v>4.99756</v>
      </c>
      <c r="GX340">
        <v>2.4426299999999999</v>
      </c>
      <c r="GY340">
        <v>2.04834</v>
      </c>
      <c r="GZ340">
        <v>2.6208499999999999</v>
      </c>
      <c r="HA340">
        <v>2.1972700000000001</v>
      </c>
      <c r="HB340">
        <v>2.3083499999999999</v>
      </c>
      <c r="HC340">
        <v>37.481900000000003</v>
      </c>
      <c r="HD340">
        <v>14.5786</v>
      </c>
      <c r="HE340">
        <v>18</v>
      </c>
      <c r="HF340">
        <v>710.62699999999995</v>
      </c>
      <c r="HG340">
        <v>770.19399999999996</v>
      </c>
      <c r="HH340">
        <v>30.9999</v>
      </c>
      <c r="HI340">
        <v>31.894600000000001</v>
      </c>
      <c r="HJ340">
        <v>30.0002</v>
      </c>
      <c r="HK340">
        <v>31.866599999999998</v>
      </c>
      <c r="HL340">
        <v>31.8795</v>
      </c>
      <c r="HM340">
        <v>100</v>
      </c>
      <c r="HN340">
        <v>18.926600000000001</v>
      </c>
      <c r="HO340">
        <v>100</v>
      </c>
      <c r="HP340">
        <v>31</v>
      </c>
      <c r="HQ340">
        <v>2167.71</v>
      </c>
      <c r="HR340">
        <v>31.040199999999999</v>
      </c>
      <c r="HS340">
        <v>99.077299999999994</v>
      </c>
      <c r="HT340">
        <v>97.756500000000003</v>
      </c>
    </row>
    <row r="341" spans="1:228" x14ac:dyDescent="0.2">
      <c r="A341">
        <v>326</v>
      </c>
      <c r="B341">
        <v>1678120852.5</v>
      </c>
      <c r="C341">
        <v>1297.400000095367</v>
      </c>
      <c r="D341" t="s">
        <v>1011</v>
      </c>
      <c r="E341" t="s">
        <v>1012</v>
      </c>
      <c r="F341">
        <v>4</v>
      </c>
      <c r="G341">
        <v>1678120850.5</v>
      </c>
      <c r="H341">
        <f t="shared" si="170"/>
        <v>1.8533545607652697E-3</v>
      </c>
      <c r="I341">
        <f t="shared" si="171"/>
        <v>1.8533545607652697</v>
      </c>
      <c r="J341">
        <f t="shared" si="172"/>
        <v>13.246632850954104</v>
      </c>
      <c r="K341">
        <f t="shared" si="173"/>
        <v>2123.3242857142859</v>
      </c>
      <c r="L341">
        <f t="shared" si="174"/>
        <v>1908.3478185491667</v>
      </c>
      <c r="M341">
        <f t="shared" si="175"/>
        <v>193.44446349964227</v>
      </c>
      <c r="N341">
        <f t="shared" si="176"/>
        <v>215.23609233773374</v>
      </c>
      <c r="O341">
        <f t="shared" si="177"/>
        <v>0.12919736957219399</v>
      </c>
      <c r="P341">
        <f t="shared" si="178"/>
        <v>2.7687927928337279</v>
      </c>
      <c r="Q341">
        <f t="shared" si="179"/>
        <v>0.12593923882899935</v>
      </c>
      <c r="R341">
        <f t="shared" si="180"/>
        <v>7.8997910868464694E-2</v>
      </c>
      <c r="S341">
        <f t="shared" si="181"/>
        <v>226.11360394674807</v>
      </c>
      <c r="T341">
        <f t="shared" si="182"/>
        <v>32.817748354185021</v>
      </c>
      <c r="U341">
        <f t="shared" si="183"/>
        <v>31.899442857142851</v>
      </c>
      <c r="V341">
        <f t="shared" si="184"/>
        <v>4.7479726409454948</v>
      </c>
      <c r="W341">
        <f t="shared" si="185"/>
        <v>69.735137191093656</v>
      </c>
      <c r="X341">
        <f t="shared" si="186"/>
        <v>3.3155545302106715</v>
      </c>
      <c r="Y341">
        <f t="shared" si="187"/>
        <v>4.7544963181546924</v>
      </c>
      <c r="Z341">
        <f t="shared" si="188"/>
        <v>1.4324181107348233</v>
      </c>
      <c r="AA341">
        <f t="shared" si="189"/>
        <v>-81.732936129748396</v>
      </c>
      <c r="AB341">
        <f t="shared" si="190"/>
        <v>3.6187593358458012</v>
      </c>
      <c r="AC341">
        <f t="shared" si="191"/>
        <v>0.29614345732730019</v>
      </c>
      <c r="AD341">
        <f t="shared" si="192"/>
        <v>148.29557061017277</v>
      </c>
      <c r="AE341">
        <f t="shared" si="193"/>
        <v>14.318613388945893</v>
      </c>
      <c r="AF341">
        <f t="shared" si="194"/>
        <v>1.8525106731617431</v>
      </c>
      <c r="AG341">
        <f t="shared" si="195"/>
        <v>13.246632850954104</v>
      </c>
      <c r="AH341">
        <v>2208.7415980210199</v>
      </c>
      <c r="AI341">
        <v>2195.395333333332</v>
      </c>
      <c r="AJ341">
        <v>0.19569844056124819</v>
      </c>
      <c r="AK341">
        <v>60.517425008819501</v>
      </c>
      <c r="AL341">
        <f t="shared" si="196"/>
        <v>1.8533545607652697</v>
      </c>
      <c r="AM341">
        <v>31.054357376353831</v>
      </c>
      <c r="AN341">
        <v>32.709159999999983</v>
      </c>
      <c r="AO341">
        <v>-1.0460367674516219E-5</v>
      </c>
      <c r="AP341">
        <v>101.17215150411209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47536.805333803299</v>
      </c>
      <c r="AV341">
        <f t="shared" si="200"/>
        <v>1200.007142857143</v>
      </c>
      <c r="AW341">
        <f t="shared" si="201"/>
        <v>1025.9295564490924</v>
      </c>
      <c r="AX341">
        <f t="shared" si="202"/>
        <v>0.85493620813490945</v>
      </c>
      <c r="AY341">
        <f t="shared" si="203"/>
        <v>0.18842688170037517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1678120850.5</v>
      </c>
      <c r="BF341">
        <v>2123.3242857142859</v>
      </c>
      <c r="BG341">
        <v>2140.1714285714279</v>
      </c>
      <c r="BH341">
        <v>32.708257142857143</v>
      </c>
      <c r="BI341">
        <v>31.054271428571429</v>
      </c>
      <c r="BJ341">
        <v>2132.5042857142862</v>
      </c>
      <c r="BK341">
        <v>32.455800000000004</v>
      </c>
      <c r="BL341">
        <v>650.03642857142859</v>
      </c>
      <c r="BM341">
        <v>101.2674285714286</v>
      </c>
      <c r="BN341">
        <v>0.1000798142857143</v>
      </c>
      <c r="BO341">
        <v>31.92368571428571</v>
      </c>
      <c r="BP341">
        <v>31.899442857142851</v>
      </c>
      <c r="BQ341">
        <v>999.89999999999986</v>
      </c>
      <c r="BR341">
        <v>0</v>
      </c>
      <c r="BS341">
        <v>0</v>
      </c>
      <c r="BT341">
        <v>8996.5185714285708</v>
      </c>
      <c r="BU341">
        <v>0</v>
      </c>
      <c r="BV341">
        <v>144.56085714285709</v>
      </c>
      <c r="BW341">
        <v>-16.849085714285721</v>
      </c>
      <c r="BX341">
        <v>2195.1242857142861</v>
      </c>
      <c r="BY341">
        <v>2208.767142857143</v>
      </c>
      <c r="BZ341">
        <v>1.653955714285714</v>
      </c>
      <c r="CA341">
        <v>2140.1714285714279</v>
      </c>
      <c r="CB341">
        <v>31.054271428571429</v>
      </c>
      <c r="CC341">
        <v>3.3122799999999999</v>
      </c>
      <c r="CD341">
        <v>3.1447857142857139</v>
      </c>
      <c r="CE341">
        <v>25.687085714285711</v>
      </c>
      <c r="CF341">
        <v>24.815071428571429</v>
      </c>
      <c r="CG341">
        <v>1200.007142857143</v>
      </c>
      <c r="CH341">
        <v>0.50004499999999996</v>
      </c>
      <c r="CI341">
        <v>0.49995499999999998</v>
      </c>
      <c r="CJ341">
        <v>0</v>
      </c>
      <c r="CK341">
        <v>1293.751428571429</v>
      </c>
      <c r="CL341">
        <v>4.9990899999999998</v>
      </c>
      <c r="CM341">
        <v>13744.028571428569</v>
      </c>
      <c r="CN341">
        <v>9558.0742857142868</v>
      </c>
      <c r="CO341">
        <v>41.311999999999998</v>
      </c>
      <c r="CP341">
        <v>42.811999999999998</v>
      </c>
      <c r="CQ341">
        <v>42.061999999999998</v>
      </c>
      <c r="CR341">
        <v>41.936999999999998</v>
      </c>
      <c r="CS341">
        <v>42.58</v>
      </c>
      <c r="CT341">
        <v>597.5557142857142</v>
      </c>
      <c r="CU341">
        <v>597.45142857142855</v>
      </c>
      <c r="CV341">
        <v>0</v>
      </c>
      <c r="CW341">
        <v>1678120894.5999999</v>
      </c>
      <c r="CX341">
        <v>0</v>
      </c>
      <c r="CY341">
        <v>1678116306.0999999</v>
      </c>
      <c r="CZ341" t="s">
        <v>356</v>
      </c>
      <c r="DA341">
        <v>1678116302.5999999</v>
      </c>
      <c r="DB341">
        <v>1678116306.0999999</v>
      </c>
      <c r="DC341">
        <v>12</v>
      </c>
      <c r="DD341">
        <v>3.5000000000000003E-2</v>
      </c>
      <c r="DE341">
        <v>0.05</v>
      </c>
      <c r="DF341">
        <v>-6.1040000000000001</v>
      </c>
      <c r="DG341">
        <v>0.249</v>
      </c>
      <c r="DH341">
        <v>413</v>
      </c>
      <c r="DI341">
        <v>32</v>
      </c>
      <c r="DJ341">
        <v>0.5</v>
      </c>
      <c r="DK341">
        <v>0.15</v>
      </c>
      <c r="DL341">
        <v>-21.6870425</v>
      </c>
      <c r="DM341">
        <v>37.167659662288983</v>
      </c>
      <c r="DN341">
        <v>3.6657199643376668</v>
      </c>
      <c r="DO341">
        <v>0</v>
      </c>
      <c r="DP341">
        <v>1.6654445</v>
      </c>
      <c r="DQ341">
        <v>-8.0732532833020121E-2</v>
      </c>
      <c r="DR341">
        <v>7.9049433742437395E-3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357</v>
      </c>
      <c r="EA341">
        <v>3.2978299999999998</v>
      </c>
      <c r="EB341">
        <v>2.6254200000000001</v>
      </c>
      <c r="EC341">
        <v>0.29441099999999998</v>
      </c>
      <c r="ED341">
        <v>0.29322900000000002</v>
      </c>
      <c r="EE341">
        <v>0.13597799999999999</v>
      </c>
      <c r="EF341">
        <v>0.130136</v>
      </c>
      <c r="EG341">
        <v>21310.2</v>
      </c>
      <c r="EH341">
        <v>21655.9</v>
      </c>
      <c r="EI341">
        <v>28110.2</v>
      </c>
      <c r="EJ341">
        <v>29500.7</v>
      </c>
      <c r="EK341">
        <v>33450.800000000003</v>
      </c>
      <c r="EL341">
        <v>35626.6</v>
      </c>
      <c r="EM341">
        <v>39694.9</v>
      </c>
      <c r="EN341">
        <v>42149.4</v>
      </c>
      <c r="EO341">
        <v>2.2478699999999998</v>
      </c>
      <c r="EP341">
        <v>2.22295</v>
      </c>
      <c r="EQ341">
        <v>0.13914699999999999</v>
      </c>
      <c r="ER341">
        <v>0</v>
      </c>
      <c r="ES341">
        <v>29.634699999999999</v>
      </c>
      <c r="ET341">
        <v>999.9</v>
      </c>
      <c r="EU341">
        <v>74.5</v>
      </c>
      <c r="EV341">
        <v>32.6</v>
      </c>
      <c r="EW341">
        <v>36.338299999999997</v>
      </c>
      <c r="EX341">
        <v>56.847200000000001</v>
      </c>
      <c r="EY341">
        <v>-4.5352600000000001</v>
      </c>
      <c r="EZ341">
        <v>2</v>
      </c>
      <c r="FA341">
        <v>0.35263499999999998</v>
      </c>
      <c r="FB341">
        <v>-0.46256000000000003</v>
      </c>
      <c r="FC341">
        <v>20.274799999999999</v>
      </c>
      <c r="FD341">
        <v>5.2201399999999998</v>
      </c>
      <c r="FE341">
        <v>12.005000000000001</v>
      </c>
      <c r="FF341">
        <v>4.98705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1.8622000000000001</v>
      </c>
      <c r="FN341">
        <v>1.86429</v>
      </c>
      <c r="FO341">
        <v>1.8603499999999999</v>
      </c>
      <c r="FP341">
        <v>1.8610899999999999</v>
      </c>
      <c r="FQ341">
        <v>1.8602000000000001</v>
      </c>
      <c r="FR341">
        <v>1.8619000000000001</v>
      </c>
      <c r="FS341">
        <v>1.85853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-9.19</v>
      </c>
      <c r="GH341">
        <v>0.2525</v>
      </c>
      <c r="GI341">
        <v>-4.4273770621571362</v>
      </c>
      <c r="GJ341">
        <v>-4.6782648166075668E-3</v>
      </c>
      <c r="GK341">
        <v>2.0645039605938809E-6</v>
      </c>
      <c r="GL341">
        <v>-4.2957140779123221E-10</v>
      </c>
      <c r="GM341">
        <v>-7.2769555290842433E-2</v>
      </c>
      <c r="GN341">
        <v>6.7050777095108757E-4</v>
      </c>
      <c r="GO341">
        <v>6.3862846072479287E-4</v>
      </c>
      <c r="GP341">
        <v>-1.0801389653900339E-5</v>
      </c>
      <c r="GQ341">
        <v>6</v>
      </c>
      <c r="GR341">
        <v>2074</v>
      </c>
      <c r="GS341">
        <v>4</v>
      </c>
      <c r="GT341">
        <v>34</v>
      </c>
      <c r="GU341">
        <v>75.8</v>
      </c>
      <c r="GV341">
        <v>75.8</v>
      </c>
      <c r="GW341">
        <v>4.99756</v>
      </c>
      <c r="GX341">
        <v>2.4548299999999998</v>
      </c>
      <c r="GY341">
        <v>2.04834</v>
      </c>
      <c r="GZ341">
        <v>2.6208499999999999</v>
      </c>
      <c r="HA341">
        <v>2.1972700000000001</v>
      </c>
      <c r="HB341">
        <v>2.2741699999999998</v>
      </c>
      <c r="HC341">
        <v>37.481900000000003</v>
      </c>
      <c r="HD341">
        <v>14.5786</v>
      </c>
      <c r="HE341">
        <v>18</v>
      </c>
      <c r="HF341">
        <v>710.69</v>
      </c>
      <c r="HG341">
        <v>769.78599999999994</v>
      </c>
      <c r="HH341">
        <v>30.9998</v>
      </c>
      <c r="HI341">
        <v>31.896799999999999</v>
      </c>
      <c r="HJ341">
        <v>30.0001</v>
      </c>
      <c r="HK341">
        <v>31.866599999999998</v>
      </c>
      <c r="HL341">
        <v>31.882200000000001</v>
      </c>
      <c r="HM341">
        <v>100</v>
      </c>
      <c r="HN341">
        <v>18.926600000000001</v>
      </c>
      <c r="HO341">
        <v>100</v>
      </c>
      <c r="HP341">
        <v>31</v>
      </c>
      <c r="HQ341">
        <v>2174.38</v>
      </c>
      <c r="HR341">
        <v>31.045200000000001</v>
      </c>
      <c r="HS341">
        <v>99.076099999999997</v>
      </c>
      <c r="HT341">
        <v>97.757499999999993</v>
      </c>
    </row>
    <row r="342" spans="1:228" x14ac:dyDescent="0.2">
      <c r="A342">
        <v>327</v>
      </c>
      <c r="B342">
        <v>1678120856.5</v>
      </c>
      <c r="C342">
        <v>1301.400000095367</v>
      </c>
      <c r="D342" t="s">
        <v>1013</v>
      </c>
      <c r="E342" t="s">
        <v>1014</v>
      </c>
      <c r="F342">
        <v>4</v>
      </c>
      <c r="G342">
        <v>1678120854.1875</v>
      </c>
      <c r="H342">
        <f t="shared" si="170"/>
        <v>1.8491748785167748E-3</v>
      </c>
      <c r="I342">
        <f t="shared" si="171"/>
        <v>1.8491748785167748</v>
      </c>
      <c r="J342">
        <f t="shared" si="172"/>
        <v>13.069801282950529</v>
      </c>
      <c r="K342">
        <f t="shared" si="173"/>
        <v>2123.835</v>
      </c>
      <c r="L342">
        <f t="shared" si="174"/>
        <v>1910.8806593336697</v>
      </c>
      <c r="M342">
        <f t="shared" si="175"/>
        <v>193.69947854759343</v>
      </c>
      <c r="N342">
        <f t="shared" si="176"/>
        <v>215.28593636223187</v>
      </c>
      <c r="O342">
        <f t="shared" si="177"/>
        <v>0.12901768373669595</v>
      </c>
      <c r="P342">
        <f t="shared" si="178"/>
        <v>2.7702589301326026</v>
      </c>
      <c r="Q342">
        <f t="shared" si="179"/>
        <v>0.12577015965772054</v>
      </c>
      <c r="R342">
        <f t="shared" si="180"/>
        <v>7.8891318439351182E-2</v>
      </c>
      <c r="S342">
        <f t="shared" si="181"/>
        <v>226.1128173571721</v>
      </c>
      <c r="T342">
        <f t="shared" si="182"/>
        <v>32.817399422745602</v>
      </c>
      <c r="U342">
        <f t="shared" si="183"/>
        <v>31.89425</v>
      </c>
      <c r="V342">
        <f t="shared" si="184"/>
        <v>4.7465762731425265</v>
      </c>
      <c r="W342">
        <f t="shared" si="185"/>
        <v>69.73749190364039</v>
      </c>
      <c r="X342">
        <f t="shared" si="186"/>
        <v>3.3154696630525327</v>
      </c>
      <c r="Y342">
        <f t="shared" si="187"/>
        <v>4.7542140856365682</v>
      </c>
      <c r="Z342">
        <f t="shared" si="188"/>
        <v>1.4311066100899938</v>
      </c>
      <c r="AA342">
        <f t="shared" si="189"/>
        <v>-81.548612142589775</v>
      </c>
      <c r="AB342">
        <f t="shared" si="190"/>
        <v>4.2396787866402894</v>
      </c>
      <c r="AC342">
        <f t="shared" si="191"/>
        <v>0.34676252235138749</v>
      </c>
      <c r="AD342">
        <f t="shared" si="192"/>
        <v>149.15064652357401</v>
      </c>
      <c r="AE342">
        <f t="shared" si="193"/>
        <v>13.861541515157603</v>
      </c>
      <c r="AF342">
        <f t="shared" si="194"/>
        <v>1.8517572656985462</v>
      </c>
      <c r="AG342">
        <f t="shared" si="195"/>
        <v>13.069801282950529</v>
      </c>
      <c r="AH342">
        <v>2208.8403481780902</v>
      </c>
      <c r="AI342">
        <v>2195.8901818181812</v>
      </c>
      <c r="AJ342">
        <v>0.1341157292220021</v>
      </c>
      <c r="AK342">
        <v>60.517425008819501</v>
      </c>
      <c r="AL342">
        <f t="shared" si="196"/>
        <v>1.8491748785167748</v>
      </c>
      <c r="AM342">
        <v>31.054383688240641</v>
      </c>
      <c r="AN342">
        <v>32.705649090909098</v>
      </c>
      <c r="AO342">
        <v>-1.4924510661295771E-5</v>
      </c>
      <c r="AP342">
        <v>101.17215150411209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47577.467096141532</v>
      </c>
      <c r="AV342">
        <f t="shared" si="200"/>
        <v>1200.0050000000001</v>
      </c>
      <c r="AW342">
        <f t="shared" si="201"/>
        <v>1025.9275260917991</v>
      </c>
      <c r="AX342">
        <f t="shared" si="202"/>
        <v>0.85493604284298741</v>
      </c>
      <c r="AY342">
        <f t="shared" si="203"/>
        <v>0.18842656268696553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1678120854.1875</v>
      </c>
      <c r="BF342">
        <v>2123.835</v>
      </c>
      <c r="BG342">
        <v>2140.26125</v>
      </c>
      <c r="BH342">
        <v>32.7077125</v>
      </c>
      <c r="BI342">
        <v>31.054237499999999</v>
      </c>
      <c r="BJ342">
        <v>2133.0162500000001</v>
      </c>
      <c r="BK342">
        <v>32.455287499999997</v>
      </c>
      <c r="BL342">
        <v>649.97312499999998</v>
      </c>
      <c r="BM342">
        <v>101.266625</v>
      </c>
      <c r="BN342">
        <v>9.9976625E-2</v>
      </c>
      <c r="BO342">
        <v>31.9226375</v>
      </c>
      <c r="BP342">
        <v>31.89425</v>
      </c>
      <c r="BQ342">
        <v>999.9</v>
      </c>
      <c r="BR342">
        <v>0</v>
      </c>
      <c r="BS342">
        <v>0</v>
      </c>
      <c r="BT342">
        <v>9004.3737500000007</v>
      </c>
      <c r="BU342">
        <v>0</v>
      </c>
      <c r="BV342">
        <v>136.577125</v>
      </c>
      <c r="BW342">
        <v>-16.427199999999999</v>
      </c>
      <c r="BX342">
        <v>2195.65</v>
      </c>
      <c r="BY342">
        <v>2208.8562499999998</v>
      </c>
      <c r="BZ342">
        <v>1.6534800000000001</v>
      </c>
      <c r="CA342">
        <v>2140.26125</v>
      </c>
      <c r="CB342">
        <v>31.054237499999999</v>
      </c>
      <c r="CC342">
        <v>3.3122025000000002</v>
      </c>
      <c r="CD342">
        <v>3.1447600000000002</v>
      </c>
      <c r="CE342">
        <v>25.686687500000001</v>
      </c>
      <c r="CF342">
        <v>24.814912499999998</v>
      </c>
      <c r="CG342">
        <v>1200.0050000000001</v>
      </c>
      <c r="CH342">
        <v>0.50005125000000006</v>
      </c>
      <c r="CI342">
        <v>0.49994874999999989</v>
      </c>
      <c r="CJ342">
        <v>0</v>
      </c>
      <c r="CK342">
        <v>1293.1112499999999</v>
      </c>
      <c r="CL342">
        <v>4.9990899999999998</v>
      </c>
      <c r="CM342">
        <v>13734.525</v>
      </c>
      <c r="CN342">
        <v>9558.0687500000004</v>
      </c>
      <c r="CO342">
        <v>41.311999999999998</v>
      </c>
      <c r="CP342">
        <v>42.811999999999998</v>
      </c>
      <c r="CQ342">
        <v>42.061999999999998</v>
      </c>
      <c r="CR342">
        <v>41.936999999999998</v>
      </c>
      <c r="CS342">
        <v>42.585625</v>
      </c>
      <c r="CT342">
        <v>597.56124999999997</v>
      </c>
      <c r="CU342">
        <v>597.44375000000002</v>
      </c>
      <c r="CV342">
        <v>0</v>
      </c>
      <c r="CW342">
        <v>1678120898.2</v>
      </c>
      <c r="CX342">
        <v>0</v>
      </c>
      <c r="CY342">
        <v>1678116306.0999999</v>
      </c>
      <c r="CZ342" t="s">
        <v>356</v>
      </c>
      <c r="DA342">
        <v>1678116302.5999999</v>
      </c>
      <c r="DB342">
        <v>1678116306.0999999</v>
      </c>
      <c r="DC342">
        <v>12</v>
      </c>
      <c r="DD342">
        <v>3.5000000000000003E-2</v>
      </c>
      <c r="DE342">
        <v>0.05</v>
      </c>
      <c r="DF342">
        <v>-6.1040000000000001</v>
      </c>
      <c r="DG342">
        <v>0.249</v>
      </c>
      <c r="DH342">
        <v>413</v>
      </c>
      <c r="DI342">
        <v>32</v>
      </c>
      <c r="DJ342">
        <v>0.5</v>
      </c>
      <c r="DK342">
        <v>0.15</v>
      </c>
      <c r="DL342">
        <v>-19.673887804878049</v>
      </c>
      <c r="DM342">
        <v>31.864498954703731</v>
      </c>
      <c r="DN342">
        <v>3.326751294317253</v>
      </c>
      <c r="DO342">
        <v>0</v>
      </c>
      <c r="DP342">
        <v>1.66055756097561</v>
      </c>
      <c r="DQ342">
        <v>-6.0436933797910181E-2</v>
      </c>
      <c r="DR342">
        <v>6.176306726747593E-3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357</v>
      </c>
      <c r="EA342">
        <v>3.2975599999999998</v>
      </c>
      <c r="EB342">
        <v>2.6247699999999998</v>
      </c>
      <c r="EC342">
        <v>0.29443900000000001</v>
      </c>
      <c r="ED342">
        <v>0.293236</v>
      </c>
      <c r="EE342">
        <v>0.135965</v>
      </c>
      <c r="EF342">
        <v>0.130131</v>
      </c>
      <c r="EG342">
        <v>21309.3</v>
      </c>
      <c r="EH342">
        <v>21655.599999999999</v>
      </c>
      <c r="EI342">
        <v>28110.2</v>
      </c>
      <c r="EJ342">
        <v>29500.6</v>
      </c>
      <c r="EK342">
        <v>33451.199999999997</v>
      </c>
      <c r="EL342">
        <v>35626.5</v>
      </c>
      <c r="EM342">
        <v>39694.699999999997</v>
      </c>
      <c r="EN342">
        <v>42149.1</v>
      </c>
      <c r="EO342">
        <v>2.2475200000000002</v>
      </c>
      <c r="EP342">
        <v>2.2229199999999998</v>
      </c>
      <c r="EQ342">
        <v>0.139322</v>
      </c>
      <c r="ER342">
        <v>0</v>
      </c>
      <c r="ES342">
        <v>29.6327</v>
      </c>
      <c r="ET342">
        <v>999.9</v>
      </c>
      <c r="EU342">
        <v>74.5</v>
      </c>
      <c r="EV342">
        <v>32.6</v>
      </c>
      <c r="EW342">
        <v>36.340200000000003</v>
      </c>
      <c r="EX342">
        <v>56.937199999999997</v>
      </c>
      <c r="EY342">
        <v>-4.2788500000000003</v>
      </c>
      <c r="EZ342">
        <v>2</v>
      </c>
      <c r="FA342">
        <v>0.35275400000000001</v>
      </c>
      <c r="FB342">
        <v>-0.46333099999999999</v>
      </c>
      <c r="FC342">
        <v>20.2745</v>
      </c>
      <c r="FD342">
        <v>5.2198399999999996</v>
      </c>
      <c r="FE342">
        <v>12.0052</v>
      </c>
      <c r="FF342">
        <v>4.9863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1.8621799999999999</v>
      </c>
      <c r="FN342">
        <v>1.8642799999999999</v>
      </c>
      <c r="FO342">
        <v>1.8603499999999999</v>
      </c>
      <c r="FP342">
        <v>1.8610599999999999</v>
      </c>
      <c r="FQ342">
        <v>1.8602000000000001</v>
      </c>
      <c r="FR342">
        <v>1.86191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-9.18</v>
      </c>
      <c r="GH342">
        <v>0.25240000000000001</v>
      </c>
      <c r="GI342">
        <v>-4.4273770621571362</v>
      </c>
      <c r="GJ342">
        <v>-4.6782648166075668E-3</v>
      </c>
      <c r="GK342">
        <v>2.0645039605938809E-6</v>
      </c>
      <c r="GL342">
        <v>-4.2957140779123221E-10</v>
      </c>
      <c r="GM342">
        <v>-7.2769555290842433E-2</v>
      </c>
      <c r="GN342">
        <v>6.7050777095108757E-4</v>
      </c>
      <c r="GO342">
        <v>6.3862846072479287E-4</v>
      </c>
      <c r="GP342">
        <v>-1.0801389653900339E-5</v>
      </c>
      <c r="GQ342">
        <v>6</v>
      </c>
      <c r="GR342">
        <v>2074</v>
      </c>
      <c r="GS342">
        <v>4</v>
      </c>
      <c r="GT342">
        <v>34</v>
      </c>
      <c r="GU342">
        <v>75.900000000000006</v>
      </c>
      <c r="GV342">
        <v>75.8</v>
      </c>
      <c r="GW342">
        <v>4.99756</v>
      </c>
      <c r="GX342">
        <v>2.4560499999999998</v>
      </c>
      <c r="GY342">
        <v>2.04834</v>
      </c>
      <c r="GZ342">
        <v>2.6208499999999999</v>
      </c>
      <c r="HA342">
        <v>2.1972700000000001</v>
      </c>
      <c r="HB342">
        <v>2.33887</v>
      </c>
      <c r="HC342">
        <v>37.481900000000003</v>
      </c>
      <c r="HD342">
        <v>14.5961</v>
      </c>
      <c r="HE342">
        <v>18</v>
      </c>
      <c r="HF342">
        <v>710.428</v>
      </c>
      <c r="HG342">
        <v>769.76400000000001</v>
      </c>
      <c r="HH342">
        <v>30.9998</v>
      </c>
      <c r="HI342">
        <v>31.897400000000001</v>
      </c>
      <c r="HJ342">
        <v>30.000299999999999</v>
      </c>
      <c r="HK342">
        <v>31.869299999999999</v>
      </c>
      <c r="HL342">
        <v>31.882300000000001</v>
      </c>
      <c r="HM342">
        <v>100</v>
      </c>
      <c r="HN342">
        <v>18.926600000000001</v>
      </c>
      <c r="HO342">
        <v>100</v>
      </c>
      <c r="HP342">
        <v>31</v>
      </c>
      <c r="HQ342">
        <v>2181.0700000000002</v>
      </c>
      <c r="HR342">
        <v>31.054300000000001</v>
      </c>
      <c r="HS342">
        <v>99.075800000000001</v>
      </c>
      <c r="HT342">
        <v>97.756900000000002</v>
      </c>
    </row>
    <row r="343" spans="1:228" x14ac:dyDescent="0.2">
      <c r="A343">
        <v>328</v>
      </c>
      <c r="B343">
        <v>1678120860.5</v>
      </c>
      <c r="C343">
        <v>1305.400000095367</v>
      </c>
      <c r="D343" t="s">
        <v>1015</v>
      </c>
      <c r="E343" t="s">
        <v>1016</v>
      </c>
      <c r="F343">
        <v>4</v>
      </c>
      <c r="G343">
        <v>1678120858.5</v>
      </c>
      <c r="H343">
        <f t="shared" si="170"/>
        <v>1.8511422875306038E-3</v>
      </c>
      <c r="I343">
        <f t="shared" si="171"/>
        <v>1.8511422875306038</v>
      </c>
      <c r="J343">
        <f t="shared" si="172"/>
        <v>13.53250927499562</v>
      </c>
      <c r="K343">
        <f t="shared" si="173"/>
        <v>2124.1057142857139</v>
      </c>
      <c r="L343">
        <f t="shared" si="174"/>
        <v>1905.3322437709814</v>
      </c>
      <c r="M343">
        <f t="shared" si="175"/>
        <v>193.1367041882437</v>
      </c>
      <c r="N343">
        <f t="shared" si="176"/>
        <v>215.31298719462004</v>
      </c>
      <c r="O343">
        <f t="shared" si="177"/>
        <v>0.12903506297057241</v>
      </c>
      <c r="P343">
        <f t="shared" si="178"/>
        <v>2.7735207579670926</v>
      </c>
      <c r="Q343">
        <f t="shared" si="179"/>
        <v>0.12579039261408292</v>
      </c>
      <c r="R343">
        <f t="shared" si="180"/>
        <v>7.8903720519454143E-2</v>
      </c>
      <c r="S343">
        <f t="shared" si="181"/>
        <v>226.11279694634018</v>
      </c>
      <c r="T343">
        <f t="shared" si="182"/>
        <v>32.812968789023017</v>
      </c>
      <c r="U343">
        <f t="shared" si="183"/>
        <v>31.898028571428569</v>
      </c>
      <c r="V343">
        <f t="shared" si="184"/>
        <v>4.7475923017645743</v>
      </c>
      <c r="W343">
        <f t="shared" si="185"/>
        <v>69.743401262374064</v>
      </c>
      <c r="X343">
        <f t="shared" si="186"/>
        <v>3.3152017255724973</v>
      </c>
      <c r="Y343">
        <f t="shared" si="187"/>
        <v>4.7534270849520768</v>
      </c>
      <c r="Z343">
        <f t="shared" si="188"/>
        <v>1.432390576192077</v>
      </c>
      <c r="AA343">
        <f t="shared" si="189"/>
        <v>-81.635374880099633</v>
      </c>
      <c r="AB343">
        <f t="shared" si="190"/>
        <v>3.2425792225029562</v>
      </c>
      <c r="AC343">
        <f t="shared" si="191"/>
        <v>0.2648991500060135</v>
      </c>
      <c r="AD343">
        <f t="shared" si="192"/>
        <v>147.98490043874955</v>
      </c>
      <c r="AE343">
        <f t="shared" si="193"/>
        <v>13.613522450499316</v>
      </c>
      <c r="AF343">
        <f t="shared" si="194"/>
        <v>1.8517872292142954</v>
      </c>
      <c r="AG343">
        <f t="shared" si="195"/>
        <v>13.53250927499562</v>
      </c>
      <c r="AH343">
        <v>2208.8937558603789</v>
      </c>
      <c r="AI343">
        <v>2195.948969696969</v>
      </c>
      <c r="AJ343">
        <v>1.362635761337529E-2</v>
      </c>
      <c r="AK343">
        <v>60.517425008819501</v>
      </c>
      <c r="AL343">
        <f t="shared" si="196"/>
        <v>1.8511422875306038</v>
      </c>
      <c r="AM343">
        <v>31.051687882490469</v>
      </c>
      <c r="AN343">
        <v>32.704870303030312</v>
      </c>
      <c r="AO343">
        <v>-4.725127122148776E-6</v>
      </c>
      <c r="AP343">
        <v>101.17215150411209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47668.077284064042</v>
      </c>
      <c r="AV343">
        <f t="shared" si="200"/>
        <v>1200.005714285714</v>
      </c>
      <c r="AW343">
        <f t="shared" si="201"/>
        <v>1025.9280564488809</v>
      </c>
      <c r="AX343">
        <f t="shared" si="202"/>
        <v>0.8549359759170394</v>
      </c>
      <c r="AY343">
        <f t="shared" si="203"/>
        <v>0.18842643351988581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1678120858.5</v>
      </c>
      <c r="BF343">
        <v>2124.1057142857139</v>
      </c>
      <c r="BG343">
        <v>2140.3057142857142</v>
      </c>
      <c r="BH343">
        <v>32.705128571428567</v>
      </c>
      <c r="BI343">
        <v>31.051400000000001</v>
      </c>
      <c r="BJ343">
        <v>2133.287142857143</v>
      </c>
      <c r="BK343">
        <v>32.452728571428572</v>
      </c>
      <c r="BL343">
        <v>649.88571428571436</v>
      </c>
      <c r="BM343">
        <v>101.2667142857143</v>
      </c>
      <c r="BN343">
        <v>9.9703471428571416E-2</v>
      </c>
      <c r="BO343">
        <v>31.919714285714289</v>
      </c>
      <c r="BP343">
        <v>31.898028571428569</v>
      </c>
      <c r="BQ343">
        <v>999.89999999999986</v>
      </c>
      <c r="BR343">
        <v>0</v>
      </c>
      <c r="BS343">
        <v>0</v>
      </c>
      <c r="BT343">
        <v>9021.6971428571433</v>
      </c>
      <c r="BU343">
        <v>0</v>
      </c>
      <c r="BV343">
        <v>128.7604285714286</v>
      </c>
      <c r="BW343">
        <v>-16.200557142857139</v>
      </c>
      <c r="BX343">
        <v>2195.9228571428571</v>
      </c>
      <c r="BY343">
        <v>2208.8942857142861</v>
      </c>
      <c r="BZ343">
        <v>1.653751428571429</v>
      </c>
      <c r="CA343">
        <v>2140.3057142857142</v>
      </c>
      <c r="CB343">
        <v>31.051400000000001</v>
      </c>
      <c r="CC343">
        <v>3.311944285714286</v>
      </c>
      <c r="CD343">
        <v>3.1444742857142849</v>
      </c>
      <c r="CE343">
        <v>25.685371428571429</v>
      </c>
      <c r="CF343">
        <v>24.813385714285719</v>
      </c>
      <c r="CG343">
        <v>1200.005714285714</v>
      </c>
      <c r="CH343">
        <v>0.50005299999999997</v>
      </c>
      <c r="CI343">
        <v>0.49994699999999997</v>
      </c>
      <c r="CJ343">
        <v>0</v>
      </c>
      <c r="CK343">
        <v>1292.3342857142859</v>
      </c>
      <c r="CL343">
        <v>4.9990899999999998</v>
      </c>
      <c r="CM343">
        <v>13723.242857142861</v>
      </c>
      <c r="CN343">
        <v>9558.0871428571427</v>
      </c>
      <c r="CO343">
        <v>41.311999999999998</v>
      </c>
      <c r="CP343">
        <v>42.811999999999998</v>
      </c>
      <c r="CQ343">
        <v>42.061999999999998</v>
      </c>
      <c r="CR343">
        <v>41.936999999999998</v>
      </c>
      <c r="CS343">
        <v>42.58</v>
      </c>
      <c r="CT343">
        <v>597.5642857142858</v>
      </c>
      <c r="CU343">
        <v>597.44142857142856</v>
      </c>
      <c r="CV343">
        <v>0</v>
      </c>
      <c r="CW343">
        <v>1678120902.4000001</v>
      </c>
      <c r="CX343">
        <v>0</v>
      </c>
      <c r="CY343">
        <v>1678116306.0999999</v>
      </c>
      <c r="CZ343" t="s">
        <v>356</v>
      </c>
      <c r="DA343">
        <v>1678116302.5999999</v>
      </c>
      <c r="DB343">
        <v>1678116306.0999999</v>
      </c>
      <c r="DC343">
        <v>12</v>
      </c>
      <c r="DD343">
        <v>3.5000000000000003E-2</v>
      </c>
      <c r="DE343">
        <v>0.05</v>
      </c>
      <c r="DF343">
        <v>-6.1040000000000001</v>
      </c>
      <c r="DG343">
        <v>0.249</v>
      </c>
      <c r="DH343">
        <v>413</v>
      </c>
      <c r="DI343">
        <v>32</v>
      </c>
      <c r="DJ343">
        <v>0.5</v>
      </c>
      <c r="DK343">
        <v>0.15</v>
      </c>
      <c r="DL343">
        <v>-17.938475</v>
      </c>
      <c r="DM343">
        <v>18.580277673546</v>
      </c>
      <c r="DN343">
        <v>1.9786129618687429</v>
      </c>
      <c r="DO343">
        <v>0</v>
      </c>
      <c r="DP343">
        <v>1.6573547500000001</v>
      </c>
      <c r="DQ343">
        <v>-4.2221876172613138E-2</v>
      </c>
      <c r="DR343">
        <v>4.4285951426496651E-3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357</v>
      </c>
      <c r="EA343">
        <v>3.29806</v>
      </c>
      <c r="EB343">
        <v>2.6258900000000001</v>
      </c>
      <c r="EC343">
        <v>0.29444199999999998</v>
      </c>
      <c r="ED343">
        <v>0.29323399999999999</v>
      </c>
      <c r="EE343">
        <v>0.135962</v>
      </c>
      <c r="EF343">
        <v>0.13012000000000001</v>
      </c>
      <c r="EG343">
        <v>21308.799999999999</v>
      </c>
      <c r="EH343">
        <v>21655.5</v>
      </c>
      <c r="EI343">
        <v>28109.7</v>
      </c>
      <c r="EJ343">
        <v>29500.5</v>
      </c>
      <c r="EK343">
        <v>33450.699999999997</v>
      </c>
      <c r="EL343">
        <v>35626.800000000003</v>
      </c>
      <c r="EM343">
        <v>39694</v>
      </c>
      <c r="EN343">
        <v>42148.9</v>
      </c>
      <c r="EO343">
        <v>2.2476699999999998</v>
      </c>
      <c r="EP343">
        <v>2.2227000000000001</v>
      </c>
      <c r="EQ343">
        <v>0.13913200000000001</v>
      </c>
      <c r="ER343">
        <v>0</v>
      </c>
      <c r="ES343">
        <v>29.631499999999999</v>
      </c>
      <c r="ET343">
        <v>999.9</v>
      </c>
      <c r="EU343">
        <v>74.5</v>
      </c>
      <c r="EV343">
        <v>32.6</v>
      </c>
      <c r="EW343">
        <v>36.336399999999998</v>
      </c>
      <c r="EX343">
        <v>57.3872</v>
      </c>
      <c r="EY343">
        <v>-4.4431099999999999</v>
      </c>
      <c r="EZ343">
        <v>2</v>
      </c>
      <c r="FA343">
        <v>0.35289399999999999</v>
      </c>
      <c r="FB343">
        <v>-0.46490500000000001</v>
      </c>
      <c r="FC343">
        <v>20.2746</v>
      </c>
      <c r="FD343">
        <v>5.2195400000000003</v>
      </c>
      <c r="FE343">
        <v>12.0046</v>
      </c>
      <c r="FF343">
        <v>4.9863499999999998</v>
      </c>
      <c r="FG343">
        <v>3.2846500000000001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1.8622099999999999</v>
      </c>
      <c r="FN343">
        <v>1.8642399999999999</v>
      </c>
      <c r="FO343">
        <v>1.8603400000000001</v>
      </c>
      <c r="FP343">
        <v>1.8610800000000001</v>
      </c>
      <c r="FQ343">
        <v>1.8602000000000001</v>
      </c>
      <c r="FR343">
        <v>1.8619000000000001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-9.18</v>
      </c>
      <c r="GH343">
        <v>0.25240000000000001</v>
      </c>
      <c r="GI343">
        <v>-4.4273770621571362</v>
      </c>
      <c r="GJ343">
        <v>-4.6782648166075668E-3</v>
      </c>
      <c r="GK343">
        <v>2.0645039605938809E-6</v>
      </c>
      <c r="GL343">
        <v>-4.2957140779123221E-10</v>
      </c>
      <c r="GM343">
        <v>-7.2769555290842433E-2</v>
      </c>
      <c r="GN343">
        <v>6.7050777095108757E-4</v>
      </c>
      <c r="GO343">
        <v>6.3862846072479287E-4</v>
      </c>
      <c r="GP343">
        <v>-1.0801389653900339E-5</v>
      </c>
      <c r="GQ343">
        <v>6</v>
      </c>
      <c r="GR343">
        <v>2074</v>
      </c>
      <c r="GS343">
        <v>4</v>
      </c>
      <c r="GT343">
        <v>34</v>
      </c>
      <c r="GU343">
        <v>76</v>
      </c>
      <c r="GV343">
        <v>75.900000000000006</v>
      </c>
      <c r="GW343">
        <v>4.99756</v>
      </c>
      <c r="GX343">
        <v>2.4536099999999998</v>
      </c>
      <c r="GY343">
        <v>2.04834</v>
      </c>
      <c r="GZ343">
        <v>2.6208499999999999</v>
      </c>
      <c r="HA343">
        <v>2.1972700000000001</v>
      </c>
      <c r="HB343">
        <v>2.32666</v>
      </c>
      <c r="HC343">
        <v>37.481900000000003</v>
      </c>
      <c r="HD343">
        <v>14.604900000000001</v>
      </c>
      <c r="HE343">
        <v>18</v>
      </c>
      <c r="HF343">
        <v>710.55399999999997</v>
      </c>
      <c r="HG343">
        <v>769.54300000000001</v>
      </c>
      <c r="HH343">
        <v>30.999700000000001</v>
      </c>
      <c r="HI343">
        <v>31.897400000000001</v>
      </c>
      <c r="HJ343">
        <v>30.000299999999999</v>
      </c>
      <c r="HK343">
        <v>31.869299999999999</v>
      </c>
      <c r="HL343">
        <v>31.882300000000001</v>
      </c>
      <c r="HM343">
        <v>100</v>
      </c>
      <c r="HN343">
        <v>18.926600000000001</v>
      </c>
      <c r="HO343">
        <v>100</v>
      </c>
      <c r="HP343">
        <v>31</v>
      </c>
      <c r="HQ343">
        <v>2187.7399999999998</v>
      </c>
      <c r="HR343">
        <v>31.061399999999999</v>
      </c>
      <c r="HS343">
        <v>99.073999999999998</v>
      </c>
      <c r="HT343">
        <v>97.756399999999999</v>
      </c>
    </row>
    <row r="344" spans="1:228" x14ac:dyDescent="0.2">
      <c r="A344">
        <v>329</v>
      </c>
      <c r="B344">
        <v>1678120864.5</v>
      </c>
      <c r="C344">
        <v>1309.400000095367</v>
      </c>
      <c r="D344" t="s">
        <v>1017</v>
      </c>
      <c r="E344" t="s">
        <v>1018</v>
      </c>
      <c r="F344">
        <v>4</v>
      </c>
      <c r="G344">
        <v>1678120862.1875</v>
      </c>
      <c r="H344">
        <f t="shared" si="170"/>
        <v>1.8549911413171698E-3</v>
      </c>
      <c r="I344">
        <f t="shared" si="171"/>
        <v>1.8549911413171698</v>
      </c>
      <c r="J344">
        <f t="shared" si="172"/>
        <v>13.581358739130302</v>
      </c>
      <c r="K344">
        <f t="shared" si="173"/>
        <v>2124.2024999999999</v>
      </c>
      <c r="L344">
        <f t="shared" si="174"/>
        <v>1905.2838513745819</v>
      </c>
      <c r="M344">
        <f t="shared" si="175"/>
        <v>193.13175808532247</v>
      </c>
      <c r="N344">
        <f t="shared" si="176"/>
        <v>215.32275259576596</v>
      </c>
      <c r="O344">
        <f t="shared" si="177"/>
        <v>0.12938028996891834</v>
      </c>
      <c r="P344">
        <f t="shared" si="178"/>
        <v>2.773365662888255</v>
      </c>
      <c r="Q344">
        <f t="shared" si="179"/>
        <v>0.12611829337697686</v>
      </c>
      <c r="R344">
        <f t="shared" si="180"/>
        <v>7.9110160741457602E-2</v>
      </c>
      <c r="S344">
        <f t="shared" si="181"/>
        <v>226.11220123206203</v>
      </c>
      <c r="T344">
        <f t="shared" si="182"/>
        <v>32.813109274571069</v>
      </c>
      <c r="U344">
        <f t="shared" si="183"/>
        <v>31.894962499999998</v>
      </c>
      <c r="V344">
        <f t="shared" si="184"/>
        <v>4.7467678443961692</v>
      </c>
      <c r="W344">
        <f t="shared" si="185"/>
        <v>69.73724457646928</v>
      </c>
      <c r="X344">
        <f t="shared" si="186"/>
        <v>3.3151246394466405</v>
      </c>
      <c r="Y344">
        <f t="shared" si="187"/>
        <v>4.7537361987560214</v>
      </c>
      <c r="Z344">
        <f t="shared" si="188"/>
        <v>1.4316432049495287</v>
      </c>
      <c r="AA344">
        <f t="shared" si="189"/>
        <v>-81.805109332087184</v>
      </c>
      <c r="AB344">
        <f t="shared" si="190"/>
        <v>3.8725081610966638</v>
      </c>
      <c r="AC344">
        <f t="shared" si="191"/>
        <v>0.31637524901555764</v>
      </c>
      <c r="AD344">
        <f t="shared" si="192"/>
        <v>148.49597531008709</v>
      </c>
      <c r="AE344">
        <f t="shared" si="193"/>
        <v>13.554617337858136</v>
      </c>
      <c r="AF344">
        <f t="shared" si="194"/>
        <v>1.8535081263370863</v>
      </c>
      <c r="AG344">
        <f t="shared" si="195"/>
        <v>13.581358739130302</v>
      </c>
      <c r="AH344">
        <v>2208.9510764742449</v>
      </c>
      <c r="AI344">
        <v>2196.0034545454541</v>
      </c>
      <c r="AJ344">
        <v>3.042641635092084E-3</v>
      </c>
      <c r="AK344">
        <v>60.517425008819501</v>
      </c>
      <c r="AL344">
        <f t="shared" si="196"/>
        <v>1.8549911413171698</v>
      </c>
      <c r="AM344">
        <v>31.049757304372431</v>
      </c>
      <c r="AN344">
        <v>32.705783030303017</v>
      </c>
      <c r="AO344">
        <v>1.33897072730806E-6</v>
      </c>
      <c r="AP344">
        <v>101.17215150411209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47663.60459042697</v>
      </c>
      <c r="AV344">
        <f t="shared" si="200"/>
        <v>1200.0025000000001</v>
      </c>
      <c r="AW344">
        <f t="shared" si="201"/>
        <v>1025.925313591742</v>
      </c>
      <c r="AX344">
        <f t="shared" si="202"/>
        <v>0.8549359802098262</v>
      </c>
      <c r="AY344">
        <f t="shared" si="203"/>
        <v>0.1884264418049646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1678120862.1875</v>
      </c>
      <c r="BF344">
        <v>2124.2024999999999</v>
      </c>
      <c r="BG344">
        <v>2140.3462500000001</v>
      </c>
      <c r="BH344">
        <v>32.704374999999999</v>
      </c>
      <c r="BI344">
        <v>31.0496625</v>
      </c>
      <c r="BJ344">
        <v>2133.3874999999998</v>
      </c>
      <c r="BK344">
        <v>32.451974999999997</v>
      </c>
      <c r="BL344">
        <v>650.10337499999991</v>
      </c>
      <c r="BM344">
        <v>101.26600000000001</v>
      </c>
      <c r="BN344">
        <v>0.100396375</v>
      </c>
      <c r="BO344">
        <v>31.920862499999998</v>
      </c>
      <c r="BP344">
        <v>31.894962499999998</v>
      </c>
      <c r="BQ344">
        <v>999.9</v>
      </c>
      <c r="BR344">
        <v>0</v>
      </c>
      <c r="BS344">
        <v>0</v>
      </c>
      <c r="BT344">
        <v>9020.9362500000007</v>
      </c>
      <c r="BU344">
        <v>0</v>
      </c>
      <c r="BV344">
        <v>123.069875</v>
      </c>
      <c r="BW344">
        <v>-16.1437375</v>
      </c>
      <c r="BX344">
        <v>2196.0237499999998</v>
      </c>
      <c r="BY344">
        <v>2208.9337500000001</v>
      </c>
      <c r="BZ344">
        <v>1.6547149999999999</v>
      </c>
      <c r="CA344">
        <v>2140.3462500000001</v>
      </c>
      <c r="CB344">
        <v>31.0496625</v>
      </c>
      <c r="CC344">
        <v>3.3118449999999999</v>
      </c>
      <c r="CD344">
        <v>3.1442762499999999</v>
      </c>
      <c r="CE344">
        <v>25.684850000000001</v>
      </c>
      <c r="CF344">
        <v>24.812337500000002</v>
      </c>
      <c r="CG344">
        <v>1200.0025000000001</v>
      </c>
      <c r="CH344">
        <v>0.50005299999999997</v>
      </c>
      <c r="CI344">
        <v>0.49994699999999997</v>
      </c>
      <c r="CJ344">
        <v>0</v>
      </c>
      <c r="CK344">
        <v>1291.5525</v>
      </c>
      <c r="CL344">
        <v>4.9990899999999998</v>
      </c>
      <c r="CM344">
        <v>13713.7</v>
      </c>
      <c r="CN344">
        <v>9558.057499999999</v>
      </c>
      <c r="CO344">
        <v>41.311999999999998</v>
      </c>
      <c r="CP344">
        <v>42.811999999999998</v>
      </c>
      <c r="CQ344">
        <v>42.061999999999998</v>
      </c>
      <c r="CR344">
        <v>41.936999999999998</v>
      </c>
      <c r="CS344">
        <v>42.561999999999998</v>
      </c>
      <c r="CT344">
        <v>597.5625</v>
      </c>
      <c r="CU344">
        <v>597.44000000000005</v>
      </c>
      <c r="CV344">
        <v>0</v>
      </c>
      <c r="CW344">
        <v>1678120906.5999999</v>
      </c>
      <c r="CX344">
        <v>0</v>
      </c>
      <c r="CY344">
        <v>1678116306.0999999</v>
      </c>
      <c r="CZ344" t="s">
        <v>356</v>
      </c>
      <c r="DA344">
        <v>1678116302.5999999</v>
      </c>
      <c r="DB344">
        <v>1678116306.0999999</v>
      </c>
      <c r="DC344">
        <v>12</v>
      </c>
      <c r="DD344">
        <v>3.5000000000000003E-2</v>
      </c>
      <c r="DE344">
        <v>0.05</v>
      </c>
      <c r="DF344">
        <v>-6.1040000000000001</v>
      </c>
      <c r="DG344">
        <v>0.249</v>
      </c>
      <c r="DH344">
        <v>413</v>
      </c>
      <c r="DI344">
        <v>32</v>
      </c>
      <c r="DJ344">
        <v>0.5</v>
      </c>
      <c r="DK344">
        <v>0.15</v>
      </c>
      <c r="DL344">
        <v>-16.893857499999999</v>
      </c>
      <c r="DM344">
        <v>8.3769444652908192</v>
      </c>
      <c r="DN344">
        <v>0.9103774392765619</v>
      </c>
      <c r="DO344">
        <v>0</v>
      </c>
      <c r="DP344">
        <v>1.6554912500000001</v>
      </c>
      <c r="DQ344">
        <v>-2.43558348968093E-2</v>
      </c>
      <c r="DR344">
        <v>3.239296364567493E-3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357</v>
      </c>
      <c r="EA344">
        <v>3.2980499999999999</v>
      </c>
      <c r="EB344">
        <v>2.6255899999999999</v>
      </c>
      <c r="EC344">
        <v>0.29444799999999999</v>
      </c>
      <c r="ED344">
        <v>0.29323300000000002</v>
      </c>
      <c r="EE344">
        <v>0.13596900000000001</v>
      </c>
      <c r="EF344">
        <v>0.13011600000000001</v>
      </c>
      <c r="EG344">
        <v>21308.6</v>
      </c>
      <c r="EH344">
        <v>21655.599999999999</v>
      </c>
      <c r="EI344">
        <v>28109.5</v>
      </c>
      <c r="EJ344">
        <v>29500.5</v>
      </c>
      <c r="EK344">
        <v>33450.5</v>
      </c>
      <c r="EL344">
        <v>35627.1</v>
      </c>
      <c r="EM344">
        <v>39694.1</v>
      </c>
      <c r="EN344">
        <v>42149</v>
      </c>
      <c r="EO344">
        <v>2.2480799999999999</v>
      </c>
      <c r="EP344">
        <v>2.22288</v>
      </c>
      <c r="EQ344">
        <v>0.13968</v>
      </c>
      <c r="ER344">
        <v>0</v>
      </c>
      <c r="ES344">
        <v>29.630199999999999</v>
      </c>
      <c r="ET344">
        <v>999.9</v>
      </c>
      <c r="EU344">
        <v>74.5</v>
      </c>
      <c r="EV344">
        <v>32.6</v>
      </c>
      <c r="EW344">
        <v>36.340200000000003</v>
      </c>
      <c r="EX344">
        <v>56.937199999999997</v>
      </c>
      <c r="EY344">
        <v>-4.5833399999999997</v>
      </c>
      <c r="EZ344">
        <v>2</v>
      </c>
      <c r="FA344">
        <v>0.352881</v>
      </c>
      <c r="FB344">
        <v>-0.46562100000000001</v>
      </c>
      <c r="FC344">
        <v>20.274799999999999</v>
      </c>
      <c r="FD344">
        <v>5.2199900000000001</v>
      </c>
      <c r="FE344">
        <v>12.0044</v>
      </c>
      <c r="FF344">
        <v>4.9872500000000004</v>
      </c>
      <c r="FG344">
        <v>3.2846500000000001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1.8622000000000001</v>
      </c>
      <c r="FN344">
        <v>1.8642300000000001</v>
      </c>
      <c r="FO344">
        <v>1.8603400000000001</v>
      </c>
      <c r="FP344">
        <v>1.86104</v>
      </c>
      <c r="FQ344">
        <v>1.8602000000000001</v>
      </c>
      <c r="FR344">
        <v>1.86188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-9.19</v>
      </c>
      <c r="GH344">
        <v>0.25240000000000001</v>
      </c>
      <c r="GI344">
        <v>-4.4273770621571362</v>
      </c>
      <c r="GJ344">
        <v>-4.6782648166075668E-3</v>
      </c>
      <c r="GK344">
        <v>2.0645039605938809E-6</v>
      </c>
      <c r="GL344">
        <v>-4.2957140779123221E-10</v>
      </c>
      <c r="GM344">
        <v>-7.2769555290842433E-2</v>
      </c>
      <c r="GN344">
        <v>6.7050777095108757E-4</v>
      </c>
      <c r="GO344">
        <v>6.3862846072479287E-4</v>
      </c>
      <c r="GP344">
        <v>-1.0801389653900339E-5</v>
      </c>
      <c r="GQ344">
        <v>6</v>
      </c>
      <c r="GR344">
        <v>2074</v>
      </c>
      <c r="GS344">
        <v>4</v>
      </c>
      <c r="GT344">
        <v>34</v>
      </c>
      <c r="GU344">
        <v>76</v>
      </c>
      <c r="GV344">
        <v>76</v>
      </c>
      <c r="GW344">
        <v>4.99756</v>
      </c>
      <c r="GX344">
        <v>2.4511699999999998</v>
      </c>
      <c r="GY344">
        <v>2.04834</v>
      </c>
      <c r="GZ344">
        <v>2.6208499999999999</v>
      </c>
      <c r="HA344">
        <v>2.1972700000000001</v>
      </c>
      <c r="HB344">
        <v>2.33643</v>
      </c>
      <c r="HC344">
        <v>37.481900000000003</v>
      </c>
      <c r="HD344">
        <v>14.587300000000001</v>
      </c>
      <c r="HE344">
        <v>18</v>
      </c>
      <c r="HF344">
        <v>710.88900000000001</v>
      </c>
      <c r="HG344">
        <v>769.74900000000002</v>
      </c>
      <c r="HH344">
        <v>30.9998</v>
      </c>
      <c r="HI344">
        <v>31.897400000000001</v>
      </c>
      <c r="HJ344">
        <v>30.000299999999999</v>
      </c>
      <c r="HK344">
        <v>31.869399999999999</v>
      </c>
      <c r="HL344">
        <v>31.885000000000002</v>
      </c>
      <c r="HM344">
        <v>100</v>
      </c>
      <c r="HN344">
        <v>18.926600000000001</v>
      </c>
      <c r="HO344">
        <v>100</v>
      </c>
      <c r="HP344">
        <v>31</v>
      </c>
      <c r="HQ344">
        <v>2194.42</v>
      </c>
      <c r="HR344">
        <v>31.064800000000002</v>
      </c>
      <c r="HS344">
        <v>99.073899999999995</v>
      </c>
      <c r="HT344">
        <v>97.756600000000006</v>
      </c>
    </row>
    <row r="345" spans="1:228" x14ac:dyDescent="0.2">
      <c r="A345">
        <v>330</v>
      </c>
      <c r="B345">
        <v>1678120868.5</v>
      </c>
      <c r="C345">
        <v>1313.400000095367</v>
      </c>
      <c r="D345" t="s">
        <v>1019</v>
      </c>
      <c r="E345" t="s">
        <v>1020</v>
      </c>
      <c r="F345">
        <v>4</v>
      </c>
      <c r="G345">
        <v>1678120866.5</v>
      </c>
      <c r="H345">
        <f t="shared" si="170"/>
        <v>1.8582916460435613E-3</v>
      </c>
      <c r="I345">
        <f t="shared" si="171"/>
        <v>1.8582916460435612</v>
      </c>
      <c r="J345">
        <f t="shared" si="172"/>
        <v>13.207192335647978</v>
      </c>
      <c r="K345">
        <f t="shared" si="173"/>
        <v>2124.2257142857152</v>
      </c>
      <c r="L345">
        <f t="shared" si="174"/>
        <v>1909.8339822647904</v>
      </c>
      <c r="M345">
        <f t="shared" si="175"/>
        <v>193.59149269518505</v>
      </c>
      <c r="N345">
        <f t="shared" si="176"/>
        <v>215.32344207343345</v>
      </c>
      <c r="O345">
        <f t="shared" si="177"/>
        <v>0.12933778769990345</v>
      </c>
      <c r="P345">
        <f t="shared" si="178"/>
        <v>2.7757030935244726</v>
      </c>
      <c r="Q345">
        <f t="shared" si="179"/>
        <v>0.12608057554562666</v>
      </c>
      <c r="R345">
        <f t="shared" si="180"/>
        <v>7.9086175071637385E-2</v>
      </c>
      <c r="S345">
        <f t="shared" si="181"/>
        <v>226.11271423199173</v>
      </c>
      <c r="T345">
        <f t="shared" si="182"/>
        <v>32.817994616507093</v>
      </c>
      <c r="U345">
        <f t="shared" si="183"/>
        <v>31.906828571428569</v>
      </c>
      <c r="V345">
        <f t="shared" si="184"/>
        <v>4.7499592876803085</v>
      </c>
      <c r="W345">
        <f t="shared" si="185"/>
        <v>69.716956303174271</v>
      </c>
      <c r="X345">
        <f t="shared" si="186"/>
        <v>3.3153766951066652</v>
      </c>
      <c r="Y345">
        <f t="shared" si="187"/>
        <v>4.7554811209618357</v>
      </c>
      <c r="Z345">
        <f t="shared" si="188"/>
        <v>1.4345825925736433</v>
      </c>
      <c r="AA345">
        <f t="shared" si="189"/>
        <v>-81.950661590521051</v>
      </c>
      <c r="AB345">
        <f t="shared" si="190"/>
        <v>3.0698337233685993</v>
      </c>
      <c r="AC345">
        <f t="shared" si="191"/>
        <v>0.25060996302850008</v>
      </c>
      <c r="AD345">
        <f t="shared" si="192"/>
        <v>147.48249632786778</v>
      </c>
      <c r="AE345">
        <f t="shared" si="193"/>
        <v>13.464393376430973</v>
      </c>
      <c r="AF345">
        <f t="shared" si="194"/>
        <v>1.8580321084565892</v>
      </c>
      <c r="AG345">
        <f t="shared" si="195"/>
        <v>13.207192335647978</v>
      </c>
      <c r="AH345">
        <v>2208.889762946249</v>
      </c>
      <c r="AI345">
        <v>2196.1462424242418</v>
      </c>
      <c r="AJ345">
        <v>4.3589952135847571E-2</v>
      </c>
      <c r="AK345">
        <v>60.517425008819501</v>
      </c>
      <c r="AL345">
        <f t="shared" si="196"/>
        <v>1.8582916460435612</v>
      </c>
      <c r="AM345">
        <v>31.048093756661071</v>
      </c>
      <c r="AN345">
        <v>32.707201818181801</v>
      </c>
      <c r="AO345">
        <v>1.298040836071543E-5</v>
      </c>
      <c r="AP345">
        <v>101.17215150411209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47727.22406655438</v>
      </c>
      <c r="AV345">
        <f t="shared" si="200"/>
        <v>1200.005714285714</v>
      </c>
      <c r="AW345">
        <f t="shared" si="201"/>
        <v>1025.9280135917054</v>
      </c>
      <c r="AX345">
        <f t="shared" si="202"/>
        <v>0.85493594020289654</v>
      </c>
      <c r="AY345">
        <f t="shared" si="203"/>
        <v>0.18842636459159035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1678120866.5</v>
      </c>
      <c r="BF345">
        <v>2124.2257142857152</v>
      </c>
      <c r="BG345">
        <v>2140.2971428571432</v>
      </c>
      <c r="BH345">
        <v>32.70711428571429</v>
      </c>
      <c r="BI345">
        <v>31.04815714285715</v>
      </c>
      <c r="BJ345">
        <v>2133.408571428572</v>
      </c>
      <c r="BK345">
        <v>32.454700000000003</v>
      </c>
      <c r="BL345">
        <v>650.02085714285715</v>
      </c>
      <c r="BM345">
        <v>101.2657142857143</v>
      </c>
      <c r="BN345">
        <v>9.9898899999999999E-2</v>
      </c>
      <c r="BO345">
        <v>31.927342857142861</v>
      </c>
      <c r="BP345">
        <v>31.906828571428569</v>
      </c>
      <c r="BQ345">
        <v>999.89999999999986</v>
      </c>
      <c r="BR345">
        <v>0</v>
      </c>
      <c r="BS345">
        <v>0</v>
      </c>
      <c r="BT345">
        <v>9033.3928571428569</v>
      </c>
      <c r="BU345">
        <v>0</v>
      </c>
      <c r="BV345">
        <v>117.53957142857141</v>
      </c>
      <c r="BW345">
        <v>-16.070957142857139</v>
      </c>
      <c r="BX345">
        <v>2196.051428571428</v>
      </c>
      <c r="BY345">
        <v>2208.8771428571431</v>
      </c>
      <c r="BZ345">
        <v>1.6589428571428571</v>
      </c>
      <c r="CA345">
        <v>2140.2971428571432</v>
      </c>
      <c r="CB345">
        <v>31.04815714285715</v>
      </c>
      <c r="CC345">
        <v>3.3121128571428571</v>
      </c>
      <c r="CD345">
        <v>3.1441185714285709</v>
      </c>
      <c r="CE345">
        <v>25.686228571428568</v>
      </c>
      <c r="CF345">
        <v>24.811485714285709</v>
      </c>
      <c r="CG345">
        <v>1200.005714285714</v>
      </c>
      <c r="CH345">
        <v>0.50005299999999997</v>
      </c>
      <c r="CI345">
        <v>0.49994699999999997</v>
      </c>
      <c r="CJ345">
        <v>0</v>
      </c>
      <c r="CK345">
        <v>1290.5214285714289</v>
      </c>
      <c r="CL345">
        <v>4.9990899999999998</v>
      </c>
      <c r="CM345">
        <v>13702</v>
      </c>
      <c r="CN345">
        <v>9558.0714285714294</v>
      </c>
      <c r="CO345">
        <v>41.311999999999998</v>
      </c>
      <c r="CP345">
        <v>42.811999999999998</v>
      </c>
      <c r="CQ345">
        <v>42.061999999999998</v>
      </c>
      <c r="CR345">
        <v>41.936999999999998</v>
      </c>
      <c r="CS345">
        <v>42.561999999999998</v>
      </c>
      <c r="CT345">
        <v>597.56571428571442</v>
      </c>
      <c r="CU345">
        <v>597.43999999999994</v>
      </c>
      <c r="CV345">
        <v>0</v>
      </c>
      <c r="CW345">
        <v>1678120910.2</v>
      </c>
      <c r="CX345">
        <v>0</v>
      </c>
      <c r="CY345">
        <v>1678116306.0999999</v>
      </c>
      <c r="CZ345" t="s">
        <v>356</v>
      </c>
      <c r="DA345">
        <v>1678116302.5999999</v>
      </c>
      <c r="DB345">
        <v>1678116306.0999999</v>
      </c>
      <c r="DC345">
        <v>12</v>
      </c>
      <c r="DD345">
        <v>3.5000000000000003E-2</v>
      </c>
      <c r="DE345">
        <v>0.05</v>
      </c>
      <c r="DF345">
        <v>-6.1040000000000001</v>
      </c>
      <c r="DG345">
        <v>0.249</v>
      </c>
      <c r="DH345">
        <v>413</v>
      </c>
      <c r="DI345">
        <v>32</v>
      </c>
      <c r="DJ345">
        <v>0.5</v>
      </c>
      <c r="DK345">
        <v>0.15</v>
      </c>
      <c r="DL345">
        <v>-16.4090512195122</v>
      </c>
      <c r="DM345">
        <v>3.3920571428571611</v>
      </c>
      <c r="DN345">
        <v>0.3797644251323099</v>
      </c>
      <c r="DO345">
        <v>0</v>
      </c>
      <c r="DP345">
        <v>1.6549473170731701</v>
      </c>
      <c r="DQ345">
        <v>1.073602787456771E-2</v>
      </c>
      <c r="DR345">
        <v>2.0971862966554311E-3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357</v>
      </c>
      <c r="EA345">
        <v>3.29786</v>
      </c>
      <c r="EB345">
        <v>2.6254200000000001</v>
      </c>
      <c r="EC345">
        <v>0.29445300000000002</v>
      </c>
      <c r="ED345">
        <v>0.29322700000000002</v>
      </c>
      <c r="EE345">
        <v>0.13597000000000001</v>
      </c>
      <c r="EF345">
        <v>0.13011600000000001</v>
      </c>
      <c r="EG345">
        <v>21308.400000000001</v>
      </c>
      <c r="EH345">
        <v>21655.8</v>
      </c>
      <c r="EI345">
        <v>28109.5</v>
      </c>
      <c r="EJ345">
        <v>29500.5</v>
      </c>
      <c r="EK345">
        <v>33450.1</v>
      </c>
      <c r="EL345">
        <v>35627.300000000003</v>
      </c>
      <c r="EM345">
        <v>39693.699999999997</v>
      </c>
      <c r="EN345">
        <v>42149.3</v>
      </c>
      <c r="EO345">
        <v>2.2478699999999998</v>
      </c>
      <c r="EP345">
        <v>2.2228300000000001</v>
      </c>
      <c r="EQ345">
        <v>0.140205</v>
      </c>
      <c r="ER345">
        <v>0</v>
      </c>
      <c r="ES345">
        <v>29.630199999999999</v>
      </c>
      <c r="ET345">
        <v>999.9</v>
      </c>
      <c r="EU345">
        <v>74.5</v>
      </c>
      <c r="EV345">
        <v>32.6</v>
      </c>
      <c r="EW345">
        <v>36.340299999999999</v>
      </c>
      <c r="EX345">
        <v>56.787199999999999</v>
      </c>
      <c r="EY345">
        <v>-4.5713100000000004</v>
      </c>
      <c r="EZ345">
        <v>2</v>
      </c>
      <c r="FA345">
        <v>0.353242</v>
      </c>
      <c r="FB345">
        <v>-0.465223</v>
      </c>
      <c r="FC345">
        <v>20.274699999999999</v>
      </c>
      <c r="FD345">
        <v>5.2199900000000001</v>
      </c>
      <c r="FE345">
        <v>12.0046</v>
      </c>
      <c r="FF345">
        <v>4.9871499999999997</v>
      </c>
      <c r="FG345">
        <v>3.2845800000000001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1.8622000000000001</v>
      </c>
      <c r="FN345">
        <v>1.86426</v>
      </c>
      <c r="FO345">
        <v>1.8603400000000001</v>
      </c>
      <c r="FP345">
        <v>1.86103</v>
      </c>
      <c r="FQ345">
        <v>1.8602000000000001</v>
      </c>
      <c r="FR345">
        <v>1.86191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-9.18</v>
      </c>
      <c r="GH345">
        <v>0.25240000000000001</v>
      </c>
      <c r="GI345">
        <v>-4.4273770621571362</v>
      </c>
      <c r="GJ345">
        <v>-4.6782648166075668E-3</v>
      </c>
      <c r="GK345">
        <v>2.0645039605938809E-6</v>
      </c>
      <c r="GL345">
        <v>-4.2957140779123221E-10</v>
      </c>
      <c r="GM345">
        <v>-7.2769555290842433E-2</v>
      </c>
      <c r="GN345">
        <v>6.7050777095108757E-4</v>
      </c>
      <c r="GO345">
        <v>6.3862846072479287E-4</v>
      </c>
      <c r="GP345">
        <v>-1.0801389653900339E-5</v>
      </c>
      <c r="GQ345">
        <v>6</v>
      </c>
      <c r="GR345">
        <v>2074</v>
      </c>
      <c r="GS345">
        <v>4</v>
      </c>
      <c r="GT345">
        <v>34</v>
      </c>
      <c r="GU345">
        <v>76.099999999999994</v>
      </c>
      <c r="GV345">
        <v>76</v>
      </c>
      <c r="GW345">
        <v>4.99756</v>
      </c>
      <c r="GX345">
        <v>2.4511699999999998</v>
      </c>
      <c r="GY345">
        <v>2.04834</v>
      </c>
      <c r="GZ345">
        <v>2.6208499999999999</v>
      </c>
      <c r="HA345">
        <v>2.1972700000000001</v>
      </c>
      <c r="HB345">
        <v>2.3144499999999999</v>
      </c>
      <c r="HC345">
        <v>37.481900000000003</v>
      </c>
      <c r="HD345">
        <v>14.5786</v>
      </c>
      <c r="HE345">
        <v>18</v>
      </c>
      <c r="HF345">
        <v>710.75400000000002</v>
      </c>
      <c r="HG345">
        <v>769.702</v>
      </c>
      <c r="HH345">
        <v>31</v>
      </c>
      <c r="HI345">
        <v>31.900200000000002</v>
      </c>
      <c r="HJ345">
        <v>30.0002</v>
      </c>
      <c r="HK345">
        <v>31.8721</v>
      </c>
      <c r="HL345">
        <v>31.885100000000001</v>
      </c>
      <c r="HM345">
        <v>100</v>
      </c>
      <c r="HN345">
        <v>18.926600000000001</v>
      </c>
      <c r="HO345">
        <v>100</v>
      </c>
      <c r="HP345">
        <v>31</v>
      </c>
      <c r="HQ345">
        <v>2201.1</v>
      </c>
      <c r="HR345">
        <v>31.0654</v>
      </c>
      <c r="HS345">
        <v>99.073300000000003</v>
      </c>
      <c r="HT345">
        <v>97.757099999999994</v>
      </c>
    </row>
    <row r="346" spans="1:228" x14ac:dyDescent="0.2">
      <c r="A346">
        <v>331</v>
      </c>
      <c r="B346">
        <v>1678120872.5</v>
      </c>
      <c r="C346">
        <v>1317.400000095367</v>
      </c>
      <c r="D346" t="s">
        <v>1021</v>
      </c>
      <c r="E346" t="s">
        <v>1022</v>
      </c>
      <c r="F346">
        <v>4</v>
      </c>
      <c r="G346">
        <v>1678120870.1875</v>
      </c>
      <c r="H346">
        <f t="shared" si="170"/>
        <v>1.8642453834617565E-3</v>
      </c>
      <c r="I346">
        <f t="shared" si="171"/>
        <v>1.8642453834617565</v>
      </c>
      <c r="J346">
        <f t="shared" si="172"/>
        <v>13.713020715025873</v>
      </c>
      <c r="K346">
        <f t="shared" si="173"/>
        <v>2124.2399999999998</v>
      </c>
      <c r="L346">
        <f t="shared" si="174"/>
        <v>1903.9944748091625</v>
      </c>
      <c r="M346">
        <f t="shared" si="175"/>
        <v>193.0002848935608</v>
      </c>
      <c r="N346">
        <f t="shared" si="176"/>
        <v>215.32569059759999</v>
      </c>
      <c r="O346">
        <f t="shared" si="177"/>
        <v>0.12972319182427539</v>
      </c>
      <c r="P346">
        <f t="shared" si="178"/>
        <v>2.7660190669692351</v>
      </c>
      <c r="Q346">
        <f t="shared" si="179"/>
        <v>0.1264356459705275</v>
      </c>
      <c r="R346">
        <f t="shared" si="180"/>
        <v>7.9310712267468969E-2</v>
      </c>
      <c r="S346">
        <f t="shared" si="181"/>
        <v>226.11098660703402</v>
      </c>
      <c r="T346">
        <f t="shared" si="182"/>
        <v>32.828039923805939</v>
      </c>
      <c r="U346">
        <f t="shared" si="183"/>
        <v>31.910225000000001</v>
      </c>
      <c r="V346">
        <f t="shared" si="184"/>
        <v>4.7508731190863429</v>
      </c>
      <c r="W346">
        <f t="shared" si="185"/>
        <v>69.689826509504243</v>
      </c>
      <c r="X346">
        <f t="shared" si="186"/>
        <v>3.3157398183442512</v>
      </c>
      <c r="Y346">
        <f t="shared" si="187"/>
        <v>4.7578534549688589</v>
      </c>
      <c r="Z346">
        <f t="shared" si="188"/>
        <v>1.4351333007420917</v>
      </c>
      <c r="AA346">
        <f t="shared" si="189"/>
        <v>-82.213221410663465</v>
      </c>
      <c r="AB346">
        <f t="shared" si="190"/>
        <v>3.8659779969043262</v>
      </c>
      <c r="AC346">
        <f t="shared" si="191"/>
        <v>0.31672822725254057</v>
      </c>
      <c r="AD346">
        <f t="shared" si="192"/>
        <v>148.08047142052743</v>
      </c>
      <c r="AE346">
        <f t="shared" si="193"/>
        <v>13.313674794907914</v>
      </c>
      <c r="AF346">
        <f t="shared" si="194"/>
        <v>1.8622256376045507</v>
      </c>
      <c r="AG346">
        <f t="shared" si="195"/>
        <v>13.713020715025873</v>
      </c>
      <c r="AH346">
        <v>2208.774915063826</v>
      </c>
      <c r="AI346">
        <v>2195.9457575757579</v>
      </c>
      <c r="AJ346">
        <v>-6.2888821533895078E-2</v>
      </c>
      <c r="AK346">
        <v>60.517425008819501</v>
      </c>
      <c r="AL346">
        <f t="shared" si="196"/>
        <v>1.8642453834617565</v>
      </c>
      <c r="AM346">
        <v>31.048303613364691</v>
      </c>
      <c r="AN346">
        <v>32.712517575757573</v>
      </c>
      <c r="AO346">
        <v>3.5964232952955208E-5</v>
      </c>
      <c r="AP346">
        <v>101.17215150411209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47458.256515223133</v>
      </c>
      <c r="AV346">
        <f t="shared" si="200"/>
        <v>1199.9962499999999</v>
      </c>
      <c r="AW346">
        <f t="shared" si="201"/>
        <v>1025.9199510917274</v>
      </c>
      <c r="AX346">
        <f t="shared" si="202"/>
        <v>0.8549359642513279</v>
      </c>
      <c r="AY346">
        <f t="shared" si="203"/>
        <v>0.18842641100506274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1678120870.1875</v>
      </c>
      <c r="BF346">
        <v>2124.2399999999998</v>
      </c>
      <c r="BG346">
        <v>2140.1799999999998</v>
      </c>
      <c r="BH346">
        <v>32.710575000000013</v>
      </c>
      <c r="BI346">
        <v>31.0479375</v>
      </c>
      <c r="BJ346">
        <v>2133.4237499999999</v>
      </c>
      <c r="BK346">
        <v>32.458099999999988</v>
      </c>
      <c r="BL346">
        <v>650.04349999999999</v>
      </c>
      <c r="BM346">
        <v>101.26575</v>
      </c>
      <c r="BN346">
        <v>0.10024</v>
      </c>
      <c r="BO346">
        <v>31.936150000000001</v>
      </c>
      <c r="BP346">
        <v>31.910225000000001</v>
      </c>
      <c r="BQ346">
        <v>999.9</v>
      </c>
      <c r="BR346">
        <v>0</v>
      </c>
      <c r="BS346">
        <v>0</v>
      </c>
      <c r="BT346">
        <v>8981.9525000000012</v>
      </c>
      <c r="BU346">
        <v>0</v>
      </c>
      <c r="BV346">
        <v>113.492875</v>
      </c>
      <c r="BW346">
        <v>-15.939325</v>
      </c>
      <c r="BX346">
        <v>2196.0749999999998</v>
      </c>
      <c r="BY346">
        <v>2208.75875</v>
      </c>
      <c r="BZ346">
        <v>1.66261875</v>
      </c>
      <c r="CA346">
        <v>2140.1799999999998</v>
      </c>
      <c r="CB346">
        <v>31.0479375</v>
      </c>
      <c r="CC346">
        <v>3.3124600000000002</v>
      </c>
      <c r="CD346">
        <v>3.1440950000000001</v>
      </c>
      <c r="CE346">
        <v>25.687975000000002</v>
      </c>
      <c r="CF346">
        <v>24.811362500000001</v>
      </c>
      <c r="CG346">
        <v>1199.9962499999999</v>
      </c>
      <c r="CH346">
        <v>0.50005299999999997</v>
      </c>
      <c r="CI346">
        <v>0.49994699999999997</v>
      </c>
      <c r="CJ346">
        <v>0</v>
      </c>
      <c r="CK346">
        <v>1289.77125</v>
      </c>
      <c r="CL346">
        <v>4.9990899999999998</v>
      </c>
      <c r="CM346">
        <v>13692.637500000001</v>
      </c>
      <c r="CN346">
        <v>9557.9937500000015</v>
      </c>
      <c r="CO346">
        <v>41.311999999999998</v>
      </c>
      <c r="CP346">
        <v>42.811999999999998</v>
      </c>
      <c r="CQ346">
        <v>42.061999999999998</v>
      </c>
      <c r="CR346">
        <v>41.936999999999998</v>
      </c>
      <c r="CS346">
        <v>42.561999999999998</v>
      </c>
      <c r="CT346">
        <v>597.55999999999995</v>
      </c>
      <c r="CU346">
        <v>597.43624999999997</v>
      </c>
      <c r="CV346">
        <v>0</v>
      </c>
      <c r="CW346">
        <v>1678120914.4000001</v>
      </c>
      <c r="CX346">
        <v>0</v>
      </c>
      <c r="CY346">
        <v>1678116306.0999999</v>
      </c>
      <c r="CZ346" t="s">
        <v>356</v>
      </c>
      <c r="DA346">
        <v>1678116302.5999999</v>
      </c>
      <c r="DB346">
        <v>1678116306.0999999</v>
      </c>
      <c r="DC346">
        <v>12</v>
      </c>
      <c r="DD346">
        <v>3.5000000000000003E-2</v>
      </c>
      <c r="DE346">
        <v>0.05</v>
      </c>
      <c r="DF346">
        <v>-6.1040000000000001</v>
      </c>
      <c r="DG346">
        <v>0.249</v>
      </c>
      <c r="DH346">
        <v>413</v>
      </c>
      <c r="DI346">
        <v>32</v>
      </c>
      <c r="DJ346">
        <v>0.5</v>
      </c>
      <c r="DK346">
        <v>0.15</v>
      </c>
      <c r="DL346">
        <v>-16.191790000000001</v>
      </c>
      <c r="DM346">
        <v>1.9333756097561621</v>
      </c>
      <c r="DN346">
        <v>0.2017328168642871</v>
      </c>
      <c r="DO346">
        <v>0</v>
      </c>
      <c r="DP346">
        <v>1.6560649999999999</v>
      </c>
      <c r="DQ346">
        <v>2.8699136960593691E-2</v>
      </c>
      <c r="DR346">
        <v>3.1995312156626841E-3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357</v>
      </c>
      <c r="EA346">
        <v>3.29792</v>
      </c>
      <c r="EB346">
        <v>2.6252599999999999</v>
      </c>
      <c r="EC346">
        <v>0.29443999999999998</v>
      </c>
      <c r="ED346">
        <v>0.29321700000000001</v>
      </c>
      <c r="EE346">
        <v>0.13598299999999999</v>
      </c>
      <c r="EF346">
        <v>0.130108</v>
      </c>
      <c r="EG346">
        <v>21309.200000000001</v>
      </c>
      <c r="EH346">
        <v>21655.9</v>
      </c>
      <c r="EI346">
        <v>28110.1</v>
      </c>
      <c r="EJ346">
        <v>29500.3</v>
      </c>
      <c r="EK346">
        <v>33450.699999999997</v>
      </c>
      <c r="EL346">
        <v>35627.4</v>
      </c>
      <c r="EM346">
        <v>39695.1</v>
      </c>
      <c r="EN346">
        <v>42149</v>
      </c>
      <c r="EO346">
        <v>2.2479300000000002</v>
      </c>
      <c r="EP346">
        <v>2.2227999999999999</v>
      </c>
      <c r="EQ346">
        <v>0.14045099999999999</v>
      </c>
      <c r="ER346">
        <v>0</v>
      </c>
      <c r="ES346">
        <v>29.632000000000001</v>
      </c>
      <c r="ET346">
        <v>999.9</v>
      </c>
      <c r="EU346">
        <v>74.5</v>
      </c>
      <c r="EV346">
        <v>32.6</v>
      </c>
      <c r="EW346">
        <v>36.340800000000002</v>
      </c>
      <c r="EX346">
        <v>57.117199999999997</v>
      </c>
      <c r="EY346">
        <v>-4.4831700000000003</v>
      </c>
      <c r="EZ346">
        <v>2</v>
      </c>
      <c r="FA346">
        <v>0.35316599999999998</v>
      </c>
      <c r="FB346">
        <v>-0.46454200000000001</v>
      </c>
      <c r="FC346">
        <v>20.274699999999999</v>
      </c>
      <c r="FD346">
        <v>5.2192400000000001</v>
      </c>
      <c r="FE346">
        <v>12.004899999999999</v>
      </c>
      <c r="FF346">
        <v>4.9870000000000001</v>
      </c>
      <c r="FG346">
        <v>3.2845300000000002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1.86219</v>
      </c>
      <c r="FN346">
        <v>1.8642799999999999</v>
      </c>
      <c r="FO346">
        <v>1.8603499999999999</v>
      </c>
      <c r="FP346">
        <v>1.86107</v>
      </c>
      <c r="FQ346">
        <v>1.8602000000000001</v>
      </c>
      <c r="FR346">
        <v>1.86191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-9.19</v>
      </c>
      <c r="GH346">
        <v>0.25240000000000001</v>
      </c>
      <c r="GI346">
        <v>-4.4273770621571362</v>
      </c>
      <c r="GJ346">
        <v>-4.6782648166075668E-3</v>
      </c>
      <c r="GK346">
        <v>2.0645039605938809E-6</v>
      </c>
      <c r="GL346">
        <v>-4.2957140779123221E-10</v>
      </c>
      <c r="GM346">
        <v>-7.2769555290842433E-2</v>
      </c>
      <c r="GN346">
        <v>6.7050777095108757E-4</v>
      </c>
      <c r="GO346">
        <v>6.3862846072479287E-4</v>
      </c>
      <c r="GP346">
        <v>-1.0801389653900339E-5</v>
      </c>
      <c r="GQ346">
        <v>6</v>
      </c>
      <c r="GR346">
        <v>2074</v>
      </c>
      <c r="GS346">
        <v>4</v>
      </c>
      <c r="GT346">
        <v>34</v>
      </c>
      <c r="GU346">
        <v>76.2</v>
      </c>
      <c r="GV346">
        <v>76.099999999999994</v>
      </c>
      <c r="GW346">
        <v>4.99756</v>
      </c>
      <c r="GX346">
        <v>2.4523899999999998</v>
      </c>
      <c r="GY346">
        <v>2.04834</v>
      </c>
      <c r="GZ346">
        <v>2.6208499999999999</v>
      </c>
      <c r="HA346">
        <v>2.1972700000000001</v>
      </c>
      <c r="HB346">
        <v>2.2668499999999998</v>
      </c>
      <c r="HC346">
        <v>37.505899999999997</v>
      </c>
      <c r="HD346">
        <v>14.5786</v>
      </c>
      <c r="HE346">
        <v>18</v>
      </c>
      <c r="HF346">
        <v>710.79600000000005</v>
      </c>
      <c r="HG346">
        <v>769.67700000000002</v>
      </c>
      <c r="HH346">
        <v>31.0001</v>
      </c>
      <c r="HI346">
        <v>31.900200000000002</v>
      </c>
      <c r="HJ346">
        <v>30</v>
      </c>
      <c r="HK346">
        <v>31.8721</v>
      </c>
      <c r="HL346">
        <v>31.885100000000001</v>
      </c>
      <c r="HM346">
        <v>100</v>
      </c>
      <c r="HN346">
        <v>18.926600000000001</v>
      </c>
      <c r="HO346">
        <v>100</v>
      </c>
      <c r="HP346">
        <v>31</v>
      </c>
      <c r="HQ346">
        <v>2207.7800000000002</v>
      </c>
      <c r="HR346">
        <v>31.0701</v>
      </c>
      <c r="HS346">
        <v>99.076099999999997</v>
      </c>
      <c r="HT346">
        <v>97.756399999999999</v>
      </c>
    </row>
    <row r="347" spans="1:228" x14ac:dyDescent="0.2">
      <c r="A347">
        <v>332</v>
      </c>
      <c r="B347">
        <v>1678120876.5</v>
      </c>
      <c r="C347">
        <v>1321.400000095367</v>
      </c>
      <c r="D347" t="s">
        <v>1023</v>
      </c>
      <c r="E347" t="s">
        <v>1024</v>
      </c>
      <c r="F347">
        <v>4</v>
      </c>
      <c r="G347">
        <v>1678120874.5</v>
      </c>
      <c r="H347">
        <f t="shared" si="170"/>
        <v>1.8622833839398714E-3</v>
      </c>
      <c r="I347">
        <f t="shared" si="171"/>
        <v>1.8622833839398714</v>
      </c>
      <c r="J347">
        <f t="shared" si="172"/>
        <v>13.48090533730926</v>
      </c>
      <c r="K347">
        <f t="shared" si="173"/>
        <v>2124.0871428571431</v>
      </c>
      <c r="L347">
        <f t="shared" si="174"/>
        <v>1906.0999340391675</v>
      </c>
      <c r="M347">
        <f t="shared" si="175"/>
        <v>193.21080958091522</v>
      </c>
      <c r="N347">
        <f t="shared" si="176"/>
        <v>215.30696746952867</v>
      </c>
      <c r="O347">
        <f t="shared" si="177"/>
        <v>0.12929291956831548</v>
      </c>
      <c r="P347">
        <f t="shared" si="178"/>
        <v>2.7731510683327731</v>
      </c>
      <c r="Q347">
        <f t="shared" si="179"/>
        <v>0.12603502215018328</v>
      </c>
      <c r="R347">
        <f t="shared" si="180"/>
        <v>7.9057760519500517E-2</v>
      </c>
      <c r="S347">
        <f t="shared" si="181"/>
        <v>226.11045437538061</v>
      </c>
      <c r="T347">
        <f t="shared" si="182"/>
        <v>32.831654871390903</v>
      </c>
      <c r="U347">
        <f t="shared" si="183"/>
        <v>31.920914285714279</v>
      </c>
      <c r="V347">
        <f t="shared" si="184"/>
        <v>4.7537501405375222</v>
      </c>
      <c r="W347">
        <f t="shared" si="185"/>
        <v>69.666615925914471</v>
      </c>
      <c r="X347">
        <f t="shared" si="186"/>
        <v>3.3156129888698582</v>
      </c>
      <c r="Y347">
        <f t="shared" si="187"/>
        <v>4.7592565604101944</v>
      </c>
      <c r="Z347">
        <f t="shared" si="188"/>
        <v>1.438137151667664</v>
      </c>
      <c r="AA347">
        <f t="shared" si="189"/>
        <v>-82.126697231748324</v>
      </c>
      <c r="AB347">
        <f t="shared" si="190"/>
        <v>3.0563322612394734</v>
      </c>
      <c r="AC347">
        <f t="shared" si="191"/>
        <v>0.24977188952283774</v>
      </c>
      <c r="AD347">
        <f t="shared" si="192"/>
        <v>147.2898612943946</v>
      </c>
      <c r="AE347">
        <f t="shared" si="193"/>
        <v>13.546158923927582</v>
      </c>
      <c r="AF347">
        <f t="shared" si="194"/>
        <v>1.8640381541814914</v>
      </c>
      <c r="AG347">
        <f t="shared" si="195"/>
        <v>13.48090533730926</v>
      </c>
      <c r="AH347">
        <v>2208.7969966643159</v>
      </c>
      <c r="AI347">
        <v>2195.946848484848</v>
      </c>
      <c r="AJ347">
        <v>2.1087486319479121E-3</v>
      </c>
      <c r="AK347">
        <v>60.517425008819501</v>
      </c>
      <c r="AL347">
        <f t="shared" si="196"/>
        <v>1.8622833839398714</v>
      </c>
      <c r="AM347">
        <v>31.045223687841649</v>
      </c>
      <c r="AN347">
        <v>32.708144242424247</v>
      </c>
      <c r="AO347">
        <v>-2.5086170014645151E-5</v>
      </c>
      <c r="AP347">
        <v>101.17215150411209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47654.459423103923</v>
      </c>
      <c r="AV347">
        <f t="shared" si="200"/>
        <v>1199.99</v>
      </c>
      <c r="AW347">
        <f t="shared" si="201"/>
        <v>1025.9149421634095</v>
      </c>
      <c r="AX347">
        <f t="shared" si="202"/>
        <v>0.85493624293819903</v>
      </c>
      <c r="AY347">
        <f t="shared" si="203"/>
        <v>0.18842694887072442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1678120874.5</v>
      </c>
      <c r="BF347">
        <v>2124.0871428571431</v>
      </c>
      <c r="BG347">
        <v>2140.2457142857138</v>
      </c>
      <c r="BH347">
        <v>32.709814285714288</v>
      </c>
      <c r="BI347">
        <v>31.045485714285721</v>
      </c>
      <c r="BJ347">
        <v>2133.2714285714292</v>
      </c>
      <c r="BK347">
        <v>32.457357142857127</v>
      </c>
      <c r="BL347">
        <v>650.01557142857143</v>
      </c>
      <c r="BM347">
        <v>101.26471428571431</v>
      </c>
      <c r="BN347">
        <v>9.9755714285714281E-2</v>
      </c>
      <c r="BO347">
        <v>31.94135714285715</v>
      </c>
      <c r="BP347">
        <v>31.920914285714279</v>
      </c>
      <c r="BQ347">
        <v>999.89999999999986</v>
      </c>
      <c r="BR347">
        <v>0</v>
      </c>
      <c r="BS347">
        <v>0</v>
      </c>
      <c r="BT347">
        <v>9019.91</v>
      </c>
      <c r="BU347">
        <v>0</v>
      </c>
      <c r="BV347">
        <v>109.1751428571429</v>
      </c>
      <c r="BW347">
        <v>-16.15661428571428</v>
      </c>
      <c r="BX347">
        <v>2195.9171428571431</v>
      </c>
      <c r="BY347">
        <v>2208.821428571428</v>
      </c>
      <c r="BZ347">
        <v>1.664324285714285</v>
      </c>
      <c r="CA347">
        <v>2140.2457142857138</v>
      </c>
      <c r="CB347">
        <v>31.045485714285721</v>
      </c>
      <c r="CC347">
        <v>3.3123557142857152</v>
      </c>
      <c r="CD347">
        <v>3.1438185714285711</v>
      </c>
      <c r="CE347">
        <v>25.687457142857141</v>
      </c>
      <c r="CF347">
        <v>24.809899999999999</v>
      </c>
      <c r="CG347">
        <v>1199.99</v>
      </c>
      <c r="CH347">
        <v>0.50004300000000002</v>
      </c>
      <c r="CI347">
        <v>0.49995699999999987</v>
      </c>
      <c r="CJ347">
        <v>0</v>
      </c>
      <c r="CK347">
        <v>1288.9285714285711</v>
      </c>
      <c r="CL347">
        <v>4.9990899999999998</v>
      </c>
      <c r="CM347">
        <v>13683.11428571429</v>
      </c>
      <c r="CN347">
        <v>9557.9314285714299</v>
      </c>
      <c r="CO347">
        <v>41.311999999999998</v>
      </c>
      <c r="CP347">
        <v>42.811999999999998</v>
      </c>
      <c r="CQ347">
        <v>42.08</v>
      </c>
      <c r="CR347">
        <v>41.936999999999998</v>
      </c>
      <c r="CS347">
        <v>42.597999999999999</v>
      </c>
      <c r="CT347">
        <v>597.54571428571421</v>
      </c>
      <c r="CU347">
        <v>597.44428571428568</v>
      </c>
      <c r="CV347">
        <v>0</v>
      </c>
      <c r="CW347">
        <v>1678120918.5999999</v>
      </c>
      <c r="CX347">
        <v>0</v>
      </c>
      <c r="CY347">
        <v>1678116306.0999999</v>
      </c>
      <c r="CZ347" t="s">
        <v>356</v>
      </c>
      <c r="DA347">
        <v>1678116302.5999999</v>
      </c>
      <c r="DB347">
        <v>1678116306.0999999</v>
      </c>
      <c r="DC347">
        <v>12</v>
      </c>
      <c r="DD347">
        <v>3.5000000000000003E-2</v>
      </c>
      <c r="DE347">
        <v>0.05</v>
      </c>
      <c r="DF347">
        <v>-6.1040000000000001</v>
      </c>
      <c r="DG347">
        <v>0.249</v>
      </c>
      <c r="DH347">
        <v>413</v>
      </c>
      <c r="DI347">
        <v>32</v>
      </c>
      <c r="DJ347">
        <v>0.5</v>
      </c>
      <c r="DK347">
        <v>0.15</v>
      </c>
      <c r="DL347">
        <v>-16.1056825</v>
      </c>
      <c r="DM347">
        <v>0.69422026266420134</v>
      </c>
      <c r="DN347">
        <v>0.1066681275909068</v>
      </c>
      <c r="DO347">
        <v>0</v>
      </c>
      <c r="DP347">
        <v>1.65830375</v>
      </c>
      <c r="DQ347">
        <v>4.6305028142584852E-2</v>
      </c>
      <c r="DR347">
        <v>4.6102736835788791E-3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357</v>
      </c>
      <c r="EA347">
        <v>3.2978800000000001</v>
      </c>
      <c r="EB347">
        <v>2.6253099999999998</v>
      </c>
      <c r="EC347">
        <v>0.294437</v>
      </c>
      <c r="ED347">
        <v>0.29322500000000001</v>
      </c>
      <c r="EE347">
        <v>0.13596800000000001</v>
      </c>
      <c r="EF347">
        <v>0.130107</v>
      </c>
      <c r="EG347">
        <v>21309.3</v>
      </c>
      <c r="EH347">
        <v>21655.7</v>
      </c>
      <c r="EI347">
        <v>28110.1</v>
      </c>
      <c r="EJ347">
        <v>29500.3</v>
      </c>
      <c r="EK347">
        <v>33451.199999999997</v>
      </c>
      <c r="EL347">
        <v>35627.300000000003</v>
      </c>
      <c r="EM347">
        <v>39694.800000000003</v>
      </c>
      <c r="EN347">
        <v>42148.9</v>
      </c>
      <c r="EO347">
        <v>2.24783</v>
      </c>
      <c r="EP347">
        <v>2.2227700000000001</v>
      </c>
      <c r="EQ347">
        <v>0.14113300000000001</v>
      </c>
      <c r="ER347">
        <v>0</v>
      </c>
      <c r="ES347">
        <v>29.634599999999999</v>
      </c>
      <c r="ET347">
        <v>999.9</v>
      </c>
      <c r="EU347">
        <v>74.5</v>
      </c>
      <c r="EV347">
        <v>32.6</v>
      </c>
      <c r="EW347">
        <v>36.341200000000001</v>
      </c>
      <c r="EX347">
        <v>57.267200000000003</v>
      </c>
      <c r="EY347">
        <v>-4.49519</v>
      </c>
      <c r="EZ347">
        <v>2</v>
      </c>
      <c r="FA347">
        <v>0.35320600000000002</v>
      </c>
      <c r="FB347">
        <v>-0.46399800000000002</v>
      </c>
      <c r="FC347">
        <v>20.2746</v>
      </c>
      <c r="FD347">
        <v>5.2181899999999999</v>
      </c>
      <c r="FE347">
        <v>12.004899999999999</v>
      </c>
      <c r="FF347">
        <v>4.9869000000000003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1.8622000000000001</v>
      </c>
      <c r="FN347">
        <v>1.86425</v>
      </c>
      <c r="FO347">
        <v>1.8603499999999999</v>
      </c>
      <c r="FP347">
        <v>1.86107</v>
      </c>
      <c r="FQ347">
        <v>1.8602000000000001</v>
      </c>
      <c r="FR347">
        <v>1.86188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-9.19</v>
      </c>
      <c r="GH347">
        <v>0.25240000000000001</v>
      </c>
      <c r="GI347">
        <v>-4.4273770621571362</v>
      </c>
      <c r="GJ347">
        <v>-4.6782648166075668E-3</v>
      </c>
      <c r="GK347">
        <v>2.0645039605938809E-6</v>
      </c>
      <c r="GL347">
        <v>-4.2957140779123221E-10</v>
      </c>
      <c r="GM347">
        <v>-7.2769555290842433E-2</v>
      </c>
      <c r="GN347">
        <v>6.7050777095108757E-4</v>
      </c>
      <c r="GO347">
        <v>6.3862846072479287E-4</v>
      </c>
      <c r="GP347">
        <v>-1.0801389653900339E-5</v>
      </c>
      <c r="GQ347">
        <v>6</v>
      </c>
      <c r="GR347">
        <v>2074</v>
      </c>
      <c r="GS347">
        <v>4</v>
      </c>
      <c r="GT347">
        <v>34</v>
      </c>
      <c r="GU347">
        <v>76.2</v>
      </c>
      <c r="GV347">
        <v>76.2</v>
      </c>
      <c r="GW347">
        <v>4.99756</v>
      </c>
      <c r="GX347">
        <v>2.4548299999999998</v>
      </c>
      <c r="GY347">
        <v>2.04834</v>
      </c>
      <c r="GZ347">
        <v>2.6208499999999999</v>
      </c>
      <c r="HA347">
        <v>2.1972700000000001</v>
      </c>
      <c r="HB347">
        <v>2.3315399999999999</v>
      </c>
      <c r="HC347">
        <v>37.505899999999997</v>
      </c>
      <c r="HD347">
        <v>14.5961</v>
      </c>
      <c r="HE347">
        <v>18</v>
      </c>
      <c r="HF347">
        <v>710.71199999999999</v>
      </c>
      <c r="HG347">
        <v>769.66899999999998</v>
      </c>
      <c r="HH347">
        <v>31.0002</v>
      </c>
      <c r="HI347">
        <v>31.900200000000002</v>
      </c>
      <c r="HJ347">
        <v>30.0001</v>
      </c>
      <c r="HK347">
        <v>31.8721</v>
      </c>
      <c r="HL347">
        <v>31.886399999999998</v>
      </c>
      <c r="HM347">
        <v>100</v>
      </c>
      <c r="HN347">
        <v>18.926600000000001</v>
      </c>
      <c r="HO347">
        <v>100</v>
      </c>
      <c r="HP347">
        <v>31</v>
      </c>
      <c r="HQ347">
        <v>2214.46</v>
      </c>
      <c r="HR347">
        <v>31.0809</v>
      </c>
      <c r="HS347">
        <v>99.075900000000004</v>
      </c>
      <c r="HT347">
        <v>97.756100000000004</v>
      </c>
    </row>
    <row r="348" spans="1:228" x14ac:dyDescent="0.2">
      <c r="A348">
        <v>333</v>
      </c>
      <c r="B348">
        <v>1678120880.5</v>
      </c>
      <c r="C348">
        <v>1325.400000095367</v>
      </c>
      <c r="D348" t="s">
        <v>1025</v>
      </c>
      <c r="E348" t="s">
        <v>1026</v>
      </c>
      <c r="F348">
        <v>4</v>
      </c>
      <c r="G348">
        <v>1678120878.1875</v>
      </c>
      <c r="H348">
        <f t="shared" si="170"/>
        <v>1.8483591052479093E-3</v>
      </c>
      <c r="I348">
        <f t="shared" si="171"/>
        <v>1.8483591052479094</v>
      </c>
      <c r="J348">
        <f t="shared" si="172"/>
        <v>13.490430555618685</v>
      </c>
      <c r="K348">
        <f t="shared" si="173"/>
        <v>2124.1574999999998</v>
      </c>
      <c r="L348">
        <f t="shared" si="174"/>
        <v>1904.4108109984184</v>
      </c>
      <c r="M348">
        <f t="shared" si="175"/>
        <v>193.03678784571321</v>
      </c>
      <c r="N348">
        <f t="shared" si="176"/>
        <v>215.31097088417079</v>
      </c>
      <c r="O348">
        <f t="shared" si="177"/>
        <v>0.12808640161044019</v>
      </c>
      <c r="P348">
        <f t="shared" si="178"/>
        <v>2.7694899010361187</v>
      </c>
      <c r="Q348">
        <f t="shared" si="179"/>
        <v>0.12488409965776059</v>
      </c>
      <c r="R348">
        <f t="shared" si="180"/>
        <v>7.8333608088485801E-2</v>
      </c>
      <c r="S348">
        <f t="shared" si="181"/>
        <v>226.10889973277344</v>
      </c>
      <c r="T348">
        <f t="shared" si="182"/>
        <v>32.836864866260221</v>
      </c>
      <c r="U348">
        <f t="shared" si="183"/>
        <v>31.926974999999999</v>
      </c>
      <c r="V348">
        <f t="shared" si="184"/>
        <v>4.755382055615974</v>
      </c>
      <c r="W348">
        <f t="shared" si="185"/>
        <v>69.649734468893499</v>
      </c>
      <c r="X348">
        <f t="shared" si="186"/>
        <v>3.3148715658093932</v>
      </c>
      <c r="Y348">
        <f t="shared" si="187"/>
        <v>4.7593455898814074</v>
      </c>
      <c r="Z348">
        <f t="shared" si="188"/>
        <v>1.4405104898065808</v>
      </c>
      <c r="AA348">
        <f t="shared" si="189"/>
        <v>-81.512636541432798</v>
      </c>
      <c r="AB348">
        <f t="shared" si="190"/>
        <v>2.1967048305510506</v>
      </c>
      <c r="AC348">
        <f t="shared" si="191"/>
        <v>0.17976373985909608</v>
      </c>
      <c r="AD348">
        <f t="shared" si="192"/>
        <v>146.97273176175079</v>
      </c>
      <c r="AE348">
        <f t="shared" si="193"/>
        <v>13.509631687954162</v>
      </c>
      <c r="AF348">
        <f t="shared" si="194"/>
        <v>1.856424576353632</v>
      </c>
      <c r="AG348">
        <f t="shared" si="195"/>
        <v>13.490430555618685</v>
      </c>
      <c r="AH348">
        <v>2208.85618145536</v>
      </c>
      <c r="AI348">
        <v>2195.9878181818171</v>
      </c>
      <c r="AJ348">
        <v>4.5786461114072537E-3</v>
      </c>
      <c r="AK348">
        <v>60.517425008819501</v>
      </c>
      <c r="AL348">
        <f t="shared" si="196"/>
        <v>1.8483591052479094</v>
      </c>
      <c r="AM348">
        <v>31.045781432854721</v>
      </c>
      <c r="AN348">
        <v>32.69650424242424</v>
      </c>
      <c r="AO348">
        <v>-6.0455857461726768E-5</v>
      </c>
      <c r="AP348">
        <v>101.17215150411209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47553.222616377585</v>
      </c>
      <c r="AV348">
        <f t="shared" si="200"/>
        <v>1199.98</v>
      </c>
      <c r="AW348">
        <f t="shared" si="201"/>
        <v>1025.9065635921106</v>
      </c>
      <c r="AX348">
        <f t="shared" si="202"/>
        <v>0.85493638526651328</v>
      </c>
      <c r="AY348">
        <f t="shared" si="203"/>
        <v>0.18842722356437061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1678120878.1875</v>
      </c>
      <c r="BF348">
        <v>2124.1574999999998</v>
      </c>
      <c r="BG348">
        <v>2140.2674999999999</v>
      </c>
      <c r="BH348">
        <v>32.702975000000002</v>
      </c>
      <c r="BI348">
        <v>31.045437499999998</v>
      </c>
      <c r="BJ348">
        <v>2133.34</v>
      </c>
      <c r="BK348">
        <v>32.450600000000001</v>
      </c>
      <c r="BL348">
        <v>650.01749999999993</v>
      </c>
      <c r="BM348">
        <v>101.26287499999999</v>
      </c>
      <c r="BN348">
        <v>0.100122275</v>
      </c>
      <c r="BO348">
        <v>31.9416875</v>
      </c>
      <c r="BP348">
        <v>31.926974999999999</v>
      </c>
      <c r="BQ348">
        <v>999.9</v>
      </c>
      <c r="BR348">
        <v>0</v>
      </c>
      <c r="BS348">
        <v>0</v>
      </c>
      <c r="BT348">
        <v>9000.6237500000007</v>
      </c>
      <c r="BU348">
        <v>0</v>
      </c>
      <c r="BV348">
        <v>105.96487500000001</v>
      </c>
      <c r="BW348">
        <v>-16.110812500000002</v>
      </c>
      <c r="BX348">
        <v>2195.9737500000001</v>
      </c>
      <c r="BY348">
        <v>2208.8425000000002</v>
      </c>
      <c r="BZ348">
        <v>1.6575562500000001</v>
      </c>
      <c r="CA348">
        <v>2140.2674999999999</v>
      </c>
      <c r="CB348">
        <v>31.045437499999998</v>
      </c>
      <c r="CC348">
        <v>3.3115999999999999</v>
      </c>
      <c r="CD348">
        <v>3.1437499999999998</v>
      </c>
      <c r="CE348">
        <v>25.683599999999998</v>
      </c>
      <c r="CF348">
        <v>24.809550000000002</v>
      </c>
      <c r="CG348">
        <v>1199.98</v>
      </c>
      <c r="CH348">
        <v>0.5000372500000001</v>
      </c>
      <c r="CI348">
        <v>0.49996275000000001</v>
      </c>
      <c r="CJ348">
        <v>0</v>
      </c>
      <c r="CK348">
        <v>1288.3787500000001</v>
      </c>
      <c r="CL348">
        <v>4.9990899999999998</v>
      </c>
      <c r="CM348">
        <v>13675.2875</v>
      </c>
      <c r="CN348">
        <v>9557.8174999999992</v>
      </c>
      <c r="CO348">
        <v>41.311999999999998</v>
      </c>
      <c r="CP348">
        <v>42.859250000000003</v>
      </c>
      <c r="CQ348">
        <v>42.109250000000003</v>
      </c>
      <c r="CR348">
        <v>41.936999999999998</v>
      </c>
      <c r="CS348">
        <v>42.625</v>
      </c>
      <c r="CT348">
        <v>597.53499999999997</v>
      </c>
      <c r="CU348">
        <v>597.44500000000005</v>
      </c>
      <c r="CV348">
        <v>0</v>
      </c>
      <c r="CW348">
        <v>1678120922.2</v>
      </c>
      <c r="CX348">
        <v>0</v>
      </c>
      <c r="CY348">
        <v>1678116306.0999999</v>
      </c>
      <c r="CZ348" t="s">
        <v>356</v>
      </c>
      <c r="DA348">
        <v>1678116302.5999999</v>
      </c>
      <c r="DB348">
        <v>1678116306.0999999</v>
      </c>
      <c r="DC348">
        <v>12</v>
      </c>
      <c r="DD348">
        <v>3.5000000000000003E-2</v>
      </c>
      <c r="DE348">
        <v>0.05</v>
      </c>
      <c r="DF348">
        <v>-6.1040000000000001</v>
      </c>
      <c r="DG348">
        <v>0.249</v>
      </c>
      <c r="DH348">
        <v>413</v>
      </c>
      <c r="DI348">
        <v>32</v>
      </c>
      <c r="DJ348">
        <v>0.5</v>
      </c>
      <c r="DK348">
        <v>0.15</v>
      </c>
      <c r="DL348">
        <v>-16.088780487804879</v>
      </c>
      <c r="DM348">
        <v>9.6409756097517077E-2</v>
      </c>
      <c r="DN348">
        <v>9.1317452769171317E-2</v>
      </c>
      <c r="DO348">
        <v>1</v>
      </c>
      <c r="DP348">
        <v>1.6595380487804881</v>
      </c>
      <c r="DQ348">
        <v>2.2333797909411712E-2</v>
      </c>
      <c r="DR348">
        <v>3.88954083409075E-3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2</v>
      </c>
      <c r="DY348">
        <v>2</v>
      </c>
      <c r="DZ348" t="s">
        <v>658</v>
      </c>
      <c r="EA348">
        <v>3.2978900000000002</v>
      </c>
      <c r="EB348">
        <v>2.62548</v>
      </c>
      <c r="EC348">
        <v>0.294437</v>
      </c>
      <c r="ED348">
        <v>0.29321199999999997</v>
      </c>
      <c r="EE348">
        <v>0.135932</v>
      </c>
      <c r="EF348">
        <v>0.13009799999999999</v>
      </c>
      <c r="EG348">
        <v>21309.200000000001</v>
      </c>
      <c r="EH348">
        <v>21656.1</v>
      </c>
      <c r="EI348">
        <v>28110</v>
      </c>
      <c r="EJ348">
        <v>29500.400000000001</v>
      </c>
      <c r="EK348">
        <v>33452.5</v>
      </c>
      <c r="EL348">
        <v>35627.800000000003</v>
      </c>
      <c r="EM348">
        <v>39694.800000000003</v>
      </c>
      <c r="EN348">
        <v>42149</v>
      </c>
      <c r="EO348">
        <v>2.2477499999999999</v>
      </c>
      <c r="EP348">
        <v>2.2226300000000001</v>
      </c>
      <c r="EQ348">
        <v>0.140406</v>
      </c>
      <c r="ER348">
        <v>0</v>
      </c>
      <c r="ES348">
        <v>29.6371</v>
      </c>
      <c r="ET348">
        <v>999.9</v>
      </c>
      <c r="EU348">
        <v>74.5</v>
      </c>
      <c r="EV348">
        <v>32.6</v>
      </c>
      <c r="EW348">
        <v>36.344000000000001</v>
      </c>
      <c r="EX348">
        <v>57.057200000000002</v>
      </c>
      <c r="EY348">
        <v>-4.5512800000000002</v>
      </c>
      <c r="EZ348">
        <v>2</v>
      </c>
      <c r="FA348">
        <v>0.353211</v>
      </c>
      <c r="FB348">
        <v>-0.46203699999999998</v>
      </c>
      <c r="FC348">
        <v>20.274699999999999</v>
      </c>
      <c r="FD348">
        <v>5.2183400000000004</v>
      </c>
      <c r="FE348">
        <v>12.004099999999999</v>
      </c>
      <c r="FF348">
        <v>4.9869500000000002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1.8622000000000001</v>
      </c>
      <c r="FN348">
        <v>1.8642700000000001</v>
      </c>
      <c r="FO348">
        <v>1.8603499999999999</v>
      </c>
      <c r="FP348">
        <v>1.8610500000000001</v>
      </c>
      <c r="FQ348">
        <v>1.8602000000000001</v>
      </c>
      <c r="FR348">
        <v>1.86191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-9.18</v>
      </c>
      <c r="GH348">
        <v>0.25240000000000001</v>
      </c>
      <c r="GI348">
        <v>-4.4273770621571362</v>
      </c>
      <c r="GJ348">
        <v>-4.6782648166075668E-3</v>
      </c>
      <c r="GK348">
        <v>2.0645039605938809E-6</v>
      </c>
      <c r="GL348">
        <v>-4.2957140779123221E-10</v>
      </c>
      <c r="GM348">
        <v>-7.2769555290842433E-2</v>
      </c>
      <c r="GN348">
        <v>6.7050777095108757E-4</v>
      </c>
      <c r="GO348">
        <v>6.3862846072479287E-4</v>
      </c>
      <c r="GP348">
        <v>-1.0801389653900339E-5</v>
      </c>
      <c r="GQ348">
        <v>6</v>
      </c>
      <c r="GR348">
        <v>2074</v>
      </c>
      <c r="GS348">
        <v>4</v>
      </c>
      <c r="GT348">
        <v>34</v>
      </c>
      <c r="GU348">
        <v>76.3</v>
      </c>
      <c r="GV348">
        <v>76.2</v>
      </c>
      <c r="GW348">
        <v>4.99756</v>
      </c>
      <c r="GX348">
        <v>2.4475099999999999</v>
      </c>
      <c r="GY348">
        <v>2.04834</v>
      </c>
      <c r="GZ348">
        <v>2.6220699999999999</v>
      </c>
      <c r="HA348">
        <v>2.1972700000000001</v>
      </c>
      <c r="HB348">
        <v>2.3144499999999999</v>
      </c>
      <c r="HC348">
        <v>37.505899999999997</v>
      </c>
      <c r="HD348">
        <v>14.5786</v>
      </c>
      <c r="HE348">
        <v>18</v>
      </c>
      <c r="HF348">
        <v>710.66499999999996</v>
      </c>
      <c r="HG348">
        <v>769.54200000000003</v>
      </c>
      <c r="HH348">
        <v>31.000399999999999</v>
      </c>
      <c r="HI348">
        <v>31.9024</v>
      </c>
      <c r="HJ348">
        <v>30.0001</v>
      </c>
      <c r="HK348">
        <v>31.8736</v>
      </c>
      <c r="HL348">
        <v>31.887799999999999</v>
      </c>
      <c r="HM348">
        <v>100</v>
      </c>
      <c r="HN348">
        <v>18.926600000000001</v>
      </c>
      <c r="HO348">
        <v>100</v>
      </c>
      <c r="HP348">
        <v>31</v>
      </c>
      <c r="HQ348">
        <v>2221.14</v>
      </c>
      <c r="HR348">
        <v>31.0915</v>
      </c>
      <c r="HS348">
        <v>99.075599999999994</v>
      </c>
      <c r="HT348">
        <v>97.756399999999999</v>
      </c>
    </row>
    <row r="349" spans="1:228" x14ac:dyDescent="0.2">
      <c r="A349">
        <v>334</v>
      </c>
      <c r="B349">
        <v>1678120884.5</v>
      </c>
      <c r="C349">
        <v>1329.400000095367</v>
      </c>
      <c r="D349" t="s">
        <v>1027</v>
      </c>
      <c r="E349" t="s">
        <v>1028</v>
      </c>
      <c r="F349">
        <v>4</v>
      </c>
      <c r="G349">
        <v>1678120882.5</v>
      </c>
      <c r="H349">
        <f t="shared" si="170"/>
        <v>1.8379511963106277E-3</v>
      </c>
      <c r="I349">
        <f t="shared" si="171"/>
        <v>1.8379511963106276</v>
      </c>
      <c r="J349">
        <f t="shared" si="172"/>
        <v>13.176138422192093</v>
      </c>
      <c r="K349">
        <f t="shared" si="173"/>
        <v>2124.278571428571</v>
      </c>
      <c r="L349">
        <f t="shared" si="174"/>
        <v>1907.8257123381577</v>
      </c>
      <c r="M349">
        <f t="shared" si="175"/>
        <v>193.38203925735016</v>
      </c>
      <c r="N349">
        <f t="shared" si="176"/>
        <v>215.32224848258818</v>
      </c>
      <c r="O349">
        <f t="shared" si="177"/>
        <v>0.12751077223173601</v>
      </c>
      <c r="P349">
        <f t="shared" si="178"/>
        <v>2.773968840402365</v>
      </c>
      <c r="Q349">
        <f t="shared" si="179"/>
        <v>0.12434179182831434</v>
      </c>
      <c r="R349">
        <f t="shared" si="180"/>
        <v>7.7991780469574501E-2</v>
      </c>
      <c r="S349">
        <f t="shared" si="181"/>
        <v>226.11148917751382</v>
      </c>
      <c r="T349">
        <f t="shared" si="182"/>
        <v>32.828786581403151</v>
      </c>
      <c r="U349">
        <f t="shared" si="183"/>
        <v>31.914857142857151</v>
      </c>
      <c r="V349">
        <f t="shared" si="184"/>
        <v>4.7521196742515652</v>
      </c>
      <c r="W349">
        <f t="shared" si="185"/>
        <v>69.657634910214867</v>
      </c>
      <c r="X349">
        <f t="shared" si="186"/>
        <v>3.3134455054274339</v>
      </c>
      <c r="Y349">
        <f t="shared" si="187"/>
        <v>4.7567585515906412</v>
      </c>
      <c r="Z349">
        <f t="shared" si="188"/>
        <v>1.4386741688241313</v>
      </c>
      <c r="AA349">
        <f t="shared" si="189"/>
        <v>-81.053647757298677</v>
      </c>
      <c r="AB349">
        <f t="shared" si="190"/>
        <v>2.5765364428175945</v>
      </c>
      <c r="AC349">
        <f t="shared" si="191"/>
        <v>0.2104837077870248</v>
      </c>
      <c r="AD349">
        <f t="shared" si="192"/>
        <v>147.84486157081977</v>
      </c>
      <c r="AE349">
        <f t="shared" si="193"/>
        <v>13.409143544453517</v>
      </c>
      <c r="AF349">
        <f t="shared" si="194"/>
        <v>1.8416394667656313</v>
      </c>
      <c r="AG349">
        <f t="shared" si="195"/>
        <v>13.176138422192093</v>
      </c>
      <c r="AH349">
        <v>2208.8276467962351</v>
      </c>
      <c r="AI349">
        <v>2196.1393939393938</v>
      </c>
      <c r="AJ349">
        <v>3.66524685360822E-2</v>
      </c>
      <c r="AK349">
        <v>60.517425008819501</v>
      </c>
      <c r="AL349">
        <f t="shared" si="196"/>
        <v>1.8379511963106276</v>
      </c>
      <c r="AM349">
        <v>31.044325887823241</v>
      </c>
      <c r="AN349">
        <v>32.685825454545459</v>
      </c>
      <c r="AO349">
        <v>-6.6923949690790658E-5</v>
      </c>
      <c r="AP349">
        <v>101.17215150411209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47678.499737390892</v>
      </c>
      <c r="AV349">
        <f t="shared" si="200"/>
        <v>1199.99</v>
      </c>
      <c r="AW349">
        <f t="shared" si="201"/>
        <v>1025.9154783303179</v>
      </c>
      <c r="AX349">
        <f t="shared" si="202"/>
        <v>0.85493668974767956</v>
      </c>
      <c r="AY349">
        <f t="shared" si="203"/>
        <v>0.18842781121302163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1678120882.5</v>
      </c>
      <c r="BF349">
        <v>2124.278571428571</v>
      </c>
      <c r="BG349">
        <v>2140.267142857143</v>
      </c>
      <c r="BH349">
        <v>32.689057142857138</v>
      </c>
      <c r="BI349">
        <v>31.04468571428572</v>
      </c>
      <c r="BJ349">
        <v>2133.4614285714292</v>
      </c>
      <c r="BK349">
        <v>32.436799999999998</v>
      </c>
      <c r="BL349">
        <v>650.01300000000003</v>
      </c>
      <c r="BM349">
        <v>101.2624285714286</v>
      </c>
      <c r="BN349">
        <v>0.1001005142857143</v>
      </c>
      <c r="BO349">
        <v>31.932085714285719</v>
      </c>
      <c r="BP349">
        <v>31.914857142857151</v>
      </c>
      <c r="BQ349">
        <v>999.89999999999986</v>
      </c>
      <c r="BR349">
        <v>0</v>
      </c>
      <c r="BS349">
        <v>0</v>
      </c>
      <c r="BT349">
        <v>9024.4614285714306</v>
      </c>
      <c r="BU349">
        <v>0</v>
      </c>
      <c r="BV349">
        <v>103.1195714285714</v>
      </c>
      <c r="BW349">
        <v>-15.987314285714289</v>
      </c>
      <c r="BX349">
        <v>2196.0671428571432</v>
      </c>
      <c r="BY349">
        <v>2208.838571428571</v>
      </c>
      <c r="BZ349">
        <v>1.644378571428571</v>
      </c>
      <c r="CA349">
        <v>2140.267142857143</v>
      </c>
      <c r="CB349">
        <v>31.04468571428572</v>
      </c>
      <c r="CC349">
        <v>3.3101757142857151</v>
      </c>
      <c r="CD349">
        <v>3.1436614285714279</v>
      </c>
      <c r="CE349">
        <v>25.67632857142857</v>
      </c>
      <c r="CF349">
        <v>24.80904285714286</v>
      </c>
      <c r="CG349">
        <v>1199.99</v>
      </c>
      <c r="CH349">
        <v>0.500027</v>
      </c>
      <c r="CI349">
        <v>0.49997300000000011</v>
      </c>
      <c r="CJ349">
        <v>0</v>
      </c>
      <c r="CK349">
        <v>1287.4285714285711</v>
      </c>
      <c r="CL349">
        <v>4.9990899999999998</v>
      </c>
      <c r="CM349">
        <v>13667.857142857139</v>
      </c>
      <c r="CN349">
        <v>9557.8842857142845</v>
      </c>
      <c r="CO349">
        <v>41.311999999999998</v>
      </c>
      <c r="CP349">
        <v>42.875</v>
      </c>
      <c r="CQ349">
        <v>42.125</v>
      </c>
      <c r="CR349">
        <v>41.972999999999999</v>
      </c>
      <c r="CS349">
        <v>42.607000000000014</v>
      </c>
      <c r="CT349">
        <v>597.53142857142848</v>
      </c>
      <c r="CU349">
        <v>597.46571428571428</v>
      </c>
      <c r="CV349">
        <v>0</v>
      </c>
      <c r="CW349">
        <v>1678120926.4000001</v>
      </c>
      <c r="CX349">
        <v>0</v>
      </c>
      <c r="CY349">
        <v>1678116306.0999999</v>
      </c>
      <c r="CZ349" t="s">
        <v>356</v>
      </c>
      <c r="DA349">
        <v>1678116302.5999999</v>
      </c>
      <c r="DB349">
        <v>1678116306.0999999</v>
      </c>
      <c r="DC349">
        <v>12</v>
      </c>
      <c r="DD349">
        <v>3.5000000000000003E-2</v>
      </c>
      <c r="DE349">
        <v>0.05</v>
      </c>
      <c r="DF349">
        <v>-6.1040000000000001</v>
      </c>
      <c r="DG349">
        <v>0.249</v>
      </c>
      <c r="DH349">
        <v>413</v>
      </c>
      <c r="DI349">
        <v>32</v>
      </c>
      <c r="DJ349">
        <v>0.5</v>
      </c>
      <c r="DK349">
        <v>0.15</v>
      </c>
      <c r="DL349">
        <v>-16.059570000000001</v>
      </c>
      <c r="DM349">
        <v>1.845028142591806E-2</v>
      </c>
      <c r="DN349">
        <v>8.8724830797246454E-2</v>
      </c>
      <c r="DO349">
        <v>1</v>
      </c>
      <c r="DP349">
        <v>1.6584705</v>
      </c>
      <c r="DQ349">
        <v>-3.1737410881805567E-2</v>
      </c>
      <c r="DR349">
        <v>6.0606571219629394E-3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2</v>
      </c>
      <c r="DY349">
        <v>2</v>
      </c>
      <c r="DZ349" t="s">
        <v>658</v>
      </c>
      <c r="EA349">
        <v>3.2978900000000002</v>
      </c>
      <c r="EB349">
        <v>2.6253299999999999</v>
      </c>
      <c r="EC349">
        <v>0.294433</v>
      </c>
      <c r="ED349">
        <v>0.293207</v>
      </c>
      <c r="EE349">
        <v>0.13589599999999999</v>
      </c>
      <c r="EF349">
        <v>0.13009799999999999</v>
      </c>
      <c r="EG349">
        <v>21309.4</v>
      </c>
      <c r="EH349">
        <v>21656.2</v>
      </c>
      <c r="EI349">
        <v>28110.1</v>
      </c>
      <c r="EJ349">
        <v>29500.3</v>
      </c>
      <c r="EK349">
        <v>33454.199999999997</v>
      </c>
      <c r="EL349">
        <v>35627.800000000003</v>
      </c>
      <c r="EM349">
        <v>39695.199999999997</v>
      </c>
      <c r="EN349">
        <v>42149</v>
      </c>
      <c r="EO349">
        <v>2.2477</v>
      </c>
      <c r="EP349">
        <v>2.2225700000000002</v>
      </c>
      <c r="EQ349">
        <v>0.139516</v>
      </c>
      <c r="ER349">
        <v>0</v>
      </c>
      <c r="ES349">
        <v>29.639700000000001</v>
      </c>
      <c r="ET349">
        <v>999.9</v>
      </c>
      <c r="EU349">
        <v>74.5</v>
      </c>
      <c r="EV349">
        <v>32.6</v>
      </c>
      <c r="EW349">
        <v>36.343600000000002</v>
      </c>
      <c r="EX349">
        <v>56.907200000000003</v>
      </c>
      <c r="EY349">
        <v>-4.4992000000000001</v>
      </c>
      <c r="EZ349">
        <v>2</v>
      </c>
      <c r="FA349">
        <v>0.35330299999999998</v>
      </c>
      <c r="FB349">
        <v>-0.46159</v>
      </c>
      <c r="FC349">
        <v>20.274699999999999</v>
      </c>
      <c r="FD349">
        <v>5.21774</v>
      </c>
      <c r="FE349">
        <v>12.004300000000001</v>
      </c>
      <c r="FF349">
        <v>4.9867499999999998</v>
      </c>
      <c r="FG349">
        <v>3.2845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1.8622099999999999</v>
      </c>
      <c r="FN349">
        <v>1.8642700000000001</v>
      </c>
      <c r="FO349">
        <v>1.8603499999999999</v>
      </c>
      <c r="FP349">
        <v>1.8610500000000001</v>
      </c>
      <c r="FQ349">
        <v>1.8602000000000001</v>
      </c>
      <c r="FR349">
        <v>1.86188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-9.18</v>
      </c>
      <c r="GH349">
        <v>0.25219999999999998</v>
      </c>
      <c r="GI349">
        <v>-4.4273770621571362</v>
      </c>
      <c r="GJ349">
        <v>-4.6782648166075668E-3</v>
      </c>
      <c r="GK349">
        <v>2.0645039605938809E-6</v>
      </c>
      <c r="GL349">
        <v>-4.2957140779123221E-10</v>
      </c>
      <c r="GM349">
        <v>-7.2769555290842433E-2</v>
      </c>
      <c r="GN349">
        <v>6.7050777095108757E-4</v>
      </c>
      <c r="GO349">
        <v>6.3862846072479287E-4</v>
      </c>
      <c r="GP349">
        <v>-1.0801389653900339E-5</v>
      </c>
      <c r="GQ349">
        <v>6</v>
      </c>
      <c r="GR349">
        <v>2074</v>
      </c>
      <c r="GS349">
        <v>4</v>
      </c>
      <c r="GT349">
        <v>34</v>
      </c>
      <c r="GU349">
        <v>76.400000000000006</v>
      </c>
      <c r="GV349">
        <v>76.3</v>
      </c>
      <c r="GW349">
        <v>4.99756</v>
      </c>
      <c r="GX349">
        <v>2.4560499999999998</v>
      </c>
      <c r="GY349">
        <v>2.04834</v>
      </c>
      <c r="GZ349">
        <v>2.6220699999999999</v>
      </c>
      <c r="HA349">
        <v>2.1972700000000001</v>
      </c>
      <c r="HB349">
        <v>2.2705099999999998</v>
      </c>
      <c r="HC349">
        <v>37.505899999999997</v>
      </c>
      <c r="HD349">
        <v>14.5786</v>
      </c>
      <c r="HE349">
        <v>18</v>
      </c>
      <c r="HF349">
        <v>710.64</v>
      </c>
      <c r="HG349">
        <v>769.49300000000005</v>
      </c>
      <c r="HH349">
        <v>31.0002</v>
      </c>
      <c r="HI349">
        <v>31.902999999999999</v>
      </c>
      <c r="HJ349">
        <v>30.0002</v>
      </c>
      <c r="HK349">
        <v>31.875</v>
      </c>
      <c r="HL349">
        <v>31.887799999999999</v>
      </c>
      <c r="HM349">
        <v>100</v>
      </c>
      <c r="HN349">
        <v>18.926600000000001</v>
      </c>
      <c r="HO349">
        <v>100</v>
      </c>
      <c r="HP349">
        <v>31</v>
      </c>
      <c r="HQ349">
        <v>2227.8200000000002</v>
      </c>
      <c r="HR349">
        <v>31.112500000000001</v>
      </c>
      <c r="HS349">
        <v>99.076300000000003</v>
      </c>
      <c r="HT349">
        <v>97.756299999999996</v>
      </c>
    </row>
    <row r="350" spans="1:228" x14ac:dyDescent="0.2">
      <c r="A350">
        <v>335</v>
      </c>
      <c r="B350">
        <v>1678120888.5</v>
      </c>
      <c r="C350">
        <v>1333.400000095367</v>
      </c>
      <c r="D350" t="s">
        <v>1029</v>
      </c>
      <c r="E350" t="s">
        <v>1030</v>
      </c>
      <c r="F350">
        <v>4</v>
      </c>
      <c r="G350">
        <v>1678120886.1875</v>
      </c>
      <c r="H350">
        <f t="shared" si="170"/>
        <v>1.8186164661657843E-3</v>
      </c>
      <c r="I350">
        <f t="shared" si="171"/>
        <v>1.8186164661657842</v>
      </c>
      <c r="J350">
        <f t="shared" si="172"/>
        <v>13.23853391186023</v>
      </c>
      <c r="K350">
        <f t="shared" si="173"/>
        <v>2124.3312500000002</v>
      </c>
      <c r="L350">
        <f t="shared" si="174"/>
        <v>1905.8690269406452</v>
      </c>
      <c r="M350">
        <f t="shared" si="175"/>
        <v>193.17652427103073</v>
      </c>
      <c r="N350">
        <f t="shared" si="176"/>
        <v>215.31958464851758</v>
      </c>
      <c r="O350">
        <f t="shared" si="177"/>
        <v>0.12648054891723395</v>
      </c>
      <c r="P350">
        <f t="shared" si="178"/>
        <v>2.7717869855738573</v>
      </c>
      <c r="Q350">
        <f t="shared" si="179"/>
        <v>0.12335950503043266</v>
      </c>
      <c r="R350">
        <f t="shared" si="180"/>
        <v>7.7373689455054379E-2</v>
      </c>
      <c r="S350">
        <f t="shared" si="181"/>
        <v>226.11071159369126</v>
      </c>
      <c r="T350">
        <f t="shared" si="182"/>
        <v>32.818933867706825</v>
      </c>
      <c r="U350">
        <f t="shared" si="183"/>
        <v>31.89565</v>
      </c>
      <c r="V350">
        <f t="shared" si="184"/>
        <v>4.7469527002325833</v>
      </c>
      <c r="W350">
        <f t="shared" si="185"/>
        <v>69.691308972261041</v>
      </c>
      <c r="X350">
        <f t="shared" si="186"/>
        <v>3.3120850477635781</v>
      </c>
      <c r="Y350">
        <f t="shared" si="187"/>
        <v>4.7525080194459743</v>
      </c>
      <c r="Z350">
        <f t="shared" si="188"/>
        <v>1.4348676524690052</v>
      </c>
      <c r="AA350">
        <f t="shared" si="189"/>
        <v>-80.200986157911089</v>
      </c>
      <c r="AB350">
        <f t="shared" si="190"/>
        <v>3.0857827763031991</v>
      </c>
      <c r="AC350">
        <f t="shared" si="191"/>
        <v>0.25224032225442344</v>
      </c>
      <c r="AD350">
        <f t="shared" si="192"/>
        <v>149.24774853433783</v>
      </c>
      <c r="AE350">
        <f t="shared" si="193"/>
        <v>13.302346606040327</v>
      </c>
      <c r="AF350">
        <f t="shared" si="194"/>
        <v>1.8287273525301524</v>
      </c>
      <c r="AG350">
        <f t="shared" si="195"/>
        <v>13.23853391186023</v>
      </c>
      <c r="AH350">
        <v>2208.7359381632609</v>
      </c>
      <c r="AI350">
        <v>2196.111151515152</v>
      </c>
      <c r="AJ350">
        <v>3.5370831105758201E-3</v>
      </c>
      <c r="AK350">
        <v>60.517425008819501</v>
      </c>
      <c r="AL350">
        <f t="shared" si="196"/>
        <v>1.8186164661657842</v>
      </c>
      <c r="AM350">
        <v>31.044215874197899</v>
      </c>
      <c r="AN350">
        <v>32.66866242424242</v>
      </c>
      <c r="AO350">
        <v>-9.2276538271529802E-5</v>
      </c>
      <c r="AP350">
        <v>101.17215150411209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47620.624952468977</v>
      </c>
      <c r="AV350">
        <f t="shared" si="200"/>
        <v>1199.9849999999999</v>
      </c>
      <c r="AW350">
        <f t="shared" si="201"/>
        <v>1025.9112889086482</v>
      </c>
      <c r="AX350">
        <f t="shared" si="202"/>
        <v>0.85493676080005032</v>
      </c>
      <c r="AY350">
        <f t="shared" si="203"/>
        <v>0.18842794834409704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1678120886.1875</v>
      </c>
      <c r="BF350">
        <v>2124.3312500000002</v>
      </c>
      <c r="BG350">
        <v>2140.19625</v>
      </c>
      <c r="BH350">
        <v>32.676850000000002</v>
      </c>
      <c r="BI350">
        <v>31.043962499999999</v>
      </c>
      <c r="BJ350">
        <v>2133.5149999999999</v>
      </c>
      <c r="BK350">
        <v>32.424700000000001</v>
      </c>
      <c r="BL350">
        <v>650.00324999999998</v>
      </c>
      <c r="BM350">
        <v>101.25862499999999</v>
      </c>
      <c r="BN350">
        <v>0.1001365625</v>
      </c>
      <c r="BO350">
        <v>31.9163</v>
      </c>
      <c r="BP350">
        <v>31.89565</v>
      </c>
      <c r="BQ350">
        <v>999.9</v>
      </c>
      <c r="BR350">
        <v>0</v>
      </c>
      <c r="BS350">
        <v>0</v>
      </c>
      <c r="BT350">
        <v>9013.2024999999994</v>
      </c>
      <c r="BU350">
        <v>0</v>
      </c>
      <c r="BV350">
        <v>101.893</v>
      </c>
      <c r="BW350">
        <v>-15.864274999999999</v>
      </c>
      <c r="BX350">
        <v>2196.0925000000002</v>
      </c>
      <c r="BY350">
        <v>2208.7649999999999</v>
      </c>
      <c r="BZ350">
        <v>1.6329024999999999</v>
      </c>
      <c r="CA350">
        <v>2140.19625</v>
      </c>
      <c r="CB350">
        <v>31.043962499999999</v>
      </c>
      <c r="CC350">
        <v>3.3088150000000001</v>
      </c>
      <c r="CD350">
        <v>3.1434712500000002</v>
      </c>
      <c r="CE350">
        <v>25.6694125</v>
      </c>
      <c r="CF350">
        <v>24.808037500000001</v>
      </c>
      <c r="CG350">
        <v>1199.9849999999999</v>
      </c>
      <c r="CH350">
        <v>0.50002500000000005</v>
      </c>
      <c r="CI350">
        <v>0.499975</v>
      </c>
      <c r="CJ350">
        <v>0</v>
      </c>
      <c r="CK350">
        <v>1287.25</v>
      </c>
      <c r="CL350">
        <v>4.9990899999999998</v>
      </c>
      <c r="CM350">
        <v>13663.575000000001</v>
      </c>
      <c r="CN350">
        <v>9557.8187500000004</v>
      </c>
      <c r="CO350">
        <v>41.311999999999998</v>
      </c>
      <c r="CP350">
        <v>42.875</v>
      </c>
      <c r="CQ350">
        <v>42.125</v>
      </c>
      <c r="CR350">
        <v>42</v>
      </c>
      <c r="CS350">
        <v>42.625</v>
      </c>
      <c r="CT350">
        <v>597.52499999999998</v>
      </c>
      <c r="CU350">
        <v>597.46500000000003</v>
      </c>
      <c r="CV350">
        <v>0</v>
      </c>
      <c r="CW350">
        <v>1678120930.5999999</v>
      </c>
      <c r="CX350">
        <v>0</v>
      </c>
      <c r="CY350">
        <v>1678116306.0999999</v>
      </c>
      <c r="CZ350" t="s">
        <v>356</v>
      </c>
      <c r="DA350">
        <v>1678116302.5999999</v>
      </c>
      <c r="DB350">
        <v>1678116306.0999999</v>
      </c>
      <c r="DC350">
        <v>12</v>
      </c>
      <c r="DD350">
        <v>3.5000000000000003E-2</v>
      </c>
      <c r="DE350">
        <v>0.05</v>
      </c>
      <c r="DF350">
        <v>-6.1040000000000001</v>
      </c>
      <c r="DG350">
        <v>0.249</v>
      </c>
      <c r="DH350">
        <v>413</v>
      </c>
      <c r="DI350">
        <v>32</v>
      </c>
      <c r="DJ350">
        <v>0.5</v>
      </c>
      <c r="DK350">
        <v>0.15</v>
      </c>
      <c r="DL350">
        <v>-16.013232500000001</v>
      </c>
      <c r="DM350">
        <v>0.27625103189495442</v>
      </c>
      <c r="DN350">
        <v>0.1071615635092639</v>
      </c>
      <c r="DO350">
        <v>0</v>
      </c>
      <c r="DP350">
        <v>1.6540705</v>
      </c>
      <c r="DQ350">
        <v>-9.9290206378990664E-2</v>
      </c>
      <c r="DR350">
        <v>1.092816955166784E-2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3.2980200000000002</v>
      </c>
      <c r="EB350">
        <v>2.62568</v>
      </c>
      <c r="EC350">
        <v>0.29443599999999998</v>
      </c>
      <c r="ED350">
        <v>0.29320200000000002</v>
      </c>
      <c r="EE350">
        <v>0.13584199999999999</v>
      </c>
      <c r="EF350">
        <v>0.13008600000000001</v>
      </c>
      <c r="EG350">
        <v>21309.1</v>
      </c>
      <c r="EH350">
        <v>21655.8</v>
      </c>
      <c r="EI350">
        <v>28109.8</v>
      </c>
      <c r="EJ350">
        <v>29499.599999999999</v>
      </c>
      <c r="EK350">
        <v>33455.699999999997</v>
      </c>
      <c r="EL350">
        <v>35627.5</v>
      </c>
      <c r="EM350">
        <v>39694.400000000001</v>
      </c>
      <c r="EN350">
        <v>42148.1</v>
      </c>
      <c r="EO350">
        <v>2.2470500000000002</v>
      </c>
      <c r="EP350">
        <v>2.2225999999999999</v>
      </c>
      <c r="EQ350">
        <v>0.1381</v>
      </c>
      <c r="ER350">
        <v>0</v>
      </c>
      <c r="ES350">
        <v>29.637899999999998</v>
      </c>
      <c r="ET350">
        <v>999.9</v>
      </c>
      <c r="EU350">
        <v>74.5</v>
      </c>
      <c r="EV350">
        <v>32.6</v>
      </c>
      <c r="EW350">
        <v>36.3414</v>
      </c>
      <c r="EX350">
        <v>57.057200000000002</v>
      </c>
      <c r="EY350">
        <v>-4.5152200000000002</v>
      </c>
      <c r="EZ350">
        <v>2</v>
      </c>
      <c r="FA350">
        <v>0.35342699999999999</v>
      </c>
      <c r="FB350">
        <v>-0.46449299999999999</v>
      </c>
      <c r="FC350">
        <v>20.274699999999999</v>
      </c>
      <c r="FD350">
        <v>5.2178899999999997</v>
      </c>
      <c r="FE350">
        <v>12.004899999999999</v>
      </c>
      <c r="FF350">
        <v>4.9867499999999998</v>
      </c>
      <c r="FG350">
        <v>3.2845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1.8622099999999999</v>
      </c>
      <c r="FN350">
        <v>1.8642300000000001</v>
      </c>
      <c r="FO350">
        <v>1.86033</v>
      </c>
      <c r="FP350">
        <v>1.8610500000000001</v>
      </c>
      <c r="FQ350">
        <v>1.8602000000000001</v>
      </c>
      <c r="FR350">
        <v>1.86189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-9.18</v>
      </c>
      <c r="GH350">
        <v>0.25209999999999999</v>
      </c>
      <c r="GI350">
        <v>-4.4273770621571362</v>
      </c>
      <c r="GJ350">
        <v>-4.6782648166075668E-3</v>
      </c>
      <c r="GK350">
        <v>2.0645039605938809E-6</v>
      </c>
      <c r="GL350">
        <v>-4.2957140779123221E-10</v>
      </c>
      <c r="GM350">
        <v>-7.2769555290842433E-2</v>
      </c>
      <c r="GN350">
        <v>6.7050777095108757E-4</v>
      </c>
      <c r="GO350">
        <v>6.3862846072479287E-4</v>
      </c>
      <c r="GP350">
        <v>-1.0801389653900339E-5</v>
      </c>
      <c r="GQ350">
        <v>6</v>
      </c>
      <c r="GR350">
        <v>2074</v>
      </c>
      <c r="GS350">
        <v>4</v>
      </c>
      <c r="GT350">
        <v>34</v>
      </c>
      <c r="GU350">
        <v>76.400000000000006</v>
      </c>
      <c r="GV350">
        <v>76.400000000000006</v>
      </c>
      <c r="GW350">
        <v>4.99756</v>
      </c>
      <c r="GX350">
        <v>2.4560499999999998</v>
      </c>
      <c r="GY350">
        <v>2.04834</v>
      </c>
      <c r="GZ350">
        <v>2.6220699999999999</v>
      </c>
      <c r="HA350">
        <v>2.1972700000000001</v>
      </c>
      <c r="HB350">
        <v>2.3168899999999999</v>
      </c>
      <c r="HC350">
        <v>37.505899999999997</v>
      </c>
      <c r="HD350">
        <v>14.587300000000001</v>
      </c>
      <c r="HE350">
        <v>18</v>
      </c>
      <c r="HF350">
        <v>710.09500000000003</v>
      </c>
      <c r="HG350">
        <v>769.53399999999999</v>
      </c>
      <c r="HH350">
        <v>30.999700000000001</v>
      </c>
      <c r="HI350">
        <v>31.902999999999999</v>
      </c>
      <c r="HJ350">
        <v>30.000299999999999</v>
      </c>
      <c r="HK350">
        <v>31.875</v>
      </c>
      <c r="HL350">
        <v>31.889199999999999</v>
      </c>
      <c r="HM350">
        <v>100</v>
      </c>
      <c r="HN350">
        <v>18.926600000000001</v>
      </c>
      <c r="HO350">
        <v>100</v>
      </c>
      <c r="HP350">
        <v>31</v>
      </c>
      <c r="HQ350">
        <v>2234.5</v>
      </c>
      <c r="HR350">
        <v>31.144400000000001</v>
      </c>
      <c r="HS350">
        <v>99.074799999999996</v>
      </c>
      <c r="HT350">
        <v>97.754099999999994</v>
      </c>
    </row>
    <row r="351" spans="1:228" x14ac:dyDescent="0.2">
      <c r="A351">
        <v>336</v>
      </c>
      <c r="B351">
        <v>1678120892.5</v>
      </c>
      <c r="C351">
        <v>1337.400000095367</v>
      </c>
      <c r="D351" t="s">
        <v>1031</v>
      </c>
      <c r="E351" t="s">
        <v>1032</v>
      </c>
      <c r="F351">
        <v>4</v>
      </c>
      <c r="G351">
        <v>1678120890.5</v>
      </c>
      <c r="H351">
        <f t="shared" si="170"/>
        <v>1.8033135496307545E-3</v>
      </c>
      <c r="I351">
        <f t="shared" si="171"/>
        <v>1.8033135496307544</v>
      </c>
      <c r="J351">
        <f t="shared" si="172"/>
        <v>13.361752643399443</v>
      </c>
      <c r="K351">
        <f t="shared" si="173"/>
        <v>2124.4142857142861</v>
      </c>
      <c r="L351">
        <f t="shared" si="174"/>
        <v>1903.6139572727918</v>
      </c>
      <c r="M351">
        <f t="shared" si="175"/>
        <v>192.94845460397849</v>
      </c>
      <c r="N351">
        <f t="shared" si="176"/>
        <v>215.32856060502525</v>
      </c>
      <c r="O351">
        <f t="shared" si="177"/>
        <v>0.12579892859893915</v>
      </c>
      <c r="P351">
        <f t="shared" si="178"/>
        <v>2.7690405683592809</v>
      </c>
      <c r="Q351">
        <f t="shared" si="179"/>
        <v>0.12270800952176147</v>
      </c>
      <c r="R351">
        <f t="shared" si="180"/>
        <v>7.6963887317492319E-2</v>
      </c>
      <c r="S351">
        <f t="shared" si="181"/>
        <v>226.11515572500497</v>
      </c>
      <c r="T351">
        <f t="shared" si="182"/>
        <v>32.796557551722771</v>
      </c>
      <c r="U351">
        <f t="shared" si="183"/>
        <v>31.872057142857141</v>
      </c>
      <c r="V351">
        <f t="shared" si="184"/>
        <v>4.7406126057436495</v>
      </c>
      <c r="W351">
        <f t="shared" si="185"/>
        <v>69.759947004984056</v>
      </c>
      <c r="X351">
        <f t="shared" si="186"/>
        <v>3.3102004128832228</v>
      </c>
      <c r="Y351">
        <f t="shared" si="187"/>
        <v>4.7451303434142842</v>
      </c>
      <c r="Z351">
        <f t="shared" si="188"/>
        <v>1.4304121928604268</v>
      </c>
      <c r="AA351">
        <f t="shared" si="189"/>
        <v>-79.526127538716267</v>
      </c>
      <c r="AB351">
        <f t="shared" si="190"/>
        <v>2.5101124899701732</v>
      </c>
      <c r="AC351">
        <f t="shared" si="191"/>
        <v>0.20533541756304918</v>
      </c>
      <c r="AD351">
        <f t="shared" si="192"/>
        <v>149.30447609382193</v>
      </c>
      <c r="AE351">
        <f t="shared" si="193"/>
        <v>13.329344841707249</v>
      </c>
      <c r="AF351">
        <f t="shared" si="194"/>
        <v>1.8114524450568059</v>
      </c>
      <c r="AG351">
        <f t="shared" si="195"/>
        <v>13.361752643399443</v>
      </c>
      <c r="AH351">
        <v>2208.834575238252</v>
      </c>
      <c r="AI351">
        <v>2196.1170909090911</v>
      </c>
      <c r="AJ351">
        <v>-2.683154348464114E-3</v>
      </c>
      <c r="AK351">
        <v>60.517425008819501</v>
      </c>
      <c r="AL351">
        <f t="shared" si="196"/>
        <v>1.8033135496307544</v>
      </c>
      <c r="AM351">
        <v>31.04109776986077</v>
      </c>
      <c r="AN351">
        <v>32.651675757575767</v>
      </c>
      <c r="AO351">
        <v>-8.5894985512850676E-5</v>
      </c>
      <c r="AP351">
        <v>101.17215150411209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47549.019715004441</v>
      </c>
      <c r="AV351">
        <f t="shared" si="200"/>
        <v>1200.0085714285719</v>
      </c>
      <c r="AW351">
        <f t="shared" si="201"/>
        <v>1025.9314423445624</v>
      </c>
      <c r="AX351">
        <f t="shared" si="202"/>
        <v>0.85493676192931167</v>
      </c>
      <c r="AY351">
        <f t="shared" si="203"/>
        <v>0.18842795052357175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1678120890.5</v>
      </c>
      <c r="BF351">
        <v>2124.4142857142861</v>
      </c>
      <c r="BG351">
        <v>2140.2685714285722</v>
      </c>
      <c r="BH351">
        <v>32.658171428571428</v>
      </c>
      <c r="BI351">
        <v>31.040871428571421</v>
      </c>
      <c r="BJ351">
        <v>2133.5942857142859</v>
      </c>
      <c r="BK351">
        <v>32.406114285714288</v>
      </c>
      <c r="BL351">
        <v>650.08114285714271</v>
      </c>
      <c r="BM351">
        <v>101.2591428571429</v>
      </c>
      <c r="BN351">
        <v>9.9882099999999988E-2</v>
      </c>
      <c r="BO351">
        <v>31.888871428571431</v>
      </c>
      <c r="BP351">
        <v>31.872057142857141</v>
      </c>
      <c r="BQ351">
        <v>999.89999999999986</v>
      </c>
      <c r="BR351">
        <v>0</v>
      </c>
      <c r="BS351">
        <v>0</v>
      </c>
      <c r="BT351">
        <v>8998.5700000000015</v>
      </c>
      <c r="BU351">
        <v>0</v>
      </c>
      <c r="BV351">
        <v>101.1018571428571</v>
      </c>
      <c r="BW351">
        <v>-15.8543</v>
      </c>
      <c r="BX351">
        <v>2196.135714285715</v>
      </c>
      <c r="BY351">
        <v>2208.8328571428569</v>
      </c>
      <c r="BZ351">
        <v>1.6172899999999999</v>
      </c>
      <c r="CA351">
        <v>2140.2685714285722</v>
      </c>
      <c r="CB351">
        <v>31.040871428571421</v>
      </c>
      <c r="CC351">
        <v>3.3069371428571421</v>
      </c>
      <c r="CD351">
        <v>3.1431714285714278</v>
      </c>
      <c r="CE351">
        <v>25.659842857142859</v>
      </c>
      <c r="CF351">
        <v>24.806457142857141</v>
      </c>
      <c r="CG351">
        <v>1200.0085714285719</v>
      </c>
      <c r="CH351">
        <v>0.50002500000000005</v>
      </c>
      <c r="CI351">
        <v>0.499975</v>
      </c>
      <c r="CJ351">
        <v>0</v>
      </c>
      <c r="CK351">
        <v>1286.6057142857139</v>
      </c>
      <c r="CL351">
        <v>4.9990899999999998</v>
      </c>
      <c r="CM351">
        <v>13655.6</v>
      </c>
      <c r="CN351">
        <v>9558.0057142857149</v>
      </c>
      <c r="CO351">
        <v>41.33</v>
      </c>
      <c r="CP351">
        <v>42.875</v>
      </c>
      <c r="CQ351">
        <v>42.071000000000012</v>
      </c>
      <c r="CR351">
        <v>42</v>
      </c>
      <c r="CS351">
        <v>42.625</v>
      </c>
      <c r="CT351">
        <v>597.53571428571433</v>
      </c>
      <c r="CU351">
        <v>597.47571428571428</v>
      </c>
      <c r="CV351">
        <v>0</v>
      </c>
      <c r="CW351">
        <v>1678120934.2</v>
      </c>
      <c r="CX351">
        <v>0</v>
      </c>
      <c r="CY351">
        <v>1678116306.0999999</v>
      </c>
      <c r="CZ351" t="s">
        <v>356</v>
      </c>
      <c r="DA351">
        <v>1678116302.5999999</v>
      </c>
      <c r="DB351">
        <v>1678116306.0999999</v>
      </c>
      <c r="DC351">
        <v>12</v>
      </c>
      <c r="DD351">
        <v>3.5000000000000003E-2</v>
      </c>
      <c r="DE351">
        <v>0.05</v>
      </c>
      <c r="DF351">
        <v>-6.1040000000000001</v>
      </c>
      <c r="DG351">
        <v>0.249</v>
      </c>
      <c r="DH351">
        <v>413</v>
      </c>
      <c r="DI351">
        <v>32</v>
      </c>
      <c r="DJ351">
        <v>0.5</v>
      </c>
      <c r="DK351">
        <v>0.15</v>
      </c>
      <c r="DL351">
        <v>-15.98945</v>
      </c>
      <c r="DM351">
        <v>1.1841703564728161</v>
      </c>
      <c r="DN351">
        <v>0.12619441944872209</v>
      </c>
      <c r="DO351">
        <v>0</v>
      </c>
      <c r="DP351">
        <v>1.6435915000000001</v>
      </c>
      <c r="DQ351">
        <v>-0.1758923076923114</v>
      </c>
      <c r="DR351">
        <v>1.707787260609472E-2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363</v>
      </c>
      <c r="EA351">
        <v>3.2979099999999999</v>
      </c>
      <c r="EB351">
        <v>2.6253199999999999</v>
      </c>
      <c r="EC351">
        <v>0.29443900000000001</v>
      </c>
      <c r="ED351">
        <v>0.29321000000000003</v>
      </c>
      <c r="EE351">
        <v>0.13580200000000001</v>
      </c>
      <c r="EF351">
        <v>0.130076</v>
      </c>
      <c r="EG351">
        <v>21308.799999999999</v>
      </c>
      <c r="EH351">
        <v>21655.599999999999</v>
      </c>
      <c r="EI351">
        <v>28109.5</v>
      </c>
      <c r="EJ351">
        <v>29499.599999999999</v>
      </c>
      <c r="EK351">
        <v>33457.300000000003</v>
      </c>
      <c r="EL351">
        <v>35628</v>
      </c>
      <c r="EM351">
        <v>39694.5</v>
      </c>
      <c r="EN351">
        <v>42148.2</v>
      </c>
      <c r="EO351">
        <v>2.2469999999999999</v>
      </c>
      <c r="EP351">
        <v>2.2224200000000001</v>
      </c>
      <c r="EQ351">
        <v>0.137072</v>
      </c>
      <c r="ER351">
        <v>0</v>
      </c>
      <c r="ES351">
        <v>29.6328</v>
      </c>
      <c r="ET351">
        <v>999.9</v>
      </c>
      <c r="EU351">
        <v>74.5</v>
      </c>
      <c r="EV351">
        <v>32.6</v>
      </c>
      <c r="EW351">
        <v>36.340000000000003</v>
      </c>
      <c r="EX351">
        <v>56.6372</v>
      </c>
      <c r="EY351">
        <v>-4.5993599999999999</v>
      </c>
      <c r="EZ351">
        <v>2</v>
      </c>
      <c r="FA351">
        <v>0.35355199999999998</v>
      </c>
      <c r="FB351">
        <v>-0.46731499999999998</v>
      </c>
      <c r="FC351">
        <v>20.274799999999999</v>
      </c>
      <c r="FD351">
        <v>5.2171399999999997</v>
      </c>
      <c r="FE351">
        <v>12.0044</v>
      </c>
      <c r="FF351">
        <v>4.98665</v>
      </c>
      <c r="FG351">
        <v>3.28443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1.8622099999999999</v>
      </c>
      <c r="FN351">
        <v>1.86426</v>
      </c>
      <c r="FO351">
        <v>1.8603499999999999</v>
      </c>
      <c r="FP351">
        <v>1.86107</v>
      </c>
      <c r="FQ351">
        <v>1.8602000000000001</v>
      </c>
      <c r="FR351">
        <v>1.86189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-9.18</v>
      </c>
      <c r="GH351">
        <v>0.252</v>
      </c>
      <c r="GI351">
        <v>-4.4273770621571362</v>
      </c>
      <c r="GJ351">
        <v>-4.6782648166075668E-3</v>
      </c>
      <c r="GK351">
        <v>2.0645039605938809E-6</v>
      </c>
      <c r="GL351">
        <v>-4.2957140779123221E-10</v>
      </c>
      <c r="GM351">
        <v>-7.2769555290842433E-2</v>
      </c>
      <c r="GN351">
        <v>6.7050777095108757E-4</v>
      </c>
      <c r="GO351">
        <v>6.3862846072479287E-4</v>
      </c>
      <c r="GP351">
        <v>-1.0801389653900339E-5</v>
      </c>
      <c r="GQ351">
        <v>6</v>
      </c>
      <c r="GR351">
        <v>2074</v>
      </c>
      <c r="GS351">
        <v>4</v>
      </c>
      <c r="GT351">
        <v>34</v>
      </c>
      <c r="GU351">
        <v>76.5</v>
      </c>
      <c r="GV351">
        <v>76.400000000000006</v>
      </c>
      <c r="GW351">
        <v>4.99756</v>
      </c>
      <c r="GX351">
        <v>2.4523899999999998</v>
      </c>
      <c r="GY351">
        <v>2.04834</v>
      </c>
      <c r="GZ351">
        <v>2.6208499999999999</v>
      </c>
      <c r="HA351">
        <v>2.1972700000000001</v>
      </c>
      <c r="HB351">
        <v>2.35107</v>
      </c>
      <c r="HC351">
        <v>37.505899999999997</v>
      </c>
      <c r="HD351">
        <v>14.587300000000001</v>
      </c>
      <c r="HE351">
        <v>18</v>
      </c>
      <c r="HF351">
        <v>710.06899999999996</v>
      </c>
      <c r="HG351">
        <v>769.38199999999995</v>
      </c>
      <c r="HH351">
        <v>30.999400000000001</v>
      </c>
      <c r="HI351">
        <v>31.903099999999998</v>
      </c>
      <c r="HJ351">
        <v>30.000299999999999</v>
      </c>
      <c r="HK351">
        <v>31.8764</v>
      </c>
      <c r="HL351">
        <v>31.890599999999999</v>
      </c>
      <c r="HM351">
        <v>100</v>
      </c>
      <c r="HN351">
        <v>18.6325</v>
      </c>
      <c r="HO351">
        <v>100</v>
      </c>
      <c r="HP351">
        <v>31</v>
      </c>
      <c r="HQ351">
        <v>2241.17</v>
      </c>
      <c r="HR351">
        <v>31.1783</v>
      </c>
      <c r="HS351">
        <v>99.0745</v>
      </c>
      <c r="HT351">
        <v>97.754300000000001</v>
      </c>
    </row>
    <row r="352" spans="1:228" x14ac:dyDescent="0.2">
      <c r="A352">
        <v>337</v>
      </c>
      <c r="B352">
        <v>1678120896.5</v>
      </c>
      <c r="C352">
        <v>1341.400000095367</v>
      </c>
      <c r="D352" t="s">
        <v>1033</v>
      </c>
      <c r="E352" t="s">
        <v>1034</v>
      </c>
      <c r="F352">
        <v>4</v>
      </c>
      <c r="G352">
        <v>1678120894.1875</v>
      </c>
      <c r="H352">
        <f t="shared" si="170"/>
        <v>1.8119754407824498E-3</v>
      </c>
      <c r="I352">
        <f t="shared" si="171"/>
        <v>1.8119754407824498</v>
      </c>
      <c r="J352">
        <f t="shared" si="172"/>
        <v>13.476762677515387</v>
      </c>
      <c r="K352">
        <f t="shared" si="173"/>
        <v>2124.39</v>
      </c>
      <c r="L352">
        <f t="shared" si="174"/>
        <v>1903.7728979717572</v>
      </c>
      <c r="M352">
        <f t="shared" si="175"/>
        <v>192.96874663498377</v>
      </c>
      <c r="N352">
        <f t="shared" si="176"/>
        <v>215.33076560793376</v>
      </c>
      <c r="O352">
        <f t="shared" si="177"/>
        <v>0.12690894472657424</v>
      </c>
      <c r="P352">
        <f t="shared" si="178"/>
        <v>2.7693600423118236</v>
      </c>
      <c r="Q352">
        <f t="shared" si="179"/>
        <v>0.1237643256740622</v>
      </c>
      <c r="R352">
        <f t="shared" si="180"/>
        <v>7.7628745194109602E-2</v>
      </c>
      <c r="S352">
        <f t="shared" si="181"/>
        <v>226.11778191355646</v>
      </c>
      <c r="T352">
        <f t="shared" si="182"/>
        <v>32.773367026659365</v>
      </c>
      <c r="U352">
        <f t="shared" si="183"/>
        <v>31.8475</v>
      </c>
      <c r="V352">
        <f t="shared" si="184"/>
        <v>4.7340212109912763</v>
      </c>
      <c r="W352">
        <f t="shared" si="185"/>
        <v>69.814924371439773</v>
      </c>
      <c r="X352">
        <f t="shared" si="186"/>
        <v>3.3089155406885302</v>
      </c>
      <c r="Y352">
        <f t="shared" si="187"/>
        <v>4.7395532838851828</v>
      </c>
      <c r="Z352">
        <f t="shared" si="188"/>
        <v>1.425105670302746</v>
      </c>
      <c r="AA352">
        <f t="shared" si="189"/>
        <v>-79.908116938506041</v>
      </c>
      <c r="AB352">
        <f t="shared" si="190"/>
        <v>3.077482086915273</v>
      </c>
      <c r="AC352">
        <f t="shared" si="191"/>
        <v>0.2516629486139923</v>
      </c>
      <c r="AD352">
        <f t="shared" si="192"/>
        <v>149.53881001057965</v>
      </c>
      <c r="AE352">
        <f t="shared" si="193"/>
        <v>13.400669772399137</v>
      </c>
      <c r="AF352">
        <f t="shared" si="194"/>
        <v>1.8211701547742691</v>
      </c>
      <c r="AG352">
        <f t="shared" si="195"/>
        <v>13.476762677515387</v>
      </c>
      <c r="AH352">
        <v>2208.8554514364491</v>
      </c>
      <c r="AI352">
        <v>2196.054545454545</v>
      </c>
      <c r="AJ352">
        <v>-9.821119264131168E-3</v>
      </c>
      <c r="AK352">
        <v>60.517425008819501</v>
      </c>
      <c r="AL352">
        <f t="shared" si="196"/>
        <v>1.8119754407824498</v>
      </c>
      <c r="AM352">
        <v>31.02070028396281</v>
      </c>
      <c r="AN352">
        <v>32.63898787878788</v>
      </c>
      <c r="AO352">
        <v>-6.4391297344382081E-5</v>
      </c>
      <c r="AP352">
        <v>101.17215150411209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47561.099181272039</v>
      </c>
      <c r="AV352">
        <f t="shared" si="200"/>
        <v>1200.0225</v>
      </c>
      <c r="AW352">
        <f t="shared" si="201"/>
        <v>1025.9433512505473</v>
      </c>
      <c r="AX352">
        <f t="shared" si="202"/>
        <v>0.85493676264448981</v>
      </c>
      <c r="AY352">
        <f t="shared" si="203"/>
        <v>0.18842795190386552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1678120894.1875</v>
      </c>
      <c r="BF352">
        <v>2124.39</v>
      </c>
      <c r="BG352">
        <v>2140.33</v>
      </c>
      <c r="BH352">
        <v>32.644787500000007</v>
      </c>
      <c r="BI352">
        <v>31.018699999999999</v>
      </c>
      <c r="BJ352">
        <v>2133.5749999999998</v>
      </c>
      <c r="BK352">
        <v>32.3928625</v>
      </c>
      <c r="BL352">
        <v>650.04562499999997</v>
      </c>
      <c r="BM352">
        <v>101.26125</v>
      </c>
      <c r="BN352">
        <v>9.9971624999999995E-2</v>
      </c>
      <c r="BO352">
        <v>31.868112499999999</v>
      </c>
      <c r="BP352">
        <v>31.8475</v>
      </c>
      <c r="BQ352">
        <v>999.9</v>
      </c>
      <c r="BR352">
        <v>0</v>
      </c>
      <c r="BS352">
        <v>0</v>
      </c>
      <c r="BT352">
        <v>9000.0787500000006</v>
      </c>
      <c r="BU352">
        <v>0</v>
      </c>
      <c r="BV352">
        <v>101.008</v>
      </c>
      <c r="BW352">
        <v>-15.9380875</v>
      </c>
      <c r="BX352">
        <v>2196.08</v>
      </c>
      <c r="BY352">
        <v>2208.8425000000002</v>
      </c>
      <c r="BZ352">
        <v>1.6261049999999999</v>
      </c>
      <c r="CA352">
        <v>2140.33</v>
      </c>
      <c r="CB352">
        <v>31.018699999999999</v>
      </c>
      <c r="CC352">
        <v>3.3056512499999999</v>
      </c>
      <c r="CD352">
        <v>3.1409899999999999</v>
      </c>
      <c r="CE352">
        <v>25.653324999999999</v>
      </c>
      <c r="CF352">
        <v>24.794824999999999</v>
      </c>
      <c r="CG352">
        <v>1200.0225</v>
      </c>
      <c r="CH352">
        <v>0.50002500000000005</v>
      </c>
      <c r="CI352">
        <v>0.499975</v>
      </c>
      <c r="CJ352">
        <v>0</v>
      </c>
      <c r="CK352">
        <v>1285.9725000000001</v>
      </c>
      <c r="CL352">
        <v>4.9990899999999998</v>
      </c>
      <c r="CM352">
        <v>13649.8375</v>
      </c>
      <c r="CN352">
        <v>9558.11</v>
      </c>
      <c r="CO352">
        <v>41.319875000000003</v>
      </c>
      <c r="CP352">
        <v>42.875</v>
      </c>
      <c r="CQ352">
        <v>42.061999999999998</v>
      </c>
      <c r="CR352">
        <v>42</v>
      </c>
      <c r="CS352">
        <v>42.577749999999988</v>
      </c>
      <c r="CT352">
        <v>597.54250000000002</v>
      </c>
      <c r="CU352">
        <v>597.48250000000007</v>
      </c>
      <c r="CV352">
        <v>0</v>
      </c>
      <c r="CW352">
        <v>1678120938.4000001</v>
      </c>
      <c r="CX352">
        <v>0</v>
      </c>
      <c r="CY352">
        <v>1678116306.0999999</v>
      </c>
      <c r="CZ352" t="s">
        <v>356</v>
      </c>
      <c r="DA352">
        <v>1678116302.5999999</v>
      </c>
      <c r="DB352">
        <v>1678116306.0999999</v>
      </c>
      <c r="DC352">
        <v>12</v>
      </c>
      <c r="DD352">
        <v>3.5000000000000003E-2</v>
      </c>
      <c r="DE352">
        <v>0.05</v>
      </c>
      <c r="DF352">
        <v>-6.1040000000000001</v>
      </c>
      <c r="DG352">
        <v>0.249</v>
      </c>
      <c r="DH352">
        <v>413</v>
      </c>
      <c r="DI352">
        <v>32</v>
      </c>
      <c r="DJ352">
        <v>0.5</v>
      </c>
      <c r="DK352">
        <v>0.15</v>
      </c>
      <c r="DL352">
        <v>-15.950735</v>
      </c>
      <c r="DM352">
        <v>0.67593996247657229</v>
      </c>
      <c r="DN352">
        <v>0.1001272554053091</v>
      </c>
      <c r="DO352">
        <v>0</v>
      </c>
      <c r="DP352">
        <v>1.635937</v>
      </c>
      <c r="DQ352">
        <v>-0.13075339587242121</v>
      </c>
      <c r="DR352">
        <v>1.498502455787111E-2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363</v>
      </c>
      <c r="EA352">
        <v>3.2978800000000001</v>
      </c>
      <c r="EB352">
        <v>2.6247400000000001</v>
      </c>
      <c r="EC352">
        <v>0.29444599999999999</v>
      </c>
      <c r="ED352">
        <v>0.29321599999999998</v>
      </c>
      <c r="EE352">
        <v>0.13576199999999999</v>
      </c>
      <c r="EF352">
        <v>0.12997</v>
      </c>
      <c r="EG352">
        <v>21308.9</v>
      </c>
      <c r="EH352">
        <v>21655.4</v>
      </c>
      <c r="EI352">
        <v>28109.9</v>
      </c>
      <c r="EJ352">
        <v>29499.599999999999</v>
      </c>
      <c r="EK352">
        <v>33458.199999999997</v>
      </c>
      <c r="EL352">
        <v>35632.300000000003</v>
      </c>
      <c r="EM352">
        <v>39693.800000000003</v>
      </c>
      <c r="EN352">
        <v>42148.1</v>
      </c>
      <c r="EO352">
        <v>2.2471700000000001</v>
      </c>
      <c r="EP352">
        <v>2.2224499999999998</v>
      </c>
      <c r="EQ352">
        <v>0.135493</v>
      </c>
      <c r="ER352">
        <v>0</v>
      </c>
      <c r="ES352">
        <v>29.625900000000001</v>
      </c>
      <c r="ET352">
        <v>999.9</v>
      </c>
      <c r="EU352">
        <v>74.5</v>
      </c>
      <c r="EV352">
        <v>32.6</v>
      </c>
      <c r="EW352">
        <v>36.340699999999998</v>
      </c>
      <c r="EX352">
        <v>56.427199999999999</v>
      </c>
      <c r="EY352">
        <v>-4.6674699999999998</v>
      </c>
      <c r="EZ352">
        <v>2</v>
      </c>
      <c r="FA352">
        <v>0.35380800000000001</v>
      </c>
      <c r="FB352">
        <v>-0.46937099999999998</v>
      </c>
      <c r="FC352">
        <v>20.274799999999999</v>
      </c>
      <c r="FD352">
        <v>5.21774</v>
      </c>
      <c r="FE352">
        <v>12.0052</v>
      </c>
      <c r="FF352">
        <v>4.9868499999999996</v>
      </c>
      <c r="FG352">
        <v>3.2845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1.86222</v>
      </c>
      <c r="FN352">
        <v>1.8642799999999999</v>
      </c>
      <c r="FO352">
        <v>1.8603499999999999</v>
      </c>
      <c r="FP352">
        <v>1.86111</v>
      </c>
      <c r="FQ352">
        <v>1.8602000000000001</v>
      </c>
      <c r="FR352">
        <v>1.86189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-9.18</v>
      </c>
      <c r="GH352">
        <v>0.25180000000000002</v>
      </c>
      <c r="GI352">
        <v>-4.4273770621571362</v>
      </c>
      <c r="GJ352">
        <v>-4.6782648166075668E-3</v>
      </c>
      <c r="GK352">
        <v>2.0645039605938809E-6</v>
      </c>
      <c r="GL352">
        <v>-4.2957140779123221E-10</v>
      </c>
      <c r="GM352">
        <v>-7.2769555290842433E-2</v>
      </c>
      <c r="GN352">
        <v>6.7050777095108757E-4</v>
      </c>
      <c r="GO352">
        <v>6.3862846072479287E-4</v>
      </c>
      <c r="GP352">
        <v>-1.0801389653900339E-5</v>
      </c>
      <c r="GQ352">
        <v>6</v>
      </c>
      <c r="GR352">
        <v>2074</v>
      </c>
      <c r="GS352">
        <v>4</v>
      </c>
      <c r="GT352">
        <v>34</v>
      </c>
      <c r="GU352">
        <v>76.599999999999994</v>
      </c>
      <c r="GV352">
        <v>76.5</v>
      </c>
      <c r="GW352">
        <v>4.99756</v>
      </c>
      <c r="GX352">
        <v>2.4499499999999999</v>
      </c>
      <c r="GY352">
        <v>2.04834</v>
      </c>
      <c r="GZ352">
        <v>2.6196299999999999</v>
      </c>
      <c r="HA352">
        <v>2.1972700000000001</v>
      </c>
      <c r="HB352">
        <v>2.323</v>
      </c>
      <c r="HC352">
        <v>37.505899999999997</v>
      </c>
      <c r="HD352">
        <v>14.5786</v>
      </c>
      <c r="HE352">
        <v>18</v>
      </c>
      <c r="HF352">
        <v>710.23199999999997</v>
      </c>
      <c r="HG352">
        <v>769.40700000000004</v>
      </c>
      <c r="HH352">
        <v>30.999500000000001</v>
      </c>
      <c r="HI352">
        <v>31.905799999999999</v>
      </c>
      <c r="HJ352">
        <v>30.0002</v>
      </c>
      <c r="HK352">
        <v>31.877800000000001</v>
      </c>
      <c r="HL352">
        <v>31.890599999999999</v>
      </c>
      <c r="HM352">
        <v>100</v>
      </c>
      <c r="HN352">
        <v>18.3048</v>
      </c>
      <c r="HO352">
        <v>100</v>
      </c>
      <c r="HP352">
        <v>31</v>
      </c>
      <c r="HQ352">
        <v>2247.85</v>
      </c>
      <c r="HR352">
        <v>31.218299999999999</v>
      </c>
      <c r="HS352">
        <v>99.074100000000001</v>
      </c>
      <c r="HT352">
        <v>97.754099999999994</v>
      </c>
    </row>
    <row r="353" spans="1:228" x14ac:dyDescent="0.2">
      <c r="A353">
        <v>338</v>
      </c>
      <c r="B353">
        <v>1678120900.5</v>
      </c>
      <c r="C353">
        <v>1345.400000095367</v>
      </c>
      <c r="D353" t="s">
        <v>1035</v>
      </c>
      <c r="E353" t="s">
        <v>1036</v>
      </c>
      <c r="F353">
        <v>4</v>
      </c>
      <c r="G353">
        <v>1678120898.5</v>
      </c>
      <c r="H353">
        <f t="shared" si="170"/>
        <v>1.8043920311045531E-3</v>
      </c>
      <c r="I353">
        <f t="shared" si="171"/>
        <v>1.8043920311045532</v>
      </c>
      <c r="J353">
        <f t="shared" si="172"/>
        <v>13.394882293443223</v>
      </c>
      <c r="K353">
        <f t="shared" si="173"/>
        <v>2124.425714285715</v>
      </c>
      <c r="L353">
        <f t="shared" si="174"/>
        <v>1905.1859283570382</v>
      </c>
      <c r="M353">
        <f t="shared" si="175"/>
        <v>193.11349376559059</v>
      </c>
      <c r="N353">
        <f t="shared" si="176"/>
        <v>215.33608128470888</v>
      </c>
      <c r="O353">
        <f t="shared" si="177"/>
        <v>0.12699603544650204</v>
      </c>
      <c r="P353">
        <f t="shared" si="178"/>
        <v>2.7666224598065949</v>
      </c>
      <c r="Q353">
        <f t="shared" si="179"/>
        <v>0.12384412409576703</v>
      </c>
      <c r="R353">
        <f t="shared" si="180"/>
        <v>7.7679248725406644E-2</v>
      </c>
      <c r="S353">
        <f t="shared" si="181"/>
        <v>226.11364458328947</v>
      </c>
      <c r="T353">
        <f t="shared" si="182"/>
        <v>32.759183758218015</v>
      </c>
      <c r="U353">
        <f t="shared" si="183"/>
        <v>31.81841428571429</v>
      </c>
      <c r="V353">
        <f t="shared" si="184"/>
        <v>4.7262246232126479</v>
      </c>
      <c r="W353">
        <f t="shared" si="185"/>
        <v>69.861495314931688</v>
      </c>
      <c r="X353">
        <f t="shared" si="186"/>
        <v>3.3079220031585588</v>
      </c>
      <c r="Y353">
        <f t="shared" si="187"/>
        <v>4.7349716582026087</v>
      </c>
      <c r="Z353">
        <f t="shared" si="188"/>
        <v>1.4183026200540891</v>
      </c>
      <c r="AA353">
        <f t="shared" si="189"/>
        <v>-79.57368857171079</v>
      </c>
      <c r="AB353">
        <f t="shared" si="190"/>
        <v>4.8666868388735587</v>
      </c>
      <c r="AC353">
        <f t="shared" si="191"/>
        <v>0.39827958011838444</v>
      </c>
      <c r="AD353">
        <f t="shared" si="192"/>
        <v>151.80492243057063</v>
      </c>
      <c r="AE353">
        <f t="shared" si="193"/>
        <v>13.360061696534464</v>
      </c>
      <c r="AF353">
        <f t="shared" si="194"/>
        <v>1.7918012394397926</v>
      </c>
      <c r="AG353">
        <f t="shared" si="195"/>
        <v>13.394882293443223</v>
      </c>
      <c r="AH353">
        <v>2208.8133288639269</v>
      </c>
      <c r="AI353">
        <v>2196.063696969697</v>
      </c>
      <c r="AJ353">
        <v>-3.4636807999423539E-3</v>
      </c>
      <c r="AK353">
        <v>60.517425008819501</v>
      </c>
      <c r="AL353">
        <f t="shared" si="196"/>
        <v>1.8043920311045532</v>
      </c>
      <c r="AM353">
        <v>31.026398490981801</v>
      </c>
      <c r="AN353">
        <v>32.638003636363642</v>
      </c>
      <c r="AO353">
        <v>-1.9787723339615211E-5</v>
      </c>
      <c r="AP353">
        <v>101.17215150411209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47488.146128826083</v>
      </c>
      <c r="AV353">
        <f t="shared" si="200"/>
        <v>1200.004285714286</v>
      </c>
      <c r="AW353">
        <f t="shared" si="201"/>
        <v>1025.9274137737254</v>
      </c>
      <c r="AX353">
        <f t="shared" si="202"/>
        <v>0.85493645813361097</v>
      </c>
      <c r="AY353">
        <f t="shared" si="203"/>
        <v>0.18842736419786904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1678120898.5</v>
      </c>
      <c r="BF353">
        <v>2124.425714285715</v>
      </c>
      <c r="BG353">
        <v>2140.2742857142862</v>
      </c>
      <c r="BH353">
        <v>32.634728571428568</v>
      </c>
      <c r="BI353">
        <v>31.034485714285719</v>
      </c>
      <c r="BJ353">
        <v>2133.6071428571431</v>
      </c>
      <c r="BK353">
        <v>32.382899999999999</v>
      </c>
      <c r="BL353">
        <v>649.89871428571428</v>
      </c>
      <c r="BM353">
        <v>101.2624285714286</v>
      </c>
      <c r="BN353">
        <v>9.9591214285714269E-2</v>
      </c>
      <c r="BO353">
        <v>31.851042857142851</v>
      </c>
      <c r="BP353">
        <v>31.81841428571429</v>
      </c>
      <c r="BQ353">
        <v>999.89999999999986</v>
      </c>
      <c r="BR353">
        <v>0</v>
      </c>
      <c r="BS353">
        <v>0</v>
      </c>
      <c r="BT353">
        <v>8985.4471428571433</v>
      </c>
      <c r="BU353">
        <v>0</v>
      </c>
      <c r="BV353">
        <v>102.2661428571429</v>
      </c>
      <c r="BW353">
        <v>-15.848699999999999</v>
      </c>
      <c r="BX353">
        <v>2196.0928571428572</v>
      </c>
      <c r="BY353">
        <v>2208.821428571428</v>
      </c>
      <c r="BZ353">
        <v>1.600231428571429</v>
      </c>
      <c r="CA353">
        <v>2140.2742857142862</v>
      </c>
      <c r="CB353">
        <v>31.034485714285719</v>
      </c>
      <c r="CC353">
        <v>3.304674285714285</v>
      </c>
      <c r="CD353">
        <v>3.1426285714285709</v>
      </c>
      <c r="CE353">
        <v>25.648314285714289</v>
      </c>
      <c r="CF353">
        <v>24.803571428571431</v>
      </c>
      <c r="CG353">
        <v>1200.004285714286</v>
      </c>
      <c r="CH353">
        <v>0.50003500000000012</v>
      </c>
      <c r="CI353">
        <v>0.49996499999999988</v>
      </c>
      <c r="CJ353">
        <v>0</v>
      </c>
      <c r="CK353">
        <v>1285.6099999999999</v>
      </c>
      <c r="CL353">
        <v>4.9990899999999998</v>
      </c>
      <c r="CM353">
        <v>13643.95714285714</v>
      </c>
      <c r="CN353">
        <v>9558.011428571428</v>
      </c>
      <c r="CO353">
        <v>41.311999999999998</v>
      </c>
      <c r="CP353">
        <v>42.857000000000014</v>
      </c>
      <c r="CQ353">
        <v>42.061999999999998</v>
      </c>
      <c r="CR353">
        <v>42</v>
      </c>
      <c r="CS353">
        <v>42.616</v>
      </c>
      <c r="CT353">
        <v>597.54571428571421</v>
      </c>
      <c r="CU353">
        <v>597.46142857142854</v>
      </c>
      <c r="CV353">
        <v>0</v>
      </c>
      <c r="CW353">
        <v>1678120942.5999999</v>
      </c>
      <c r="CX353">
        <v>0</v>
      </c>
      <c r="CY353">
        <v>1678116306.0999999</v>
      </c>
      <c r="CZ353" t="s">
        <v>356</v>
      </c>
      <c r="DA353">
        <v>1678116302.5999999</v>
      </c>
      <c r="DB353">
        <v>1678116306.0999999</v>
      </c>
      <c r="DC353">
        <v>12</v>
      </c>
      <c r="DD353">
        <v>3.5000000000000003E-2</v>
      </c>
      <c r="DE353">
        <v>0.05</v>
      </c>
      <c r="DF353">
        <v>-6.1040000000000001</v>
      </c>
      <c r="DG353">
        <v>0.249</v>
      </c>
      <c r="DH353">
        <v>413</v>
      </c>
      <c r="DI353">
        <v>32</v>
      </c>
      <c r="DJ353">
        <v>0.5</v>
      </c>
      <c r="DK353">
        <v>0.15</v>
      </c>
      <c r="DL353">
        <v>-15.9118025</v>
      </c>
      <c r="DM353">
        <v>0.34543902439026047</v>
      </c>
      <c r="DN353">
        <v>7.2390173668461344E-2</v>
      </c>
      <c r="DO353">
        <v>0</v>
      </c>
      <c r="DP353">
        <v>1.6291232499999999</v>
      </c>
      <c r="DQ353">
        <v>-0.1150706566604142</v>
      </c>
      <c r="DR353">
        <v>1.473661857203001E-2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363</v>
      </c>
      <c r="EA353">
        <v>3.2976800000000002</v>
      </c>
      <c r="EB353">
        <v>2.6250599999999999</v>
      </c>
      <c r="EC353">
        <v>0.29444100000000001</v>
      </c>
      <c r="ED353">
        <v>0.29321599999999998</v>
      </c>
      <c r="EE353">
        <v>0.135773</v>
      </c>
      <c r="EF353">
        <v>0.130159</v>
      </c>
      <c r="EG353">
        <v>21309</v>
      </c>
      <c r="EH353">
        <v>21655.3</v>
      </c>
      <c r="EI353">
        <v>28110</v>
      </c>
      <c r="EJ353">
        <v>29499.5</v>
      </c>
      <c r="EK353">
        <v>33458.5</v>
      </c>
      <c r="EL353">
        <v>35624.400000000001</v>
      </c>
      <c r="EM353">
        <v>39694.6</v>
      </c>
      <c r="EN353">
        <v>42148.1</v>
      </c>
      <c r="EO353">
        <v>2.2470500000000002</v>
      </c>
      <c r="EP353">
        <v>2.22275</v>
      </c>
      <c r="EQ353">
        <v>0.13464300000000001</v>
      </c>
      <c r="ER353">
        <v>0</v>
      </c>
      <c r="ES353">
        <v>29.6175</v>
      </c>
      <c r="ET353">
        <v>999.9</v>
      </c>
      <c r="EU353">
        <v>74.5</v>
      </c>
      <c r="EV353">
        <v>32.6</v>
      </c>
      <c r="EW353">
        <v>36.341099999999997</v>
      </c>
      <c r="EX353">
        <v>57.327199999999998</v>
      </c>
      <c r="EY353">
        <v>-4.5072099999999997</v>
      </c>
      <c r="EZ353">
        <v>2</v>
      </c>
      <c r="FA353">
        <v>0.35377999999999998</v>
      </c>
      <c r="FB353">
        <v>-0.46926499999999999</v>
      </c>
      <c r="FC353">
        <v>20.274699999999999</v>
      </c>
      <c r="FD353">
        <v>5.2174399999999999</v>
      </c>
      <c r="FE353">
        <v>12.0046</v>
      </c>
      <c r="FF353">
        <v>4.9868499999999996</v>
      </c>
      <c r="FG353">
        <v>3.2844500000000001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1.8622000000000001</v>
      </c>
      <c r="FN353">
        <v>1.86426</v>
      </c>
      <c r="FO353">
        <v>1.8603400000000001</v>
      </c>
      <c r="FP353">
        <v>1.8610800000000001</v>
      </c>
      <c r="FQ353">
        <v>1.8602000000000001</v>
      </c>
      <c r="FR353">
        <v>1.86189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-9.18</v>
      </c>
      <c r="GH353">
        <v>0.25190000000000001</v>
      </c>
      <c r="GI353">
        <v>-4.4273770621571362</v>
      </c>
      <c r="GJ353">
        <v>-4.6782648166075668E-3</v>
      </c>
      <c r="GK353">
        <v>2.0645039605938809E-6</v>
      </c>
      <c r="GL353">
        <v>-4.2957140779123221E-10</v>
      </c>
      <c r="GM353">
        <v>-7.2769555290842433E-2</v>
      </c>
      <c r="GN353">
        <v>6.7050777095108757E-4</v>
      </c>
      <c r="GO353">
        <v>6.3862846072479287E-4</v>
      </c>
      <c r="GP353">
        <v>-1.0801389653900339E-5</v>
      </c>
      <c r="GQ353">
        <v>6</v>
      </c>
      <c r="GR353">
        <v>2074</v>
      </c>
      <c r="GS353">
        <v>4</v>
      </c>
      <c r="GT353">
        <v>34</v>
      </c>
      <c r="GU353">
        <v>76.599999999999994</v>
      </c>
      <c r="GV353">
        <v>76.599999999999994</v>
      </c>
      <c r="GW353">
        <v>4.99756</v>
      </c>
      <c r="GX353">
        <v>2.4511699999999998</v>
      </c>
      <c r="GY353">
        <v>2.04834</v>
      </c>
      <c r="GZ353">
        <v>2.6208499999999999</v>
      </c>
      <c r="HA353">
        <v>2.1972700000000001</v>
      </c>
      <c r="HB353">
        <v>2.2839399999999999</v>
      </c>
      <c r="HC353">
        <v>37.505899999999997</v>
      </c>
      <c r="HD353">
        <v>14.569800000000001</v>
      </c>
      <c r="HE353">
        <v>18</v>
      </c>
      <c r="HF353">
        <v>710.12699999999995</v>
      </c>
      <c r="HG353">
        <v>769.70100000000002</v>
      </c>
      <c r="HH353">
        <v>30.9999</v>
      </c>
      <c r="HI353">
        <v>31.905799999999999</v>
      </c>
      <c r="HJ353">
        <v>30.0001</v>
      </c>
      <c r="HK353">
        <v>31.877800000000001</v>
      </c>
      <c r="HL353">
        <v>31.890599999999999</v>
      </c>
      <c r="HM353">
        <v>100</v>
      </c>
      <c r="HN353">
        <v>17.991299999999999</v>
      </c>
      <c r="HO353">
        <v>100</v>
      </c>
      <c r="HP353">
        <v>31</v>
      </c>
      <c r="HQ353">
        <v>2254.5300000000002</v>
      </c>
      <c r="HR353">
        <v>31.235399999999998</v>
      </c>
      <c r="HS353">
        <v>99.075299999999999</v>
      </c>
      <c r="HT353">
        <v>97.754000000000005</v>
      </c>
    </row>
    <row r="354" spans="1:228" x14ac:dyDescent="0.2">
      <c r="A354">
        <v>339</v>
      </c>
      <c r="B354">
        <v>1678120904.5</v>
      </c>
      <c r="C354">
        <v>1349.400000095367</v>
      </c>
      <c r="D354" t="s">
        <v>1037</v>
      </c>
      <c r="E354" t="s">
        <v>1038</v>
      </c>
      <c r="F354">
        <v>4</v>
      </c>
      <c r="G354">
        <v>1678120902.1875</v>
      </c>
      <c r="H354">
        <f t="shared" si="170"/>
        <v>1.8176339724785774E-3</v>
      </c>
      <c r="I354">
        <f t="shared" si="171"/>
        <v>1.8176339724785775</v>
      </c>
      <c r="J354">
        <f t="shared" si="172"/>
        <v>13.533817779124215</v>
      </c>
      <c r="K354">
        <f t="shared" si="173"/>
        <v>2124.3362499999998</v>
      </c>
      <c r="L354">
        <f t="shared" si="174"/>
        <v>1905.7073523830059</v>
      </c>
      <c r="M354">
        <f t="shared" si="175"/>
        <v>193.16784324691307</v>
      </c>
      <c r="N354">
        <f t="shared" si="176"/>
        <v>215.32868162081945</v>
      </c>
      <c r="O354">
        <f t="shared" si="177"/>
        <v>0.12862621774664232</v>
      </c>
      <c r="P354">
        <f t="shared" si="178"/>
        <v>2.7678265007219371</v>
      </c>
      <c r="Q354">
        <f t="shared" si="179"/>
        <v>0.12539534533130769</v>
      </c>
      <c r="R354">
        <f t="shared" si="180"/>
        <v>7.865561253654782E-2</v>
      </c>
      <c r="S354">
        <f t="shared" si="181"/>
        <v>226.11263469875348</v>
      </c>
      <c r="T354">
        <f t="shared" si="182"/>
        <v>32.750742431821052</v>
      </c>
      <c r="U354">
        <f t="shared" si="183"/>
        <v>31.799499999999998</v>
      </c>
      <c r="V354">
        <f t="shared" si="184"/>
        <v>4.7211605443780513</v>
      </c>
      <c r="W354">
        <f t="shared" si="185"/>
        <v>69.924956112363688</v>
      </c>
      <c r="X354">
        <f t="shared" si="186"/>
        <v>3.3100910983015419</v>
      </c>
      <c r="Y354">
        <f t="shared" si="187"/>
        <v>4.7337764402490237</v>
      </c>
      <c r="Z354">
        <f t="shared" si="188"/>
        <v>1.4110694460765094</v>
      </c>
      <c r="AA354">
        <f t="shared" si="189"/>
        <v>-80.15765818630527</v>
      </c>
      <c r="AB354">
        <f t="shared" si="190"/>
        <v>7.0263525963771398</v>
      </c>
      <c r="AC354">
        <f t="shared" si="191"/>
        <v>0.57470592287512701</v>
      </c>
      <c r="AD354">
        <f t="shared" si="192"/>
        <v>153.55603503170047</v>
      </c>
      <c r="AE354">
        <f t="shared" si="193"/>
        <v>13.491501019448508</v>
      </c>
      <c r="AF354">
        <f t="shared" si="194"/>
        <v>1.7240081638879714</v>
      </c>
      <c r="AG354">
        <f t="shared" si="195"/>
        <v>13.533817779124215</v>
      </c>
      <c r="AH354">
        <v>2208.9216078443042</v>
      </c>
      <c r="AI354">
        <v>2196.035151515151</v>
      </c>
      <c r="AJ354">
        <v>-2.163802546206124E-3</v>
      </c>
      <c r="AK354">
        <v>60.517425008819501</v>
      </c>
      <c r="AL354">
        <f t="shared" si="196"/>
        <v>1.8176339724785775</v>
      </c>
      <c r="AM354">
        <v>31.10617255284663</v>
      </c>
      <c r="AN354">
        <v>32.675335757575752</v>
      </c>
      <c r="AO354">
        <v>8.6706398886524164E-3</v>
      </c>
      <c r="AP354">
        <v>101.17215150411209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47522.100121031217</v>
      </c>
      <c r="AV354">
        <f t="shared" si="200"/>
        <v>1200</v>
      </c>
      <c r="AW354">
        <f t="shared" si="201"/>
        <v>1025.9236449216339</v>
      </c>
      <c r="AX354">
        <f t="shared" si="202"/>
        <v>0.8549363707680282</v>
      </c>
      <c r="AY354">
        <f t="shared" si="203"/>
        <v>0.18842719558229457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1678120902.1875</v>
      </c>
      <c r="BF354">
        <v>2124.3362499999998</v>
      </c>
      <c r="BG354">
        <v>2140.1712499999999</v>
      </c>
      <c r="BH354">
        <v>32.655875000000002</v>
      </c>
      <c r="BI354">
        <v>31.116387499999998</v>
      </c>
      <c r="BJ354">
        <v>2133.52</v>
      </c>
      <c r="BK354">
        <v>32.403887500000003</v>
      </c>
      <c r="BL354">
        <v>649.97312499999998</v>
      </c>
      <c r="BM354">
        <v>101.26287499999999</v>
      </c>
      <c r="BN354">
        <v>9.9930262500000006E-2</v>
      </c>
      <c r="BO354">
        <v>31.846587499999998</v>
      </c>
      <c r="BP354">
        <v>31.799499999999998</v>
      </c>
      <c r="BQ354">
        <v>999.9</v>
      </c>
      <c r="BR354">
        <v>0</v>
      </c>
      <c r="BS354">
        <v>0</v>
      </c>
      <c r="BT354">
        <v>8991.7950000000001</v>
      </c>
      <c r="BU354">
        <v>0</v>
      </c>
      <c r="BV354">
        <v>103.77625</v>
      </c>
      <c r="BW354">
        <v>-15.8336375</v>
      </c>
      <c r="BX354">
        <v>2196.0487499999999</v>
      </c>
      <c r="BY354">
        <v>2208.9025000000001</v>
      </c>
      <c r="BZ354">
        <v>1.5394924999999999</v>
      </c>
      <c r="CA354">
        <v>2140.1712499999999</v>
      </c>
      <c r="CB354">
        <v>31.116387499999998</v>
      </c>
      <c r="CC354">
        <v>3.306835</v>
      </c>
      <c r="CD354">
        <v>3.1509425000000002</v>
      </c>
      <c r="CE354">
        <v>25.659337499999999</v>
      </c>
      <c r="CF354">
        <v>24.847787499999999</v>
      </c>
      <c r="CG354">
        <v>1200</v>
      </c>
      <c r="CH354">
        <v>0.5000372500000001</v>
      </c>
      <c r="CI354">
        <v>0.49996275000000001</v>
      </c>
      <c r="CJ354">
        <v>0</v>
      </c>
      <c r="CK354">
        <v>1285.4625000000001</v>
      </c>
      <c r="CL354">
        <v>4.9990899999999998</v>
      </c>
      <c r="CM354">
        <v>13641.3375</v>
      </c>
      <c r="CN354">
        <v>9557.9724999999999</v>
      </c>
      <c r="CO354">
        <v>41.311999999999998</v>
      </c>
      <c r="CP354">
        <v>42.827749999999988</v>
      </c>
      <c r="CQ354">
        <v>42.061999999999998</v>
      </c>
      <c r="CR354">
        <v>42.015500000000003</v>
      </c>
      <c r="CS354">
        <v>42.625</v>
      </c>
      <c r="CT354">
        <v>597.54624999999987</v>
      </c>
      <c r="CU354">
        <v>597.45500000000004</v>
      </c>
      <c r="CV354">
        <v>0</v>
      </c>
      <c r="CW354">
        <v>1678120946.2</v>
      </c>
      <c r="CX354">
        <v>0</v>
      </c>
      <c r="CY354">
        <v>1678116306.0999999</v>
      </c>
      <c r="CZ354" t="s">
        <v>356</v>
      </c>
      <c r="DA354">
        <v>1678116302.5999999</v>
      </c>
      <c r="DB354">
        <v>1678116306.0999999</v>
      </c>
      <c r="DC354">
        <v>12</v>
      </c>
      <c r="DD354">
        <v>3.5000000000000003E-2</v>
      </c>
      <c r="DE354">
        <v>0.05</v>
      </c>
      <c r="DF354">
        <v>-6.1040000000000001</v>
      </c>
      <c r="DG354">
        <v>0.249</v>
      </c>
      <c r="DH354">
        <v>413</v>
      </c>
      <c r="DI354">
        <v>32</v>
      </c>
      <c r="DJ354">
        <v>0.5</v>
      </c>
      <c r="DK354">
        <v>0.15</v>
      </c>
      <c r="DL354">
        <v>-15.8799925</v>
      </c>
      <c r="DM354">
        <v>6.0097936210182903E-2</v>
      </c>
      <c r="DN354">
        <v>5.2717873570071072E-2</v>
      </c>
      <c r="DO354">
        <v>1</v>
      </c>
      <c r="DP354">
        <v>1.61126725</v>
      </c>
      <c r="DQ354">
        <v>-0.24075928705440869</v>
      </c>
      <c r="DR354">
        <v>2.982977748722742E-2</v>
      </c>
      <c r="DS354">
        <v>0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3.2978399999999999</v>
      </c>
      <c r="EB354">
        <v>2.62527</v>
      </c>
      <c r="EC354">
        <v>0.29444199999999998</v>
      </c>
      <c r="ED354">
        <v>0.29320000000000002</v>
      </c>
      <c r="EE354">
        <v>0.13589999999999999</v>
      </c>
      <c r="EF354">
        <v>0.13055700000000001</v>
      </c>
      <c r="EG354">
        <v>21308.799999999999</v>
      </c>
      <c r="EH354">
        <v>21655.8</v>
      </c>
      <c r="EI354">
        <v>28109.7</v>
      </c>
      <c r="EJ354">
        <v>29499.5</v>
      </c>
      <c r="EK354">
        <v>33453.1</v>
      </c>
      <c r="EL354">
        <v>35608.199999999997</v>
      </c>
      <c r="EM354">
        <v>39694</v>
      </c>
      <c r="EN354">
        <v>42148.1</v>
      </c>
      <c r="EO354">
        <v>2.2471299999999998</v>
      </c>
      <c r="EP354">
        <v>2.2229999999999999</v>
      </c>
      <c r="EQ354">
        <v>0.13477700000000001</v>
      </c>
      <c r="ER354">
        <v>0</v>
      </c>
      <c r="ES354">
        <v>29.610499999999998</v>
      </c>
      <c r="ET354">
        <v>999.9</v>
      </c>
      <c r="EU354">
        <v>74.5</v>
      </c>
      <c r="EV354">
        <v>32.6</v>
      </c>
      <c r="EW354">
        <v>36.339500000000001</v>
      </c>
      <c r="EX354">
        <v>56.877200000000002</v>
      </c>
      <c r="EY354">
        <v>-4.4230799999999997</v>
      </c>
      <c r="EZ354">
        <v>2</v>
      </c>
      <c r="FA354">
        <v>0.35357699999999997</v>
      </c>
      <c r="FB354">
        <v>-0.46440399999999998</v>
      </c>
      <c r="FC354">
        <v>20.274699999999999</v>
      </c>
      <c r="FD354">
        <v>5.2174399999999999</v>
      </c>
      <c r="FE354">
        <v>12.004899999999999</v>
      </c>
      <c r="FF354">
        <v>4.9871999999999996</v>
      </c>
      <c r="FG354">
        <v>3.2845499999999999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1.86219</v>
      </c>
      <c r="FN354">
        <v>1.8642799999999999</v>
      </c>
      <c r="FO354">
        <v>1.8603499999999999</v>
      </c>
      <c r="FP354">
        <v>1.8610899999999999</v>
      </c>
      <c r="FQ354">
        <v>1.8602000000000001</v>
      </c>
      <c r="FR354">
        <v>1.86188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-9.19</v>
      </c>
      <c r="GH354">
        <v>0.25219999999999998</v>
      </c>
      <c r="GI354">
        <v>-4.4273770621571362</v>
      </c>
      <c r="GJ354">
        <v>-4.6782648166075668E-3</v>
      </c>
      <c r="GK354">
        <v>2.0645039605938809E-6</v>
      </c>
      <c r="GL354">
        <v>-4.2957140779123221E-10</v>
      </c>
      <c r="GM354">
        <v>-7.2769555290842433E-2</v>
      </c>
      <c r="GN354">
        <v>6.7050777095108757E-4</v>
      </c>
      <c r="GO354">
        <v>6.3862846072479287E-4</v>
      </c>
      <c r="GP354">
        <v>-1.0801389653900339E-5</v>
      </c>
      <c r="GQ354">
        <v>6</v>
      </c>
      <c r="GR354">
        <v>2074</v>
      </c>
      <c r="GS354">
        <v>4</v>
      </c>
      <c r="GT354">
        <v>34</v>
      </c>
      <c r="GU354">
        <v>76.7</v>
      </c>
      <c r="GV354">
        <v>76.599999999999994</v>
      </c>
      <c r="GW354">
        <v>4.99756</v>
      </c>
      <c r="GX354">
        <v>2.4572799999999999</v>
      </c>
      <c r="GY354">
        <v>2.04834</v>
      </c>
      <c r="GZ354">
        <v>2.6208499999999999</v>
      </c>
      <c r="HA354">
        <v>2.1972700000000001</v>
      </c>
      <c r="HB354">
        <v>2.2997999999999998</v>
      </c>
      <c r="HC354">
        <v>37.505899999999997</v>
      </c>
      <c r="HD354">
        <v>14.5786</v>
      </c>
      <c r="HE354">
        <v>18</v>
      </c>
      <c r="HF354">
        <v>710.19</v>
      </c>
      <c r="HG354">
        <v>769.97199999999998</v>
      </c>
      <c r="HH354">
        <v>31.000699999999998</v>
      </c>
      <c r="HI354">
        <v>31.905799999999999</v>
      </c>
      <c r="HJ354">
        <v>30.0001</v>
      </c>
      <c r="HK354">
        <v>31.877800000000001</v>
      </c>
      <c r="HL354">
        <v>31.892700000000001</v>
      </c>
      <c r="HM354">
        <v>100</v>
      </c>
      <c r="HN354">
        <v>17.991299999999999</v>
      </c>
      <c r="HO354">
        <v>100</v>
      </c>
      <c r="HP354">
        <v>31</v>
      </c>
      <c r="HQ354">
        <v>2261.21</v>
      </c>
      <c r="HR354">
        <v>31.203900000000001</v>
      </c>
      <c r="HS354">
        <v>99.074100000000001</v>
      </c>
      <c r="HT354">
        <v>97.754000000000005</v>
      </c>
    </row>
    <row r="355" spans="1:228" x14ac:dyDescent="0.2">
      <c r="A355">
        <v>340</v>
      </c>
      <c r="B355">
        <v>1678120908.5</v>
      </c>
      <c r="C355">
        <v>1353.400000095367</v>
      </c>
      <c r="D355" t="s">
        <v>1039</v>
      </c>
      <c r="E355" t="s">
        <v>1040</v>
      </c>
      <c r="F355">
        <v>4</v>
      </c>
      <c r="G355">
        <v>1678120906.5</v>
      </c>
      <c r="H355">
        <f t="shared" si="170"/>
        <v>1.8387738984951946E-3</v>
      </c>
      <c r="I355">
        <f t="shared" si="171"/>
        <v>1.8387738984951947</v>
      </c>
      <c r="J355">
        <f t="shared" si="172"/>
        <v>13.308250579535812</v>
      </c>
      <c r="K355">
        <f t="shared" si="173"/>
        <v>2124.178571428572</v>
      </c>
      <c r="L355">
        <f t="shared" si="174"/>
        <v>1911.13706887695</v>
      </c>
      <c r="M355">
        <f t="shared" si="175"/>
        <v>193.7203550604022</v>
      </c>
      <c r="N355">
        <f t="shared" si="176"/>
        <v>215.31507800780111</v>
      </c>
      <c r="O355">
        <f t="shared" si="177"/>
        <v>0.13067838715175722</v>
      </c>
      <c r="P355">
        <f t="shared" si="178"/>
        <v>2.7667953360365209</v>
      </c>
      <c r="Q355">
        <f t="shared" si="179"/>
        <v>0.12734382894120444</v>
      </c>
      <c r="R355">
        <f t="shared" si="180"/>
        <v>7.988240277832119E-2</v>
      </c>
      <c r="S355">
        <f t="shared" si="181"/>
        <v>226.11277466122149</v>
      </c>
      <c r="T355">
        <f t="shared" si="182"/>
        <v>32.745518513204949</v>
      </c>
      <c r="U355">
        <f t="shared" si="183"/>
        <v>31.804757142857149</v>
      </c>
      <c r="V355">
        <f t="shared" si="184"/>
        <v>4.7225676086270658</v>
      </c>
      <c r="W355">
        <f t="shared" si="185"/>
        <v>70.069362265761214</v>
      </c>
      <c r="X355">
        <f t="shared" si="186"/>
        <v>3.3169722726945432</v>
      </c>
      <c r="Y355">
        <f t="shared" si="187"/>
        <v>4.7338411046383291</v>
      </c>
      <c r="Z355">
        <f t="shared" si="188"/>
        <v>1.4055953359325226</v>
      </c>
      <c r="AA355">
        <f t="shared" si="189"/>
        <v>-81.089928923638084</v>
      </c>
      <c r="AB355">
        <f t="shared" si="190"/>
        <v>6.2755202801504408</v>
      </c>
      <c r="AC355">
        <f t="shared" si="191"/>
        <v>0.51349834545898498</v>
      </c>
      <c r="AD355">
        <f t="shared" si="192"/>
        <v>151.81186436319285</v>
      </c>
      <c r="AE355">
        <f t="shared" si="193"/>
        <v>13.323748516125557</v>
      </c>
      <c r="AF355">
        <f t="shared" si="194"/>
        <v>1.6702978865125599</v>
      </c>
      <c r="AG355">
        <f t="shared" si="195"/>
        <v>13.308250579535812</v>
      </c>
      <c r="AH355">
        <v>2208.745679788688</v>
      </c>
      <c r="AI355">
        <v>2196.0629090909079</v>
      </c>
      <c r="AJ355">
        <v>8.2442171673302264E-4</v>
      </c>
      <c r="AK355">
        <v>60.517425008819501</v>
      </c>
      <c r="AL355">
        <f t="shared" si="196"/>
        <v>1.8387738984951947</v>
      </c>
      <c r="AM355">
        <v>31.234012544431121</v>
      </c>
      <c r="AN355">
        <v>32.753983030303033</v>
      </c>
      <c r="AO355">
        <v>1.957275207953094E-2</v>
      </c>
      <c r="AP355">
        <v>101.17215150411209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47493.586086233248</v>
      </c>
      <c r="AV355">
        <f t="shared" si="200"/>
        <v>1200.001428571429</v>
      </c>
      <c r="AW355">
        <f t="shared" si="201"/>
        <v>1025.9247993063327</v>
      </c>
      <c r="AX355">
        <f t="shared" si="202"/>
        <v>0.85493631497394962</v>
      </c>
      <c r="AY355">
        <f t="shared" si="203"/>
        <v>0.18842708789972273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1678120906.5</v>
      </c>
      <c r="BF355">
        <v>2124.178571428572</v>
      </c>
      <c r="BG355">
        <v>2139.7514285714292</v>
      </c>
      <c r="BH355">
        <v>32.723399999999998</v>
      </c>
      <c r="BI355">
        <v>31.232142857142861</v>
      </c>
      <c r="BJ355">
        <v>2133.361428571428</v>
      </c>
      <c r="BK355">
        <v>32.470857142857142</v>
      </c>
      <c r="BL355">
        <v>650.04485714285715</v>
      </c>
      <c r="BM355">
        <v>101.2637142857143</v>
      </c>
      <c r="BN355">
        <v>0.10021099999999999</v>
      </c>
      <c r="BO355">
        <v>31.846828571428571</v>
      </c>
      <c r="BP355">
        <v>31.804757142857149</v>
      </c>
      <c r="BQ355">
        <v>999.89999999999986</v>
      </c>
      <c r="BR355">
        <v>0</v>
      </c>
      <c r="BS355">
        <v>0</v>
      </c>
      <c r="BT355">
        <v>8986.25</v>
      </c>
      <c r="BU355">
        <v>0</v>
      </c>
      <c r="BV355">
        <v>105.542</v>
      </c>
      <c r="BW355">
        <v>-15.573399999999999</v>
      </c>
      <c r="BX355">
        <v>2196.0385714285708</v>
      </c>
      <c r="BY355">
        <v>2208.7371428571432</v>
      </c>
      <c r="BZ355">
        <v>1.4912700000000001</v>
      </c>
      <c r="CA355">
        <v>2139.7514285714292</v>
      </c>
      <c r="CB355">
        <v>31.232142857142861</v>
      </c>
      <c r="CC355">
        <v>3.313694285714285</v>
      </c>
      <c r="CD355">
        <v>3.1626799999999999</v>
      </c>
      <c r="CE355">
        <v>25.69424285714285</v>
      </c>
      <c r="CF355">
        <v>24.91011428571429</v>
      </c>
      <c r="CG355">
        <v>1200.001428571429</v>
      </c>
      <c r="CH355">
        <v>0.50003900000000001</v>
      </c>
      <c r="CI355">
        <v>0.49996099999999988</v>
      </c>
      <c r="CJ355">
        <v>0</v>
      </c>
      <c r="CK355">
        <v>1285.3914285714291</v>
      </c>
      <c r="CL355">
        <v>4.9990899999999998</v>
      </c>
      <c r="CM355">
        <v>13641.12857142858</v>
      </c>
      <c r="CN355">
        <v>9557.9785714285717</v>
      </c>
      <c r="CO355">
        <v>41.33</v>
      </c>
      <c r="CP355">
        <v>42.811999999999998</v>
      </c>
      <c r="CQ355">
        <v>42.08</v>
      </c>
      <c r="CR355">
        <v>42</v>
      </c>
      <c r="CS355">
        <v>42.625</v>
      </c>
      <c r="CT355">
        <v>597.54857142857145</v>
      </c>
      <c r="CU355">
        <v>597.45285714285717</v>
      </c>
      <c r="CV355">
        <v>0</v>
      </c>
      <c r="CW355">
        <v>1678120950.4000001</v>
      </c>
      <c r="CX355">
        <v>0</v>
      </c>
      <c r="CY355">
        <v>1678116306.0999999</v>
      </c>
      <c r="CZ355" t="s">
        <v>356</v>
      </c>
      <c r="DA355">
        <v>1678116302.5999999</v>
      </c>
      <c r="DB355">
        <v>1678116306.0999999</v>
      </c>
      <c r="DC355">
        <v>12</v>
      </c>
      <c r="DD355">
        <v>3.5000000000000003E-2</v>
      </c>
      <c r="DE355">
        <v>0.05</v>
      </c>
      <c r="DF355">
        <v>-6.1040000000000001</v>
      </c>
      <c r="DG355">
        <v>0.249</v>
      </c>
      <c r="DH355">
        <v>413</v>
      </c>
      <c r="DI355">
        <v>32</v>
      </c>
      <c r="DJ355">
        <v>0.5</v>
      </c>
      <c r="DK355">
        <v>0.15</v>
      </c>
      <c r="DL355">
        <v>-15.828675</v>
      </c>
      <c r="DM355">
        <v>0.76237148217636796</v>
      </c>
      <c r="DN355">
        <v>0.1169094879597033</v>
      </c>
      <c r="DO355">
        <v>0</v>
      </c>
      <c r="DP355">
        <v>1.5814144999999999</v>
      </c>
      <c r="DQ355">
        <v>-0.49068855534709488</v>
      </c>
      <c r="DR355">
        <v>5.4686499611421462E-2</v>
      </c>
      <c r="DS355">
        <v>0</v>
      </c>
      <c r="DT355">
        <v>0</v>
      </c>
      <c r="DU355">
        <v>0</v>
      </c>
      <c r="DV355">
        <v>0</v>
      </c>
      <c r="DW355">
        <v>-1</v>
      </c>
      <c r="DX355">
        <v>0</v>
      </c>
      <c r="DY355">
        <v>2</v>
      </c>
      <c r="DZ355" t="s">
        <v>363</v>
      </c>
      <c r="EA355">
        <v>3.29799</v>
      </c>
      <c r="EB355">
        <v>2.62534</v>
      </c>
      <c r="EC355">
        <v>0.294433</v>
      </c>
      <c r="ED355">
        <v>0.293188</v>
      </c>
      <c r="EE355">
        <v>0.13611899999999999</v>
      </c>
      <c r="EF355">
        <v>0.13065099999999999</v>
      </c>
      <c r="EG355">
        <v>21309.3</v>
      </c>
      <c r="EH355">
        <v>21656.1</v>
      </c>
      <c r="EI355">
        <v>28109.9</v>
      </c>
      <c r="EJ355">
        <v>29499.4</v>
      </c>
      <c r="EK355">
        <v>33445</v>
      </c>
      <c r="EL355">
        <v>35604</v>
      </c>
      <c r="EM355">
        <v>39694.5</v>
      </c>
      <c r="EN355">
        <v>42147.6</v>
      </c>
      <c r="EO355">
        <v>2.2471700000000001</v>
      </c>
      <c r="EP355">
        <v>2.2228500000000002</v>
      </c>
      <c r="EQ355">
        <v>0.135023</v>
      </c>
      <c r="ER355">
        <v>0</v>
      </c>
      <c r="ES355">
        <v>29.604700000000001</v>
      </c>
      <c r="ET355">
        <v>999.9</v>
      </c>
      <c r="EU355">
        <v>74.5</v>
      </c>
      <c r="EV355">
        <v>32.6</v>
      </c>
      <c r="EW355">
        <v>36.3414</v>
      </c>
      <c r="EX355">
        <v>56.847200000000001</v>
      </c>
      <c r="EY355">
        <v>-4.4911899999999996</v>
      </c>
      <c r="EZ355">
        <v>2</v>
      </c>
      <c r="FA355">
        <v>0.35392499999999999</v>
      </c>
      <c r="FB355">
        <v>-0.46099400000000001</v>
      </c>
      <c r="FC355">
        <v>20.274699999999999</v>
      </c>
      <c r="FD355">
        <v>5.2175900000000004</v>
      </c>
      <c r="FE355">
        <v>12.0046</v>
      </c>
      <c r="FF355">
        <v>4.9870999999999999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1.86429</v>
      </c>
      <c r="FO355">
        <v>1.8603499999999999</v>
      </c>
      <c r="FP355">
        <v>1.8610800000000001</v>
      </c>
      <c r="FQ355">
        <v>1.8602000000000001</v>
      </c>
      <c r="FR355">
        <v>1.8619000000000001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-9.18</v>
      </c>
      <c r="GH355">
        <v>0.25280000000000002</v>
      </c>
      <c r="GI355">
        <v>-4.4273770621571362</v>
      </c>
      <c r="GJ355">
        <v>-4.6782648166075668E-3</v>
      </c>
      <c r="GK355">
        <v>2.0645039605938809E-6</v>
      </c>
      <c r="GL355">
        <v>-4.2957140779123221E-10</v>
      </c>
      <c r="GM355">
        <v>-7.2769555290842433E-2</v>
      </c>
      <c r="GN355">
        <v>6.7050777095108757E-4</v>
      </c>
      <c r="GO355">
        <v>6.3862846072479287E-4</v>
      </c>
      <c r="GP355">
        <v>-1.0801389653900339E-5</v>
      </c>
      <c r="GQ355">
        <v>6</v>
      </c>
      <c r="GR355">
        <v>2074</v>
      </c>
      <c r="GS355">
        <v>4</v>
      </c>
      <c r="GT355">
        <v>34</v>
      </c>
      <c r="GU355">
        <v>76.8</v>
      </c>
      <c r="GV355">
        <v>76.7</v>
      </c>
      <c r="GW355">
        <v>4.99756</v>
      </c>
      <c r="GX355">
        <v>2.4475099999999999</v>
      </c>
      <c r="GY355">
        <v>2.04834</v>
      </c>
      <c r="GZ355">
        <v>2.6208499999999999</v>
      </c>
      <c r="HA355">
        <v>2.1972700000000001</v>
      </c>
      <c r="HB355">
        <v>2.34863</v>
      </c>
      <c r="HC355">
        <v>37.505899999999997</v>
      </c>
      <c r="HD355">
        <v>14.587300000000001</v>
      </c>
      <c r="HE355">
        <v>18</v>
      </c>
      <c r="HF355">
        <v>710.26400000000001</v>
      </c>
      <c r="HG355">
        <v>769.83600000000001</v>
      </c>
      <c r="HH355">
        <v>31.000800000000002</v>
      </c>
      <c r="HI355">
        <v>31.905799999999999</v>
      </c>
      <c r="HJ355">
        <v>30.0002</v>
      </c>
      <c r="HK355">
        <v>31.880600000000001</v>
      </c>
      <c r="HL355">
        <v>31.8935</v>
      </c>
      <c r="HM355">
        <v>100</v>
      </c>
      <c r="HN355">
        <v>17.991299999999999</v>
      </c>
      <c r="HO355">
        <v>100</v>
      </c>
      <c r="HP355">
        <v>31</v>
      </c>
      <c r="HQ355">
        <v>2267.89</v>
      </c>
      <c r="HR355">
        <v>31.190799999999999</v>
      </c>
      <c r="HS355">
        <v>99.075100000000006</v>
      </c>
      <c r="HT355">
        <v>97.753200000000007</v>
      </c>
    </row>
    <row r="356" spans="1:228" x14ac:dyDescent="0.2">
      <c r="A356">
        <v>341</v>
      </c>
      <c r="B356">
        <v>1678120912.5</v>
      </c>
      <c r="C356">
        <v>1357.400000095367</v>
      </c>
      <c r="D356" t="s">
        <v>1041</v>
      </c>
      <c r="E356" t="s">
        <v>1042</v>
      </c>
      <c r="F356">
        <v>4</v>
      </c>
      <c r="G356">
        <v>1678120910.1875</v>
      </c>
      <c r="H356">
        <f t="shared" si="170"/>
        <v>1.8647025338531806E-3</v>
      </c>
      <c r="I356">
        <f t="shared" si="171"/>
        <v>1.8647025338531806</v>
      </c>
      <c r="J356">
        <f t="shared" si="172"/>
        <v>13.680803383039676</v>
      </c>
      <c r="K356">
        <f t="shared" si="173"/>
        <v>2124.0774999999999</v>
      </c>
      <c r="L356">
        <f t="shared" si="174"/>
        <v>1909.9261459651184</v>
      </c>
      <c r="M356">
        <f t="shared" si="175"/>
        <v>193.59416054843129</v>
      </c>
      <c r="N356">
        <f t="shared" si="176"/>
        <v>215.30099549714245</v>
      </c>
      <c r="O356">
        <f t="shared" si="177"/>
        <v>0.13329189197580735</v>
      </c>
      <c r="P356">
        <f t="shared" si="178"/>
        <v>2.770316569384434</v>
      </c>
      <c r="Q356">
        <f t="shared" si="179"/>
        <v>0.12982881061129709</v>
      </c>
      <c r="R356">
        <f t="shared" si="180"/>
        <v>8.144665660297791E-2</v>
      </c>
      <c r="S356">
        <f t="shared" si="181"/>
        <v>226.11406723258398</v>
      </c>
      <c r="T356">
        <f t="shared" si="182"/>
        <v>32.740337497626165</v>
      </c>
      <c r="U356">
        <f t="shared" si="183"/>
        <v>31.8002875</v>
      </c>
      <c r="V356">
        <f t="shared" si="184"/>
        <v>4.7213712940040935</v>
      </c>
      <c r="W356">
        <f t="shared" si="185"/>
        <v>70.191344208936556</v>
      </c>
      <c r="X356">
        <f t="shared" si="186"/>
        <v>3.3233014997298356</v>
      </c>
      <c r="Y356">
        <f t="shared" si="187"/>
        <v>4.7346315093175297</v>
      </c>
      <c r="Z356">
        <f t="shared" si="188"/>
        <v>1.3980697942742579</v>
      </c>
      <c r="AA356">
        <f t="shared" si="189"/>
        <v>-82.23338174292526</v>
      </c>
      <c r="AB356">
        <f t="shared" si="190"/>
        <v>7.3911217746524631</v>
      </c>
      <c r="AC356">
        <f t="shared" si="191"/>
        <v>0.60400989001236194</v>
      </c>
      <c r="AD356">
        <f t="shared" si="192"/>
        <v>151.87581715432353</v>
      </c>
      <c r="AE356">
        <f t="shared" si="193"/>
        <v>13.327698233750057</v>
      </c>
      <c r="AF356">
        <f t="shared" si="194"/>
        <v>1.7334702729775202</v>
      </c>
      <c r="AG356">
        <f t="shared" si="195"/>
        <v>13.680803383039676</v>
      </c>
      <c r="AH356">
        <v>2208.8090395848299</v>
      </c>
      <c r="AI356">
        <v>2195.9566060606062</v>
      </c>
      <c r="AJ356">
        <v>-4.899710789446815E-2</v>
      </c>
      <c r="AK356">
        <v>60.517425008819501</v>
      </c>
      <c r="AL356">
        <f t="shared" si="196"/>
        <v>1.8647025338531806</v>
      </c>
      <c r="AM356">
        <v>31.239336338208801</v>
      </c>
      <c r="AN356">
        <v>32.811475757575742</v>
      </c>
      <c r="AO356">
        <v>1.488485700002992E-2</v>
      </c>
      <c r="AP356">
        <v>101.17215150411209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47590.399252942021</v>
      </c>
      <c r="AV356">
        <f t="shared" si="200"/>
        <v>1200.00875</v>
      </c>
      <c r="AW356">
        <f t="shared" si="201"/>
        <v>1025.9310135920123</v>
      </c>
      <c r="AX356">
        <f t="shared" si="202"/>
        <v>0.85493627741632072</v>
      </c>
      <c r="AY356">
        <f t="shared" si="203"/>
        <v>0.18842701541349927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1678120910.1875</v>
      </c>
      <c r="BF356">
        <v>2124.0774999999999</v>
      </c>
      <c r="BG356">
        <v>2139.7775000000001</v>
      </c>
      <c r="BH356">
        <v>32.786425000000001</v>
      </c>
      <c r="BI356">
        <v>31.238887500000001</v>
      </c>
      <c r="BJ356">
        <v>2133.2575000000002</v>
      </c>
      <c r="BK356">
        <v>32.533412499999997</v>
      </c>
      <c r="BL356">
        <v>650.05312500000002</v>
      </c>
      <c r="BM356">
        <v>101.262125</v>
      </c>
      <c r="BN356">
        <v>9.9993612500000009E-2</v>
      </c>
      <c r="BO356">
        <v>31.849775000000001</v>
      </c>
      <c r="BP356">
        <v>31.8002875</v>
      </c>
      <c r="BQ356">
        <v>999.9</v>
      </c>
      <c r="BR356">
        <v>0</v>
      </c>
      <c r="BS356">
        <v>0</v>
      </c>
      <c r="BT356">
        <v>9005.0799999999981</v>
      </c>
      <c r="BU356">
        <v>0</v>
      </c>
      <c r="BV356">
        <v>106.822875</v>
      </c>
      <c r="BW356">
        <v>-15.701124999999999</v>
      </c>
      <c r="BX356">
        <v>2196.0762500000001</v>
      </c>
      <c r="BY356">
        <v>2208.7787499999999</v>
      </c>
      <c r="BZ356">
        <v>1.5475537500000001</v>
      </c>
      <c r="CA356">
        <v>2139.7775000000001</v>
      </c>
      <c r="CB356">
        <v>31.238887500000001</v>
      </c>
      <c r="CC356">
        <v>3.3200212499999999</v>
      </c>
      <c r="CD356">
        <v>3.1633125</v>
      </c>
      <c r="CE356">
        <v>25.726437499999999</v>
      </c>
      <c r="CF356">
        <v>24.913487499999999</v>
      </c>
      <c r="CG356">
        <v>1200.00875</v>
      </c>
      <c r="CH356">
        <v>0.50003900000000001</v>
      </c>
      <c r="CI356">
        <v>0.49996099999999999</v>
      </c>
      <c r="CJ356">
        <v>0</v>
      </c>
      <c r="CK356">
        <v>1285.5162499999999</v>
      </c>
      <c r="CL356">
        <v>4.9990899999999998</v>
      </c>
      <c r="CM356">
        <v>13642.112499999999</v>
      </c>
      <c r="CN356">
        <v>9558.0712499999991</v>
      </c>
      <c r="CO356">
        <v>41.319875000000003</v>
      </c>
      <c r="CP356">
        <v>42.811999999999998</v>
      </c>
      <c r="CQ356">
        <v>42.077749999999988</v>
      </c>
      <c r="CR356">
        <v>42</v>
      </c>
      <c r="CS356">
        <v>42.625</v>
      </c>
      <c r="CT356">
        <v>597.55374999999992</v>
      </c>
      <c r="CU356">
        <v>597.45500000000004</v>
      </c>
      <c r="CV356">
        <v>0</v>
      </c>
      <c r="CW356">
        <v>1678120954.5999999</v>
      </c>
      <c r="CX356">
        <v>0</v>
      </c>
      <c r="CY356">
        <v>1678116306.0999999</v>
      </c>
      <c r="CZ356" t="s">
        <v>356</v>
      </c>
      <c r="DA356">
        <v>1678116302.5999999</v>
      </c>
      <c r="DB356">
        <v>1678116306.0999999</v>
      </c>
      <c r="DC356">
        <v>12</v>
      </c>
      <c r="DD356">
        <v>3.5000000000000003E-2</v>
      </c>
      <c r="DE356">
        <v>0.05</v>
      </c>
      <c r="DF356">
        <v>-6.1040000000000001</v>
      </c>
      <c r="DG356">
        <v>0.249</v>
      </c>
      <c r="DH356">
        <v>413</v>
      </c>
      <c r="DI356">
        <v>32</v>
      </c>
      <c r="DJ356">
        <v>0.5</v>
      </c>
      <c r="DK356">
        <v>0.15</v>
      </c>
      <c r="DL356">
        <v>-15.78744</v>
      </c>
      <c r="DM356">
        <v>1.173678799249553</v>
      </c>
      <c r="DN356">
        <v>0.13828290349858879</v>
      </c>
      <c r="DO356">
        <v>0</v>
      </c>
      <c r="DP356">
        <v>1.56389825</v>
      </c>
      <c r="DQ356">
        <v>-0.44430787992495702</v>
      </c>
      <c r="DR356">
        <v>5.3474300551175982E-2</v>
      </c>
      <c r="DS356">
        <v>0</v>
      </c>
      <c r="DT356">
        <v>0</v>
      </c>
      <c r="DU356">
        <v>0</v>
      </c>
      <c r="DV356">
        <v>0</v>
      </c>
      <c r="DW356">
        <v>-1</v>
      </c>
      <c r="DX356">
        <v>0</v>
      </c>
      <c r="DY356">
        <v>2</v>
      </c>
      <c r="DZ356" t="s">
        <v>363</v>
      </c>
      <c r="EA356">
        <v>3.29799</v>
      </c>
      <c r="EB356">
        <v>2.6252599999999999</v>
      </c>
      <c r="EC356">
        <v>0.29441000000000001</v>
      </c>
      <c r="ED356">
        <v>0.29318100000000002</v>
      </c>
      <c r="EE356">
        <v>0.13627700000000001</v>
      </c>
      <c r="EF356">
        <v>0.13065399999999999</v>
      </c>
      <c r="EG356">
        <v>21309.5</v>
      </c>
      <c r="EH356">
        <v>21655.8</v>
      </c>
      <c r="EI356">
        <v>28109.4</v>
      </c>
      <c r="EJ356">
        <v>29498.7</v>
      </c>
      <c r="EK356">
        <v>33438.699999999997</v>
      </c>
      <c r="EL356">
        <v>35603</v>
      </c>
      <c r="EM356">
        <v>39694.199999999997</v>
      </c>
      <c r="EN356">
        <v>42146.7</v>
      </c>
      <c r="EO356">
        <v>2.24715</v>
      </c>
      <c r="EP356">
        <v>2.2228300000000001</v>
      </c>
      <c r="EQ356">
        <v>0.13564499999999999</v>
      </c>
      <c r="ER356">
        <v>0</v>
      </c>
      <c r="ES356">
        <v>29.600200000000001</v>
      </c>
      <c r="ET356">
        <v>999.9</v>
      </c>
      <c r="EU356">
        <v>74.5</v>
      </c>
      <c r="EV356">
        <v>32.6</v>
      </c>
      <c r="EW356">
        <v>36.3414</v>
      </c>
      <c r="EX356">
        <v>57.057200000000002</v>
      </c>
      <c r="EY356">
        <v>-4.6033600000000003</v>
      </c>
      <c r="EZ356">
        <v>2</v>
      </c>
      <c r="FA356">
        <v>0.35384100000000002</v>
      </c>
      <c r="FB356">
        <v>-0.45803100000000002</v>
      </c>
      <c r="FC356">
        <v>20.2746</v>
      </c>
      <c r="FD356">
        <v>5.2178899999999997</v>
      </c>
      <c r="FE356">
        <v>12.0044</v>
      </c>
      <c r="FF356">
        <v>4.9873000000000003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1.8621799999999999</v>
      </c>
      <c r="FN356">
        <v>1.8643000000000001</v>
      </c>
      <c r="FO356">
        <v>1.8603499999999999</v>
      </c>
      <c r="FP356">
        <v>1.8610800000000001</v>
      </c>
      <c r="FQ356">
        <v>1.8602000000000001</v>
      </c>
      <c r="FR356">
        <v>1.86189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-9.19</v>
      </c>
      <c r="GH356">
        <v>0.25330000000000003</v>
      </c>
      <c r="GI356">
        <v>-4.4273770621571362</v>
      </c>
      <c r="GJ356">
        <v>-4.6782648166075668E-3</v>
      </c>
      <c r="GK356">
        <v>2.0645039605938809E-6</v>
      </c>
      <c r="GL356">
        <v>-4.2957140779123221E-10</v>
      </c>
      <c r="GM356">
        <v>-7.2769555290842433E-2</v>
      </c>
      <c r="GN356">
        <v>6.7050777095108757E-4</v>
      </c>
      <c r="GO356">
        <v>6.3862846072479287E-4</v>
      </c>
      <c r="GP356">
        <v>-1.0801389653900339E-5</v>
      </c>
      <c r="GQ356">
        <v>6</v>
      </c>
      <c r="GR356">
        <v>2074</v>
      </c>
      <c r="GS356">
        <v>4</v>
      </c>
      <c r="GT356">
        <v>34</v>
      </c>
      <c r="GU356">
        <v>76.8</v>
      </c>
      <c r="GV356">
        <v>76.8</v>
      </c>
      <c r="GW356">
        <v>4.99756</v>
      </c>
      <c r="GX356">
        <v>2.4536099999999998</v>
      </c>
      <c r="GY356">
        <v>2.04834</v>
      </c>
      <c r="GZ356">
        <v>2.6208499999999999</v>
      </c>
      <c r="HA356">
        <v>2.1972700000000001</v>
      </c>
      <c r="HB356">
        <v>2.33887</v>
      </c>
      <c r="HC356">
        <v>37.505899999999997</v>
      </c>
      <c r="HD356">
        <v>14.5786</v>
      </c>
      <c r="HE356">
        <v>18</v>
      </c>
      <c r="HF356">
        <v>710.24300000000005</v>
      </c>
      <c r="HG356">
        <v>769.81200000000001</v>
      </c>
      <c r="HH356">
        <v>31.000800000000002</v>
      </c>
      <c r="HI356">
        <v>31.905799999999999</v>
      </c>
      <c r="HJ356">
        <v>30.0001</v>
      </c>
      <c r="HK356">
        <v>31.880600000000001</v>
      </c>
      <c r="HL356">
        <v>31.8935</v>
      </c>
      <c r="HM356">
        <v>100</v>
      </c>
      <c r="HN356">
        <v>17.991299999999999</v>
      </c>
      <c r="HO356">
        <v>100</v>
      </c>
      <c r="HP356">
        <v>31</v>
      </c>
      <c r="HQ356">
        <v>2274.56</v>
      </c>
      <c r="HR356">
        <v>31.144100000000002</v>
      </c>
      <c r="HS356">
        <v>99.073899999999995</v>
      </c>
      <c r="HT356">
        <v>97.750900000000001</v>
      </c>
    </row>
    <row r="357" spans="1:228" x14ac:dyDescent="0.2">
      <c r="A357">
        <v>342</v>
      </c>
      <c r="B357">
        <v>1678120916.5</v>
      </c>
      <c r="C357">
        <v>1361.400000095367</v>
      </c>
      <c r="D357" t="s">
        <v>1043</v>
      </c>
      <c r="E357" t="s">
        <v>1044</v>
      </c>
      <c r="F357">
        <v>4</v>
      </c>
      <c r="G357">
        <v>1678120914.5</v>
      </c>
      <c r="H357">
        <f t="shared" si="170"/>
        <v>1.8764039471533514E-3</v>
      </c>
      <c r="I357">
        <f t="shared" si="171"/>
        <v>1.8764039471533513</v>
      </c>
      <c r="J357">
        <f t="shared" si="172"/>
        <v>13.212847876241787</v>
      </c>
      <c r="K357">
        <f t="shared" si="173"/>
        <v>2123.73</v>
      </c>
      <c r="L357">
        <f t="shared" si="174"/>
        <v>1916.6319500759532</v>
      </c>
      <c r="M357">
        <f t="shared" si="175"/>
        <v>194.27671923582062</v>
      </c>
      <c r="N357">
        <f t="shared" si="176"/>
        <v>215.26892365868102</v>
      </c>
      <c r="O357">
        <f t="shared" si="177"/>
        <v>0.13439204359822135</v>
      </c>
      <c r="P357">
        <f t="shared" si="178"/>
        <v>2.7702436506230561</v>
      </c>
      <c r="Q357">
        <f t="shared" si="179"/>
        <v>0.13087228267217163</v>
      </c>
      <c r="R357">
        <f t="shared" si="180"/>
        <v>8.2103735105198694E-2</v>
      </c>
      <c r="S357">
        <f t="shared" si="181"/>
        <v>226.11490937528885</v>
      </c>
      <c r="T357">
        <f t="shared" si="182"/>
        <v>32.739536568574188</v>
      </c>
      <c r="U357">
        <f t="shared" si="183"/>
        <v>31.810785714285711</v>
      </c>
      <c r="V357">
        <f t="shared" si="184"/>
        <v>4.7241815936489413</v>
      </c>
      <c r="W357">
        <f t="shared" si="185"/>
        <v>70.293662607227802</v>
      </c>
      <c r="X357">
        <f t="shared" si="186"/>
        <v>3.3285924612861089</v>
      </c>
      <c r="Y357">
        <f t="shared" si="187"/>
        <v>4.7352667905283585</v>
      </c>
      <c r="Z357">
        <f t="shared" si="188"/>
        <v>1.3955891323628324</v>
      </c>
      <c r="AA357">
        <f t="shared" si="189"/>
        <v>-82.749414069462802</v>
      </c>
      <c r="AB357">
        <f t="shared" si="190"/>
        <v>6.1766634661360449</v>
      </c>
      <c r="AC357">
        <f t="shared" si="191"/>
        <v>0.50480838263574368</v>
      </c>
      <c r="AD357">
        <f t="shared" si="192"/>
        <v>150.04696715459781</v>
      </c>
      <c r="AE357">
        <f t="shared" si="193"/>
        <v>13.482829117114036</v>
      </c>
      <c r="AF357">
        <f t="shared" si="194"/>
        <v>1.7909589945384388</v>
      </c>
      <c r="AG357">
        <f t="shared" si="195"/>
        <v>13.212847876241787</v>
      </c>
      <c r="AH357">
        <v>2208.666704422079</v>
      </c>
      <c r="AI357">
        <v>2195.9519393939399</v>
      </c>
      <c r="AJ357">
        <v>3.3507999256483567E-2</v>
      </c>
      <c r="AK357">
        <v>60.517425008819501</v>
      </c>
      <c r="AL357">
        <f t="shared" si="196"/>
        <v>1.8764039471533513</v>
      </c>
      <c r="AM357">
        <v>31.238494593035298</v>
      </c>
      <c r="AN357">
        <v>32.851057575757572</v>
      </c>
      <c r="AO357">
        <v>1.008007006031339E-2</v>
      </c>
      <c r="AP357">
        <v>101.17215150411209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47588.025822904885</v>
      </c>
      <c r="AV357">
        <f t="shared" si="200"/>
        <v>1200.014285714286</v>
      </c>
      <c r="AW357">
        <f t="shared" si="201"/>
        <v>1025.9356421633624</v>
      </c>
      <c r="AX357">
        <f t="shared" si="202"/>
        <v>0.8549361906576749</v>
      </c>
      <c r="AY357">
        <f t="shared" si="203"/>
        <v>0.18842684796931247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1678120914.5</v>
      </c>
      <c r="BF357">
        <v>2123.73</v>
      </c>
      <c r="BG357">
        <v>2139.687142857143</v>
      </c>
      <c r="BH357">
        <v>32.838142857142863</v>
      </c>
      <c r="BI357">
        <v>31.239185714285711</v>
      </c>
      <c r="BJ357">
        <v>2132.9128571428569</v>
      </c>
      <c r="BK357">
        <v>32.584700000000012</v>
      </c>
      <c r="BL357">
        <v>649.97885714285724</v>
      </c>
      <c r="BM357">
        <v>101.2637142857143</v>
      </c>
      <c r="BN357">
        <v>9.9888271428571443E-2</v>
      </c>
      <c r="BO357">
        <v>31.852142857142859</v>
      </c>
      <c r="BP357">
        <v>31.810785714285711</v>
      </c>
      <c r="BQ357">
        <v>999.89999999999986</v>
      </c>
      <c r="BR357">
        <v>0</v>
      </c>
      <c r="BS357">
        <v>0</v>
      </c>
      <c r="BT357">
        <v>9004.5514285714289</v>
      </c>
      <c r="BU357">
        <v>0</v>
      </c>
      <c r="BV357">
        <v>107.5942857142857</v>
      </c>
      <c r="BW357">
        <v>-15.95561428571429</v>
      </c>
      <c r="BX357">
        <v>2195.84</v>
      </c>
      <c r="BY357">
        <v>2208.684285714286</v>
      </c>
      <c r="BZ357">
        <v>1.598942857142857</v>
      </c>
      <c r="CA357">
        <v>2139.687142857143</v>
      </c>
      <c r="CB357">
        <v>31.239185714285711</v>
      </c>
      <c r="CC357">
        <v>3.3253157142857148</v>
      </c>
      <c r="CD357">
        <v>3.1633985714285719</v>
      </c>
      <c r="CE357">
        <v>25.753314285714289</v>
      </c>
      <c r="CF357">
        <v>24.913914285714291</v>
      </c>
      <c r="CG357">
        <v>1200.014285714286</v>
      </c>
      <c r="CH357">
        <v>0.50004300000000002</v>
      </c>
      <c r="CI357">
        <v>0.49995699999999998</v>
      </c>
      <c r="CJ357">
        <v>0</v>
      </c>
      <c r="CK357">
        <v>1285.98</v>
      </c>
      <c r="CL357">
        <v>4.9990899999999998</v>
      </c>
      <c r="CM357">
        <v>13644.4</v>
      </c>
      <c r="CN357">
        <v>9558.1228571428564</v>
      </c>
      <c r="CO357">
        <v>41.311999999999998</v>
      </c>
      <c r="CP357">
        <v>42.811999999999998</v>
      </c>
      <c r="CQ357">
        <v>42.061999999999998</v>
      </c>
      <c r="CR357">
        <v>42</v>
      </c>
      <c r="CS357">
        <v>42.625</v>
      </c>
      <c r="CT357">
        <v>597.56000000000006</v>
      </c>
      <c r="CU357">
        <v>597.45428571428579</v>
      </c>
      <c r="CV357">
        <v>0</v>
      </c>
      <c r="CW357">
        <v>1678120958.2</v>
      </c>
      <c r="CX357">
        <v>0</v>
      </c>
      <c r="CY357">
        <v>1678116306.0999999</v>
      </c>
      <c r="CZ357" t="s">
        <v>356</v>
      </c>
      <c r="DA357">
        <v>1678116302.5999999</v>
      </c>
      <c r="DB357">
        <v>1678116306.0999999</v>
      </c>
      <c r="DC357">
        <v>12</v>
      </c>
      <c r="DD357">
        <v>3.5000000000000003E-2</v>
      </c>
      <c r="DE357">
        <v>0.05</v>
      </c>
      <c r="DF357">
        <v>-6.1040000000000001</v>
      </c>
      <c r="DG357">
        <v>0.249</v>
      </c>
      <c r="DH357">
        <v>413</v>
      </c>
      <c r="DI357">
        <v>32</v>
      </c>
      <c r="DJ357">
        <v>0.5</v>
      </c>
      <c r="DK357">
        <v>0.15</v>
      </c>
      <c r="DL357">
        <v>-15.784622499999999</v>
      </c>
      <c r="DM357">
        <v>-5.4746341463379818E-2</v>
      </c>
      <c r="DN357">
        <v>0.13750051724902709</v>
      </c>
      <c r="DO357">
        <v>1</v>
      </c>
      <c r="DP357">
        <v>1.5557812499999999</v>
      </c>
      <c r="DQ357">
        <v>-1.402052532833439E-2</v>
      </c>
      <c r="DR357">
        <v>4.5948615060059213E-2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658</v>
      </c>
      <c r="EA357">
        <v>3.2978700000000001</v>
      </c>
      <c r="EB357">
        <v>2.6252800000000001</v>
      </c>
      <c r="EC357">
        <v>0.29441899999999999</v>
      </c>
      <c r="ED357">
        <v>0.29319000000000001</v>
      </c>
      <c r="EE357">
        <v>0.13638600000000001</v>
      </c>
      <c r="EF357">
        <v>0.130663</v>
      </c>
      <c r="EG357">
        <v>21309.9</v>
      </c>
      <c r="EH357">
        <v>21655.5</v>
      </c>
      <c r="EI357">
        <v>28110.2</v>
      </c>
      <c r="EJ357">
        <v>29498.7</v>
      </c>
      <c r="EK357">
        <v>33434.6</v>
      </c>
      <c r="EL357">
        <v>35602.800000000003</v>
      </c>
      <c r="EM357">
        <v>39694.400000000001</v>
      </c>
      <c r="EN357">
        <v>42146.9</v>
      </c>
      <c r="EO357">
        <v>2.2472300000000001</v>
      </c>
      <c r="EP357">
        <v>2.2228500000000002</v>
      </c>
      <c r="EQ357">
        <v>0.13678499999999999</v>
      </c>
      <c r="ER357">
        <v>0</v>
      </c>
      <c r="ES357">
        <v>29.596399999999999</v>
      </c>
      <c r="ET357">
        <v>999.9</v>
      </c>
      <c r="EU357">
        <v>74.5</v>
      </c>
      <c r="EV357">
        <v>32.6</v>
      </c>
      <c r="EW357">
        <v>36.340400000000002</v>
      </c>
      <c r="EX357">
        <v>56.727200000000003</v>
      </c>
      <c r="EY357">
        <v>-4.6594499999999996</v>
      </c>
      <c r="EZ357">
        <v>2</v>
      </c>
      <c r="FA357">
        <v>0.35389700000000002</v>
      </c>
      <c r="FB357">
        <v>-0.45590399999999998</v>
      </c>
      <c r="FC357">
        <v>20.274699999999999</v>
      </c>
      <c r="FD357">
        <v>5.2180400000000002</v>
      </c>
      <c r="FE357">
        <v>12.0046</v>
      </c>
      <c r="FF357">
        <v>4.9869500000000002</v>
      </c>
      <c r="FG357">
        <v>3.2846299999999999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1.8622099999999999</v>
      </c>
      <c r="FN357">
        <v>1.8642799999999999</v>
      </c>
      <c r="FO357">
        <v>1.8603499999999999</v>
      </c>
      <c r="FP357">
        <v>1.8611</v>
      </c>
      <c r="FQ357">
        <v>1.8602000000000001</v>
      </c>
      <c r="FR357">
        <v>1.86188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-9.18</v>
      </c>
      <c r="GH357">
        <v>0.25359999999999999</v>
      </c>
      <c r="GI357">
        <v>-4.4273770621571362</v>
      </c>
      <c r="GJ357">
        <v>-4.6782648166075668E-3</v>
      </c>
      <c r="GK357">
        <v>2.0645039605938809E-6</v>
      </c>
      <c r="GL357">
        <v>-4.2957140779123221E-10</v>
      </c>
      <c r="GM357">
        <v>-7.2769555290842433E-2</v>
      </c>
      <c r="GN357">
        <v>6.7050777095108757E-4</v>
      </c>
      <c r="GO357">
        <v>6.3862846072479287E-4</v>
      </c>
      <c r="GP357">
        <v>-1.0801389653900339E-5</v>
      </c>
      <c r="GQ357">
        <v>6</v>
      </c>
      <c r="GR357">
        <v>2074</v>
      </c>
      <c r="GS357">
        <v>4</v>
      </c>
      <c r="GT357">
        <v>34</v>
      </c>
      <c r="GU357">
        <v>76.900000000000006</v>
      </c>
      <c r="GV357">
        <v>76.8</v>
      </c>
      <c r="GW357">
        <v>4.99756</v>
      </c>
      <c r="GX357">
        <v>2.4487299999999999</v>
      </c>
      <c r="GY357">
        <v>2.04834</v>
      </c>
      <c r="GZ357">
        <v>2.6208499999999999</v>
      </c>
      <c r="HA357">
        <v>2.1972700000000001</v>
      </c>
      <c r="HB357">
        <v>2.3120099999999999</v>
      </c>
      <c r="HC357">
        <v>37.481900000000003</v>
      </c>
      <c r="HD357">
        <v>14.569800000000001</v>
      </c>
      <c r="HE357">
        <v>18</v>
      </c>
      <c r="HF357">
        <v>710.30600000000004</v>
      </c>
      <c r="HG357">
        <v>769.83600000000001</v>
      </c>
      <c r="HH357">
        <v>31.000699999999998</v>
      </c>
      <c r="HI357">
        <v>31.905799999999999</v>
      </c>
      <c r="HJ357">
        <v>30.0002</v>
      </c>
      <c r="HK357">
        <v>31.880600000000001</v>
      </c>
      <c r="HL357">
        <v>31.8935</v>
      </c>
      <c r="HM357">
        <v>100</v>
      </c>
      <c r="HN357">
        <v>18.2746</v>
      </c>
      <c r="HO357">
        <v>100</v>
      </c>
      <c r="HP357">
        <v>31</v>
      </c>
      <c r="HQ357">
        <v>2281.2399999999998</v>
      </c>
      <c r="HR357">
        <v>31.0945</v>
      </c>
      <c r="HS357">
        <v>99.075299999999999</v>
      </c>
      <c r="HT357">
        <v>97.751199999999997</v>
      </c>
    </row>
    <row r="358" spans="1:228" x14ac:dyDescent="0.2">
      <c r="A358">
        <v>343</v>
      </c>
      <c r="B358">
        <v>1678120920.5</v>
      </c>
      <c r="C358">
        <v>1365.400000095367</v>
      </c>
      <c r="D358" t="s">
        <v>1045</v>
      </c>
      <c r="E358" t="s">
        <v>1046</v>
      </c>
      <c r="F358">
        <v>4</v>
      </c>
      <c r="G358">
        <v>1678120918.1875</v>
      </c>
      <c r="H358">
        <f t="shared" si="170"/>
        <v>1.9272960622945205E-3</v>
      </c>
      <c r="I358">
        <f t="shared" si="171"/>
        <v>1.9272960622945206</v>
      </c>
      <c r="J358">
        <f t="shared" si="172"/>
        <v>13.350170977317621</v>
      </c>
      <c r="K358">
        <f t="shared" si="173"/>
        <v>2123.8312500000002</v>
      </c>
      <c r="L358">
        <f t="shared" si="174"/>
        <v>1919.580615535549</v>
      </c>
      <c r="M358">
        <f t="shared" si="175"/>
        <v>194.57906520419857</v>
      </c>
      <c r="N358">
        <f t="shared" si="176"/>
        <v>215.28301334777231</v>
      </c>
      <c r="O358">
        <f t="shared" si="177"/>
        <v>0.13830751849704248</v>
      </c>
      <c r="P358">
        <f t="shared" si="178"/>
        <v>2.7672501118917832</v>
      </c>
      <c r="Q358">
        <f t="shared" si="179"/>
        <v>0.13457882383787628</v>
      </c>
      <c r="R358">
        <f t="shared" si="180"/>
        <v>8.4438400428372348E-2</v>
      </c>
      <c r="S358">
        <f t="shared" si="181"/>
        <v>226.1137777323645</v>
      </c>
      <c r="T358">
        <f t="shared" si="182"/>
        <v>32.72857943372923</v>
      </c>
      <c r="U358">
        <f t="shared" si="183"/>
        <v>31.81625</v>
      </c>
      <c r="V358">
        <f t="shared" si="184"/>
        <v>4.7256449215102414</v>
      </c>
      <c r="W358">
        <f t="shared" si="185"/>
        <v>70.350842847073167</v>
      </c>
      <c r="X358">
        <f t="shared" si="186"/>
        <v>3.3316907796187891</v>
      </c>
      <c r="Y358">
        <f t="shared" si="187"/>
        <v>4.735822123497698</v>
      </c>
      <c r="Z358">
        <f t="shared" si="188"/>
        <v>1.3939541418914523</v>
      </c>
      <c r="AA358">
        <f t="shared" si="189"/>
        <v>-84.993756347188352</v>
      </c>
      <c r="AB358">
        <f t="shared" si="190"/>
        <v>5.6635489956764138</v>
      </c>
      <c r="AC358">
        <f t="shared" si="191"/>
        <v>0.4633902960421642</v>
      </c>
      <c r="AD358">
        <f t="shared" si="192"/>
        <v>147.24696067689473</v>
      </c>
      <c r="AE358">
        <f t="shared" si="193"/>
        <v>13.297393705113157</v>
      </c>
      <c r="AF358">
        <f t="shared" si="194"/>
        <v>1.8775589721853676</v>
      </c>
      <c r="AG358">
        <f t="shared" si="195"/>
        <v>13.350170977317621</v>
      </c>
      <c r="AH358">
        <v>2208.6870622162019</v>
      </c>
      <c r="AI358">
        <v>2195.9795151515141</v>
      </c>
      <c r="AJ358">
        <v>-3.2637178685684201E-3</v>
      </c>
      <c r="AK358">
        <v>60.517425008819501</v>
      </c>
      <c r="AL358">
        <f t="shared" si="196"/>
        <v>1.9272960622945206</v>
      </c>
      <c r="AM358">
        <v>31.203979775518171</v>
      </c>
      <c r="AN358">
        <v>32.87760909090909</v>
      </c>
      <c r="AO358">
        <v>7.5423087748435766E-3</v>
      </c>
      <c r="AP358">
        <v>101.17215150411209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47505.007925740421</v>
      </c>
      <c r="AV358">
        <f t="shared" si="200"/>
        <v>1200.00875</v>
      </c>
      <c r="AW358">
        <f t="shared" si="201"/>
        <v>1025.9308635918985</v>
      </c>
      <c r="AX358">
        <f t="shared" si="202"/>
        <v>0.8549361524171375</v>
      </c>
      <c r="AY358">
        <f t="shared" si="203"/>
        <v>0.18842677416507547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1678120918.1875</v>
      </c>
      <c r="BF358">
        <v>2123.8312500000002</v>
      </c>
      <c r="BG358">
        <v>2139.7862500000001</v>
      </c>
      <c r="BH358">
        <v>32.868124999999999</v>
      </c>
      <c r="BI358">
        <v>31.192</v>
      </c>
      <c r="BJ358">
        <v>2133.0124999999998</v>
      </c>
      <c r="BK358">
        <v>32.614437499999987</v>
      </c>
      <c r="BL358">
        <v>650.0161250000001</v>
      </c>
      <c r="BM358">
        <v>101.26537500000001</v>
      </c>
      <c r="BN358">
        <v>0.10002931249999999</v>
      </c>
      <c r="BO358">
        <v>31.854212499999999</v>
      </c>
      <c r="BP358">
        <v>31.81625</v>
      </c>
      <c r="BQ358">
        <v>999.9</v>
      </c>
      <c r="BR358">
        <v>0</v>
      </c>
      <c r="BS358">
        <v>0</v>
      </c>
      <c r="BT358">
        <v>8988.5149999999994</v>
      </c>
      <c r="BU358">
        <v>0</v>
      </c>
      <c r="BV358">
        <v>107.06</v>
      </c>
      <c r="BW358">
        <v>-15.955024999999999</v>
      </c>
      <c r="BX358">
        <v>2196.01125</v>
      </c>
      <c r="BY358">
        <v>2208.67625</v>
      </c>
      <c r="BZ358">
        <v>1.6761425000000001</v>
      </c>
      <c r="CA358">
        <v>2139.7862500000001</v>
      </c>
      <c r="CB358">
        <v>31.192</v>
      </c>
      <c r="CC358">
        <v>3.3284037500000001</v>
      </c>
      <c r="CD358">
        <v>3.1586699999999999</v>
      </c>
      <c r="CE358">
        <v>25.768962500000001</v>
      </c>
      <c r="CF358">
        <v>24.888825000000001</v>
      </c>
      <c r="CG358">
        <v>1200.00875</v>
      </c>
      <c r="CH358">
        <v>0.50004599999999999</v>
      </c>
      <c r="CI358">
        <v>0.49995400000000001</v>
      </c>
      <c r="CJ358">
        <v>0</v>
      </c>
      <c r="CK358">
        <v>1286.2537500000001</v>
      </c>
      <c r="CL358">
        <v>4.9990899999999998</v>
      </c>
      <c r="CM358">
        <v>13645.737499999999</v>
      </c>
      <c r="CN358">
        <v>9558.0812499999993</v>
      </c>
      <c r="CO358">
        <v>41.311999999999998</v>
      </c>
      <c r="CP358">
        <v>42.811999999999998</v>
      </c>
      <c r="CQ358">
        <v>42.061999999999998</v>
      </c>
      <c r="CR358">
        <v>42</v>
      </c>
      <c r="CS358">
        <v>42.625</v>
      </c>
      <c r="CT358">
        <v>597.55874999999992</v>
      </c>
      <c r="CU358">
        <v>597.45000000000005</v>
      </c>
      <c r="CV358">
        <v>0</v>
      </c>
      <c r="CW358">
        <v>1678120962.4000001</v>
      </c>
      <c r="CX358">
        <v>0</v>
      </c>
      <c r="CY358">
        <v>1678116306.0999999</v>
      </c>
      <c r="CZ358" t="s">
        <v>356</v>
      </c>
      <c r="DA358">
        <v>1678116302.5999999</v>
      </c>
      <c r="DB358">
        <v>1678116306.0999999</v>
      </c>
      <c r="DC358">
        <v>12</v>
      </c>
      <c r="DD358">
        <v>3.5000000000000003E-2</v>
      </c>
      <c r="DE358">
        <v>0.05</v>
      </c>
      <c r="DF358">
        <v>-6.1040000000000001</v>
      </c>
      <c r="DG358">
        <v>0.249</v>
      </c>
      <c r="DH358">
        <v>413</v>
      </c>
      <c r="DI358">
        <v>32</v>
      </c>
      <c r="DJ358">
        <v>0.5</v>
      </c>
      <c r="DK358">
        <v>0.15</v>
      </c>
      <c r="DL358">
        <v>-15.792299999999999</v>
      </c>
      <c r="DM358">
        <v>-0.6141230769230176</v>
      </c>
      <c r="DN358">
        <v>0.14511600359712229</v>
      </c>
      <c r="DO358">
        <v>0</v>
      </c>
      <c r="DP358">
        <v>1.5620835</v>
      </c>
      <c r="DQ358">
        <v>0.40499482176360108</v>
      </c>
      <c r="DR358">
        <v>5.6439336351076987E-2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363</v>
      </c>
      <c r="EA358">
        <v>3.2977400000000001</v>
      </c>
      <c r="EB358">
        <v>2.62513</v>
      </c>
      <c r="EC358">
        <v>0.29442200000000002</v>
      </c>
      <c r="ED358">
        <v>0.29320200000000002</v>
      </c>
      <c r="EE358">
        <v>0.13644400000000001</v>
      </c>
      <c r="EF358">
        <v>0.130276</v>
      </c>
      <c r="EG358">
        <v>21309.599999999999</v>
      </c>
      <c r="EH358">
        <v>21655.1</v>
      </c>
      <c r="EI358">
        <v>28110</v>
      </c>
      <c r="EJ358">
        <v>29498.6</v>
      </c>
      <c r="EK358">
        <v>33432.199999999997</v>
      </c>
      <c r="EL358">
        <v>35618.6</v>
      </c>
      <c r="EM358">
        <v>39694.199999999997</v>
      </c>
      <c r="EN358">
        <v>42146.8</v>
      </c>
      <c r="EO358">
        <v>2.2472699999999999</v>
      </c>
      <c r="EP358">
        <v>2.2226699999999999</v>
      </c>
      <c r="EQ358">
        <v>0.13625200000000001</v>
      </c>
      <c r="ER358">
        <v>0</v>
      </c>
      <c r="ES358">
        <v>29.593800000000002</v>
      </c>
      <c r="ET358">
        <v>999.9</v>
      </c>
      <c r="EU358">
        <v>74.5</v>
      </c>
      <c r="EV358">
        <v>32.6</v>
      </c>
      <c r="EW358">
        <v>36.339700000000001</v>
      </c>
      <c r="EX358">
        <v>57.147199999999998</v>
      </c>
      <c r="EY358">
        <v>-4.49519</v>
      </c>
      <c r="EZ358">
        <v>2</v>
      </c>
      <c r="FA358">
        <v>0.35386699999999999</v>
      </c>
      <c r="FB358">
        <v>-0.45433600000000002</v>
      </c>
      <c r="FC358">
        <v>20.274699999999999</v>
      </c>
      <c r="FD358">
        <v>5.2175900000000004</v>
      </c>
      <c r="FE358">
        <v>12.0052</v>
      </c>
      <c r="FF358">
        <v>4.9867499999999998</v>
      </c>
      <c r="FG358">
        <v>3.2845800000000001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1.8622000000000001</v>
      </c>
      <c r="FN358">
        <v>1.86429</v>
      </c>
      <c r="FO358">
        <v>1.8603499999999999</v>
      </c>
      <c r="FP358">
        <v>1.8611</v>
      </c>
      <c r="FQ358">
        <v>1.8602000000000001</v>
      </c>
      <c r="FR358">
        <v>1.86189</v>
      </c>
      <c r="FS358">
        <v>1.8585199999999999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-9.19</v>
      </c>
      <c r="GH358">
        <v>0.25369999999999998</v>
      </c>
      <c r="GI358">
        <v>-4.4273770621571362</v>
      </c>
      <c r="GJ358">
        <v>-4.6782648166075668E-3</v>
      </c>
      <c r="GK358">
        <v>2.0645039605938809E-6</v>
      </c>
      <c r="GL358">
        <v>-4.2957140779123221E-10</v>
      </c>
      <c r="GM358">
        <v>-7.2769555290842433E-2</v>
      </c>
      <c r="GN358">
        <v>6.7050777095108757E-4</v>
      </c>
      <c r="GO358">
        <v>6.3862846072479287E-4</v>
      </c>
      <c r="GP358">
        <v>-1.0801389653900339E-5</v>
      </c>
      <c r="GQ358">
        <v>6</v>
      </c>
      <c r="GR358">
        <v>2074</v>
      </c>
      <c r="GS358">
        <v>4</v>
      </c>
      <c r="GT358">
        <v>34</v>
      </c>
      <c r="GU358">
        <v>77</v>
      </c>
      <c r="GV358">
        <v>76.900000000000006</v>
      </c>
      <c r="GW358">
        <v>4.99756</v>
      </c>
      <c r="GX358">
        <v>2.4560499999999998</v>
      </c>
      <c r="GY358">
        <v>2.04834</v>
      </c>
      <c r="GZ358">
        <v>2.6208499999999999</v>
      </c>
      <c r="HA358">
        <v>2.1972700000000001</v>
      </c>
      <c r="HB358">
        <v>2.2973599999999998</v>
      </c>
      <c r="HC358">
        <v>37.481900000000003</v>
      </c>
      <c r="HD358">
        <v>14.5611</v>
      </c>
      <c r="HE358">
        <v>18</v>
      </c>
      <c r="HF358">
        <v>710.34799999999996</v>
      </c>
      <c r="HG358">
        <v>769.66399999999999</v>
      </c>
      <c r="HH358">
        <v>31.000499999999999</v>
      </c>
      <c r="HI358">
        <v>31.905799999999999</v>
      </c>
      <c r="HJ358">
        <v>30.0001</v>
      </c>
      <c r="HK358">
        <v>31.880600000000001</v>
      </c>
      <c r="HL358">
        <v>31.8935</v>
      </c>
      <c r="HM358">
        <v>100</v>
      </c>
      <c r="HN358">
        <v>18.2746</v>
      </c>
      <c r="HO358">
        <v>100</v>
      </c>
      <c r="HP358">
        <v>31</v>
      </c>
      <c r="HQ358">
        <v>2287.94</v>
      </c>
      <c r="HR358">
        <v>31.0686</v>
      </c>
      <c r="HS358">
        <v>99.074700000000007</v>
      </c>
      <c r="HT358">
        <v>97.751000000000005</v>
      </c>
    </row>
    <row r="359" spans="1:228" x14ac:dyDescent="0.2">
      <c r="A359">
        <v>344</v>
      </c>
      <c r="B359">
        <v>1678120924.5</v>
      </c>
      <c r="C359">
        <v>1369.400000095367</v>
      </c>
      <c r="D359" t="s">
        <v>1047</v>
      </c>
      <c r="E359" t="s">
        <v>1048</v>
      </c>
      <c r="F359">
        <v>4</v>
      </c>
      <c r="G359">
        <v>1678120922.5</v>
      </c>
      <c r="H359">
        <f t="shared" si="170"/>
        <v>1.9537686239129602E-3</v>
      </c>
      <c r="I359">
        <f t="shared" si="171"/>
        <v>1.9537686239129604</v>
      </c>
      <c r="J359">
        <f t="shared" si="172"/>
        <v>13.08735298998049</v>
      </c>
      <c r="K359">
        <f t="shared" si="173"/>
        <v>2123.8714285714291</v>
      </c>
      <c r="L359">
        <f t="shared" si="174"/>
        <v>1924.8242266677778</v>
      </c>
      <c r="M359">
        <f t="shared" si="175"/>
        <v>195.11138042756238</v>
      </c>
      <c r="N359">
        <f t="shared" si="176"/>
        <v>215.28796268146405</v>
      </c>
      <c r="O359">
        <f t="shared" si="177"/>
        <v>0.14028275701923723</v>
      </c>
      <c r="P359">
        <f t="shared" si="178"/>
        <v>2.7730191814173284</v>
      </c>
      <c r="Q359">
        <f t="shared" si="179"/>
        <v>0.13645613177149657</v>
      </c>
      <c r="R359">
        <f t="shared" si="180"/>
        <v>8.5620195091812776E-2</v>
      </c>
      <c r="S359">
        <f t="shared" si="181"/>
        <v>226.11335580370277</v>
      </c>
      <c r="T359">
        <f t="shared" si="182"/>
        <v>32.726116161920153</v>
      </c>
      <c r="U359">
        <f t="shared" si="183"/>
        <v>31.81362857142857</v>
      </c>
      <c r="V359">
        <f t="shared" si="184"/>
        <v>4.7249428574653622</v>
      </c>
      <c r="W359">
        <f t="shared" si="185"/>
        <v>70.316252410173092</v>
      </c>
      <c r="X359">
        <f t="shared" si="186"/>
        <v>3.3312688347687325</v>
      </c>
      <c r="Y359">
        <f t="shared" si="187"/>
        <v>4.7375517331847696</v>
      </c>
      <c r="Z359">
        <f t="shared" si="188"/>
        <v>1.3936740226966298</v>
      </c>
      <c r="AA359">
        <f t="shared" si="189"/>
        <v>-86.16119631456155</v>
      </c>
      <c r="AB359">
        <f t="shared" si="190"/>
        <v>7.0307248753929477</v>
      </c>
      <c r="AC359">
        <f t="shared" si="191"/>
        <v>0.57406634613677732</v>
      </c>
      <c r="AD359">
        <f t="shared" si="192"/>
        <v>147.55695071067095</v>
      </c>
      <c r="AE359">
        <f t="shared" si="193"/>
        <v>13.263880930624602</v>
      </c>
      <c r="AF359">
        <f t="shared" si="194"/>
        <v>2.0011281484050429</v>
      </c>
      <c r="AG359">
        <f t="shared" si="195"/>
        <v>13.08735298998049</v>
      </c>
      <c r="AH359">
        <v>2208.6722324864859</v>
      </c>
      <c r="AI359">
        <v>2196.0971515151509</v>
      </c>
      <c r="AJ359">
        <v>2.869740917115645E-2</v>
      </c>
      <c r="AK359">
        <v>60.517425008819501</v>
      </c>
      <c r="AL359">
        <f t="shared" si="196"/>
        <v>1.9537686239129604</v>
      </c>
      <c r="AM359">
        <v>31.074966506665941</v>
      </c>
      <c r="AN359">
        <v>32.854553939393938</v>
      </c>
      <c r="AO359">
        <v>-5.682777289892779E-3</v>
      </c>
      <c r="AP359">
        <v>101.17215150411209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47663.435807778187</v>
      </c>
      <c r="AV359">
        <f t="shared" si="200"/>
        <v>1200.007142857143</v>
      </c>
      <c r="AW359">
        <f t="shared" si="201"/>
        <v>1025.9294278775662</v>
      </c>
      <c r="AX359">
        <f t="shared" si="202"/>
        <v>0.85493610099260875</v>
      </c>
      <c r="AY359">
        <f t="shared" si="203"/>
        <v>0.18842667491573495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1678120922.5</v>
      </c>
      <c r="BF359">
        <v>2123.8714285714291</v>
      </c>
      <c r="BG359">
        <v>2140.0385714285721</v>
      </c>
      <c r="BH359">
        <v>32.863828571428577</v>
      </c>
      <c r="BI359">
        <v>31.077300000000001</v>
      </c>
      <c r="BJ359">
        <v>2133.051428571428</v>
      </c>
      <c r="BK359">
        <v>32.610157142857148</v>
      </c>
      <c r="BL359">
        <v>649.98571428571427</v>
      </c>
      <c r="BM359">
        <v>101.2658571428571</v>
      </c>
      <c r="BN359">
        <v>9.9959914285714283E-2</v>
      </c>
      <c r="BO359">
        <v>31.86065714285715</v>
      </c>
      <c r="BP359">
        <v>31.81362857142857</v>
      </c>
      <c r="BQ359">
        <v>999.89999999999986</v>
      </c>
      <c r="BR359">
        <v>0</v>
      </c>
      <c r="BS359">
        <v>0</v>
      </c>
      <c r="BT359">
        <v>9019.1071428571431</v>
      </c>
      <c r="BU359">
        <v>0</v>
      </c>
      <c r="BV359">
        <v>105.57085714285719</v>
      </c>
      <c r="BW359">
        <v>-16.166742857142861</v>
      </c>
      <c r="BX359">
        <v>2196.0414285714292</v>
      </c>
      <c r="BY359">
        <v>2208.678571428572</v>
      </c>
      <c r="BZ359">
        <v>1.7865171428571429</v>
      </c>
      <c r="CA359">
        <v>2140.0385714285721</v>
      </c>
      <c r="CB359">
        <v>31.077300000000001</v>
      </c>
      <c r="CC359">
        <v>3.3279828571428571</v>
      </c>
      <c r="CD359">
        <v>3.1470671428571428</v>
      </c>
      <c r="CE359">
        <v>25.766842857142851</v>
      </c>
      <c r="CF359">
        <v>24.827200000000001</v>
      </c>
      <c r="CG359">
        <v>1200.007142857143</v>
      </c>
      <c r="CH359">
        <v>0.50004899999999997</v>
      </c>
      <c r="CI359">
        <v>0.49995099999999998</v>
      </c>
      <c r="CJ359">
        <v>0</v>
      </c>
      <c r="CK359">
        <v>1286.55</v>
      </c>
      <c r="CL359">
        <v>4.9990899999999998</v>
      </c>
      <c r="CM359">
        <v>13643.9</v>
      </c>
      <c r="CN359">
        <v>9558.0928571428558</v>
      </c>
      <c r="CO359">
        <v>41.311999999999998</v>
      </c>
      <c r="CP359">
        <v>42.811999999999998</v>
      </c>
      <c r="CQ359">
        <v>42.061999999999998</v>
      </c>
      <c r="CR359">
        <v>42</v>
      </c>
      <c r="CS359">
        <v>42.625</v>
      </c>
      <c r="CT359">
        <v>597.56000000000006</v>
      </c>
      <c r="CU359">
        <v>597.44714285714292</v>
      </c>
      <c r="CV359">
        <v>0</v>
      </c>
      <c r="CW359">
        <v>1678120966.5999999</v>
      </c>
      <c r="CX359">
        <v>0</v>
      </c>
      <c r="CY359">
        <v>1678116306.0999999</v>
      </c>
      <c r="CZ359" t="s">
        <v>356</v>
      </c>
      <c r="DA359">
        <v>1678116302.5999999</v>
      </c>
      <c r="DB359">
        <v>1678116306.0999999</v>
      </c>
      <c r="DC359">
        <v>12</v>
      </c>
      <c r="DD359">
        <v>3.5000000000000003E-2</v>
      </c>
      <c r="DE359">
        <v>0.05</v>
      </c>
      <c r="DF359">
        <v>-6.1040000000000001</v>
      </c>
      <c r="DG359">
        <v>0.249</v>
      </c>
      <c r="DH359">
        <v>413</v>
      </c>
      <c r="DI359">
        <v>32</v>
      </c>
      <c r="DJ359">
        <v>0.5</v>
      </c>
      <c r="DK359">
        <v>0.15</v>
      </c>
      <c r="DL359">
        <v>-15.849935</v>
      </c>
      <c r="DM359">
        <v>-1.918012007504647</v>
      </c>
      <c r="DN359">
        <v>0.20497365629514419</v>
      </c>
      <c r="DO359">
        <v>0</v>
      </c>
      <c r="DP359">
        <v>1.6050329999999999</v>
      </c>
      <c r="DQ359">
        <v>1.0170432270168841</v>
      </c>
      <c r="DR359">
        <v>0.1014921136394351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363</v>
      </c>
      <c r="EA359">
        <v>3.2979099999999999</v>
      </c>
      <c r="EB359">
        <v>2.6255700000000002</v>
      </c>
      <c r="EC359">
        <v>0.29443200000000003</v>
      </c>
      <c r="ED359">
        <v>0.29321199999999997</v>
      </c>
      <c r="EE359">
        <v>0.136383</v>
      </c>
      <c r="EF359">
        <v>0.13018199999999999</v>
      </c>
      <c r="EG359">
        <v>21309.4</v>
      </c>
      <c r="EH359">
        <v>21655</v>
      </c>
      <c r="EI359">
        <v>28110.1</v>
      </c>
      <c r="EJ359">
        <v>29498.799999999999</v>
      </c>
      <c r="EK359">
        <v>33434.400000000001</v>
      </c>
      <c r="EL359">
        <v>35622.800000000003</v>
      </c>
      <c r="EM359">
        <v>39694.1</v>
      </c>
      <c r="EN359">
        <v>42147.199999999997</v>
      </c>
      <c r="EO359">
        <v>2.2466499999999998</v>
      </c>
      <c r="EP359">
        <v>2.2236500000000001</v>
      </c>
      <c r="EQ359">
        <v>0.13711699999999999</v>
      </c>
      <c r="ER359">
        <v>0</v>
      </c>
      <c r="ES359">
        <v>29.5913</v>
      </c>
      <c r="ET359">
        <v>999.9</v>
      </c>
      <c r="EU359">
        <v>74.5</v>
      </c>
      <c r="EV359">
        <v>32.6</v>
      </c>
      <c r="EW359">
        <v>36.339799999999997</v>
      </c>
      <c r="EX359">
        <v>56.937199999999997</v>
      </c>
      <c r="EY359">
        <v>-4.4671500000000002</v>
      </c>
      <c r="EZ359">
        <v>2</v>
      </c>
      <c r="FA359">
        <v>0.35401700000000003</v>
      </c>
      <c r="FB359">
        <v>-0.45485300000000001</v>
      </c>
      <c r="FC359">
        <v>20.274699999999999</v>
      </c>
      <c r="FD359">
        <v>5.21774</v>
      </c>
      <c r="FE359">
        <v>12.0046</v>
      </c>
      <c r="FF359">
        <v>4.9870999999999999</v>
      </c>
      <c r="FG359">
        <v>3.2845499999999999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1.8622000000000001</v>
      </c>
      <c r="FN359">
        <v>1.86432</v>
      </c>
      <c r="FO359">
        <v>1.8603499999999999</v>
      </c>
      <c r="FP359">
        <v>1.8610899999999999</v>
      </c>
      <c r="FQ359">
        <v>1.8602000000000001</v>
      </c>
      <c r="FR359">
        <v>1.86188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-9.19</v>
      </c>
      <c r="GH359">
        <v>0.25359999999999999</v>
      </c>
      <c r="GI359">
        <v>-4.4273770621571362</v>
      </c>
      <c r="GJ359">
        <v>-4.6782648166075668E-3</v>
      </c>
      <c r="GK359">
        <v>2.0645039605938809E-6</v>
      </c>
      <c r="GL359">
        <v>-4.2957140779123221E-10</v>
      </c>
      <c r="GM359">
        <v>-7.2769555290842433E-2</v>
      </c>
      <c r="GN359">
        <v>6.7050777095108757E-4</v>
      </c>
      <c r="GO359">
        <v>6.3862846072479287E-4</v>
      </c>
      <c r="GP359">
        <v>-1.0801389653900339E-5</v>
      </c>
      <c r="GQ359">
        <v>6</v>
      </c>
      <c r="GR359">
        <v>2074</v>
      </c>
      <c r="GS359">
        <v>4</v>
      </c>
      <c r="GT359">
        <v>34</v>
      </c>
      <c r="GU359">
        <v>77</v>
      </c>
      <c r="GV359">
        <v>77</v>
      </c>
      <c r="GW359">
        <v>4.99756</v>
      </c>
      <c r="GX359">
        <v>2.4560499999999998</v>
      </c>
      <c r="GY359">
        <v>2.04834</v>
      </c>
      <c r="GZ359">
        <v>2.6220699999999999</v>
      </c>
      <c r="HA359">
        <v>2.1972700000000001</v>
      </c>
      <c r="HB359">
        <v>2.31934</v>
      </c>
      <c r="HC359">
        <v>37.481900000000003</v>
      </c>
      <c r="HD359">
        <v>14.5786</v>
      </c>
      <c r="HE359">
        <v>18</v>
      </c>
      <c r="HF359">
        <v>709.82500000000005</v>
      </c>
      <c r="HG359">
        <v>770.62300000000005</v>
      </c>
      <c r="HH359">
        <v>31.0002</v>
      </c>
      <c r="HI359">
        <v>31.905799999999999</v>
      </c>
      <c r="HJ359">
        <v>30.0002</v>
      </c>
      <c r="HK359">
        <v>31.880600000000001</v>
      </c>
      <c r="HL359">
        <v>31.8935</v>
      </c>
      <c r="HM359">
        <v>100</v>
      </c>
      <c r="HN359">
        <v>18.2746</v>
      </c>
      <c r="HO359">
        <v>100</v>
      </c>
      <c r="HP359">
        <v>31</v>
      </c>
      <c r="HQ359">
        <v>2294.62</v>
      </c>
      <c r="HR359">
        <v>31.050899999999999</v>
      </c>
      <c r="HS359">
        <v>99.074700000000007</v>
      </c>
      <c r="HT359">
        <v>97.751800000000003</v>
      </c>
    </row>
    <row r="360" spans="1:228" x14ac:dyDescent="0.2">
      <c r="A360">
        <v>345</v>
      </c>
      <c r="B360">
        <v>1678120928.5</v>
      </c>
      <c r="C360">
        <v>1373.400000095367</v>
      </c>
      <c r="D360" t="s">
        <v>1049</v>
      </c>
      <c r="E360" t="s">
        <v>1050</v>
      </c>
      <c r="F360">
        <v>4</v>
      </c>
      <c r="G360">
        <v>1678120926.1875</v>
      </c>
      <c r="H360">
        <f t="shared" si="170"/>
        <v>1.9802776550247154E-3</v>
      </c>
      <c r="I360">
        <f t="shared" si="171"/>
        <v>1.9802776550247152</v>
      </c>
      <c r="J360">
        <f t="shared" si="172"/>
        <v>13.189927988792242</v>
      </c>
      <c r="K360">
        <f t="shared" si="173"/>
        <v>2123.9724999999999</v>
      </c>
      <c r="L360">
        <f t="shared" si="174"/>
        <v>1925.3240554696208</v>
      </c>
      <c r="M360">
        <f t="shared" si="175"/>
        <v>195.16338279338899</v>
      </c>
      <c r="N360">
        <f t="shared" si="176"/>
        <v>215.29968260798682</v>
      </c>
      <c r="O360">
        <f t="shared" si="177"/>
        <v>0.14190115640214171</v>
      </c>
      <c r="P360">
        <f t="shared" si="178"/>
        <v>2.7689456943643593</v>
      </c>
      <c r="Q360">
        <f t="shared" si="179"/>
        <v>0.13798146814901432</v>
      </c>
      <c r="R360">
        <f t="shared" si="180"/>
        <v>8.658156761879135E-2</v>
      </c>
      <c r="S360">
        <f t="shared" si="181"/>
        <v>226.11127610725353</v>
      </c>
      <c r="T360">
        <f t="shared" si="182"/>
        <v>32.725717768843559</v>
      </c>
      <c r="U360">
        <f t="shared" si="183"/>
        <v>31.820399999999999</v>
      </c>
      <c r="V360">
        <f t="shared" si="184"/>
        <v>4.7267565492023378</v>
      </c>
      <c r="W360">
        <f t="shared" si="185"/>
        <v>70.262229432761586</v>
      </c>
      <c r="X360">
        <f t="shared" si="186"/>
        <v>3.3297809300796333</v>
      </c>
      <c r="Y360">
        <f t="shared" si="187"/>
        <v>4.7390766802612108</v>
      </c>
      <c r="Z360">
        <f t="shared" si="188"/>
        <v>1.3969756191227045</v>
      </c>
      <c r="AA360">
        <f t="shared" si="189"/>
        <v>-87.330244586589941</v>
      </c>
      <c r="AB360">
        <f t="shared" si="190"/>
        <v>6.8575224501132501</v>
      </c>
      <c r="AC360">
        <f t="shared" si="191"/>
        <v>0.56078226041385937</v>
      </c>
      <c r="AD360">
        <f t="shared" si="192"/>
        <v>146.1993362311907</v>
      </c>
      <c r="AE360">
        <f t="shared" si="193"/>
        <v>13.18198994292066</v>
      </c>
      <c r="AF360">
        <f t="shared" si="194"/>
        <v>1.9919330400964432</v>
      </c>
      <c r="AG360">
        <f t="shared" si="195"/>
        <v>13.189927988792242</v>
      </c>
      <c r="AH360">
        <v>2208.66630824615</v>
      </c>
      <c r="AI360">
        <v>2196.104848484847</v>
      </c>
      <c r="AJ360">
        <v>-7.1054403604958543E-4</v>
      </c>
      <c r="AK360">
        <v>60.517425008819501</v>
      </c>
      <c r="AL360">
        <f t="shared" si="196"/>
        <v>1.9802776550247152</v>
      </c>
      <c r="AM360">
        <v>31.07074030722735</v>
      </c>
      <c r="AN360">
        <v>32.846135151515149</v>
      </c>
      <c r="AO360">
        <v>-1.2420125874043769E-3</v>
      </c>
      <c r="AP360">
        <v>101.17215150411209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47549.964364408304</v>
      </c>
      <c r="AV360">
        <f t="shared" si="200"/>
        <v>1199.9962499999999</v>
      </c>
      <c r="AW360">
        <f t="shared" si="201"/>
        <v>1025.9201010918412</v>
      </c>
      <c r="AX360">
        <f t="shared" si="202"/>
        <v>0.85493608925181319</v>
      </c>
      <c r="AY360">
        <f t="shared" si="203"/>
        <v>0.18842665225599958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1678120926.1875</v>
      </c>
      <c r="BF360">
        <v>2123.9724999999999</v>
      </c>
      <c r="BG360">
        <v>2140.0437499999998</v>
      </c>
      <c r="BH360">
        <v>32.848925000000001</v>
      </c>
      <c r="BI360">
        <v>31.07085</v>
      </c>
      <c r="BJ360">
        <v>2133.1525000000001</v>
      </c>
      <c r="BK360">
        <v>32.595374999999997</v>
      </c>
      <c r="BL360">
        <v>650.08512500000006</v>
      </c>
      <c r="BM360">
        <v>101.266375</v>
      </c>
      <c r="BN360">
        <v>0.10013638749999999</v>
      </c>
      <c r="BO360">
        <v>31.8663375</v>
      </c>
      <c r="BP360">
        <v>31.820399999999999</v>
      </c>
      <c r="BQ360">
        <v>999.9</v>
      </c>
      <c r="BR360">
        <v>0</v>
      </c>
      <c r="BS360">
        <v>0</v>
      </c>
      <c r="BT360">
        <v>8997.4237499999999</v>
      </c>
      <c r="BU360">
        <v>0</v>
      </c>
      <c r="BV360">
        <v>103.834875</v>
      </c>
      <c r="BW360">
        <v>-16.073037500000002</v>
      </c>
      <c r="BX360">
        <v>2196.11</v>
      </c>
      <c r="BY360">
        <v>2208.6687499999998</v>
      </c>
      <c r="BZ360">
        <v>1.778065</v>
      </c>
      <c r="CA360">
        <v>2140.0437499999998</v>
      </c>
      <c r="CB360">
        <v>31.07085</v>
      </c>
      <c r="CC360">
        <v>3.3264887500000002</v>
      </c>
      <c r="CD360">
        <v>3.14643125</v>
      </c>
      <c r="CE360">
        <v>25.759250000000002</v>
      </c>
      <c r="CF360">
        <v>24.823799999999999</v>
      </c>
      <c r="CG360">
        <v>1199.9962499999999</v>
      </c>
      <c r="CH360">
        <v>0.50004775000000001</v>
      </c>
      <c r="CI360">
        <v>0.49995224999999999</v>
      </c>
      <c r="CJ360">
        <v>0</v>
      </c>
      <c r="CK360">
        <v>1286.8712499999999</v>
      </c>
      <c r="CL360">
        <v>4.9990899999999998</v>
      </c>
      <c r="CM360">
        <v>13632.887500000001</v>
      </c>
      <c r="CN360">
        <v>9558.0062500000004</v>
      </c>
      <c r="CO360">
        <v>41.311999999999998</v>
      </c>
      <c r="CP360">
        <v>42.811999999999998</v>
      </c>
      <c r="CQ360">
        <v>42.061999999999998</v>
      </c>
      <c r="CR360">
        <v>42</v>
      </c>
      <c r="CS360">
        <v>42.625</v>
      </c>
      <c r="CT360">
        <v>597.55499999999995</v>
      </c>
      <c r="CU360">
        <v>597.44124999999997</v>
      </c>
      <c r="CV360">
        <v>0</v>
      </c>
      <c r="CW360">
        <v>1678120970.2</v>
      </c>
      <c r="CX360">
        <v>0</v>
      </c>
      <c r="CY360">
        <v>1678116306.0999999</v>
      </c>
      <c r="CZ360" t="s">
        <v>356</v>
      </c>
      <c r="DA360">
        <v>1678116302.5999999</v>
      </c>
      <c r="DB360">
        <v>1678116306.0999999</v>
      </c>
      <c r="DC360">
        <v>12</v>
      </c>
      <c r="DD360">
        <v>3.5000000000000003E-2</v>
      </c>
      <c r="DE360">
        <v>0.05</v>
      </c>
      <c r="DF360">
        <v>-6.1040000000000001</v>
      </c>
      <c r="DG360">
        <v>0.249</v>
      </c>
      <c r="DH360">
        <v>413</v>
      </c>
      <c r="DI360">
        <v>32</v>
      </c>
      <c r="DJ360">
        <v>0.5</v>
      </c>
      <c r="DK360">
        <v>0.15</v>
      </c>
      <c r="DL360">
        <v>-15.944707317073171</v>
      </c>
      <c r="DM360">
        <v>-1.602280139372807</v>
      </c>
      <c r="DN360">
        <v>0.18349765119815811</v>
      </c>
      <c r="DO360">
        <v>0</v>
      </c>
      <c r="DP360">
        <v>1.66634512195122</v>
      </c>
      <c r="DQ360">
        <v>0.98427993031358929</v>
      </c>
      <c r="DR360">
        <v>0.10106409611007321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363</v>
      </c>
      <c r="EA360">
        <v>3.2980399999999999</v>
      </c>
      <c r="EB360">
        <v>2.6252300000000002</v>
      </c>
      <c r="EC360">
        <v>0.29443200000000003</v>
      </c>
      <c r="ED360">
        <v>0.293209</v>
      </c>
      <c r="EE360">
        <v>0.13636200000000001</v>
      </c>
      <c r="EF360">
        <v>0.13017100000000001</v>
      </c>
      <c r="EG360">
        <v>21308.7</v>
      </c>
      <c r="EH360">
        <v>21655.3</v>
      </c>
      <c r="EI360">
        <v>28109.1</v>
      </c>
      <c r="EJ360">
        <v>29499.200000000001</v>
      </c>
      <c r="EK360">
        <v>33435.1</v>
      </c>
      <c r="EL360">
        <v>35623.5</v>
      </c>
      <c r="EM360">
        <v>39693.9</v>
      </c>
      <c r="EN360">
        <v>42147.5</v>
      </c>
      <c r="EO360">
        <v>2.2474799999999999</v>
      </c>
      <c r="EP360">
        <v>2.2225700000000002</v>
      </c>
      <c r="EQ360">
        <v>0.13741500000000001</v>
      </c>
      <c r="ER360">
        <v>0</v>
      </c>
      <c r="ES360">
        <v>29.589300000000001</v>
      </c>
      <c r="ET360">
        <v>999.9</v>
      </c>
      <c r="EU360">
        <v>74.5</v>
      </c>
      <c r="EV360">
        <v>32.6</v>
      </c>
      <c r="EW360">
        <v>36.340200000000003</v>
      </c>
      <c r="EX360">
        <v>57.147199999999998</v>
      </c>
      <c r="EY360">
        <v>-4.6314099999999998</v>
      </c>
      <c r="EZ360">
        <v>2</v>
      </c>
      <c r="FA360">
        <v>0.35392000000000001</v>
      </c>
      <c r="FB360">
        <v>-0.45424799999999999</v>
      </c>
      <c r="FC360">
        <v>20.274799999999999</v>
      </c>
      <c r="FD360">
        <v>5.2172900000000002</v>
      </c>
      <c r="FE360">
        <v>12.004899999999999</v>
      </c>
      <c r="FF360">
        <v>4.9869000000000003</v>
      </c>
      <c r="FG360">
        <v>3.2844500000000001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1.8621799999999999</v>
      </c>
      <c r="FN360">
        <v>1.86429</v>
      </c>
      <c r="FO360">
        <v>1.8603499999999999</v>
      </c>
      <c r="FP360">
        <v>1.8610899999999999</v>
      </c>
      <c r="FQ360">
        <v>1.8602000000000001</v>
      </c>
      <c r="FR360">
        <v>1.8619000000000001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-9.19</v>
      </c>
      <c r="GH360">
        <v>0.2535</v>
      </c>
      <c r="GI360">
        <v>-4.4273770621571362</v>
      </c>
      <c r="GJ360">
        <v>-4.6782648166075668E-3</v>
      </c>
      <c r="GK360">
        <v>2.0645039605938809E-6</v>
      </c>
      <c r="GL360">
        <v>-4.2957140779123221E-10</v>
      </c>
      <c r="GM360">
        <v>-7.2769555290842433E-2</v>
      </c>
      <c r="GN360">
        <v>6.7050777095108757E-4</v>
      </c>
      <c r="GO360">
        <v>6.3862846072479287E-4</v>
      </c>
      <c r="GP360">
        <v>-1.0801389653900339E-5</v>
      </c>
      <c r="GQ360">
        <v>6</v>
      </c>
      <c r="GR360">
        <v>2074</v>
      </c>
      <c r="GS360">
        <v>4</v>
      </c>
      <c r="GT360">
        <v>34</v>
      </c>
      <c r="GU360">
        <v>77.099999999999994</v>
      </c>
      <c r="GV360">
        <v>77</v>
      </c>
      <c r="GW360">
        <v>4.99756</v>
      </c>
      <c r="GX360">
        <v>2.4487299999999999</v>
      </c>
      <c r="GY360">
        <v>2.04834</v>
      </c>
      <c r="GZ360">
        <v>2.6208499999999999</v>
      </c>
      <c r="HA360">
        <v>2.1972700000000001</v>
      </c>
      <c r="HB360">
        <v>2.3339799999999999</v>
      </c>
      <c r="HC360">
        <v>37.481900000000003</v>
      </c>
      <c r="HD360">
        <v>14.5786</v>
      </c>
      <c r="HE360">
        <v>18</v>
      </c>
      <c r="HF360">
        <v>710.51599999999996</v>
      </c>
      <c r="HG360">
        <v>769.56600000000003</v>
      </c>
      <c r="HH360">
        <v>31.0002</v>
      </c>
      <c r="HI360">
        <v>31.905799999999999</v>
      </c>
      <c r="HJ360">
        <v>30.0001</v>
      </c>
      <c r="HK360">
        <v>31.880600000000001</v>
      </c>
      <c r="HL360">
        <v>31.8935</v>
      </c>
      <c r="HM360">
        <v>100</v>
      </c>
      <c r="HN360">
        <v>18.2746</v>
      </c>
      <c r="HO360">
        <v>100</v>
      </c>
      <c r="HP360">
        <v>31</v>
      </c>
      <c r="HQ360">
        <v>2301.29</v>
      </c>
      <c r="HR360">
        <v>31.026499999999999</v>
      </c>
      <c r="HS360">
        <v>99.072999999999993</v>
      </c>
      <c r="HT360">
        <v>97.752700000000004</v>
      </c>
    </row>
    <row r="361" spans="1:228" x14ac:dyDescent="0.2">
      <c r="A361">
        <v>346</v>
      </c>
      <c r="B361">
        <v>1678120932.5</v>
      </c>
      <c r="C361">
        <v>1377.400000095367</v>
      </c>
      <c r="D361" t="s">
        <v>1051</v>
      </c>
      <c r="E361" t="s">
        <v>1052</v>
      </c>
      <c r="F361">
        <v>4</v>
      </c>
      <c r="G361">
        <v>1678120930.5</v>
      </c>
      <c r="H361">
        <f t="shared" si="170"/>
        <v>1.9981708703708505E-3</v>
      </c>
      <c r="I361">
        <f t="shared" si="171"/>
        <v>1.9981708703708505</v>
      </c>
      <c r="J361">
        <f t="shared" si="172"/>
        <v>13.047046319717504</v>
      </c>
      <c r="K361">
        <f t="shared" si="173"/>
        <v>2124.0157142857138</v>
      </c>
      <c r="L361">
        <f t="shared" si="174"/>
        <v>1928.2962448217224</v>
      </c>
      <c r="M361">
        <f t="shared" si="175"/>
        <v>195.46375483539038</v>
      </c>
      <c r="N361">
        <f t="shared" si="176"/>
        <v>215.30306246177594</v>
      </c>
      <c r="O361">
        <f t="shared" si="177"/>
        <v>0.14318494578833649</v>
      </c>
      <c r="P361">
        <f t="shared" si="178"/>
        <v>2.77105761820417</v>
      </c>
      <c r="Q361">
        <f t="shared" si="179"/>
        <v>0.13919803664715244</v>
      </c>
      <c r="R361">
        <f t="shared" si="180"/>
        <v>8.7347734099773491E-2</v>
      </c>
      <c r="S361">
        <f t="shared" si="181"/>
        <v>226.11207051823848</v>
      </c>
      <c r="T361">
        <f t="shared" si="182"/>
        <v>32.724451289513176</v>
      </c>
      <c r="U361">
        <f t="shared" si="183"/>
        <v>31.821671428571431</v>
      </c>
      <c r="V361">
        <f t="shared" si="184"/>
        <v>4.727097162278298</v>
      </c>
      <c r="W361">
        <f t="shared" si="185"/>
        <v>70.246429008505231</v>
      </c>
      <c r="X361">
        <f t="shared" si="186"/>
        <v>3.3298280846244421</v>
      </c>
      <c r="Y361">
        <f t="shared" si="187"/>
        <v>4.7402097610132987</v>
      </c>
      <c r="Z361">
        <f t="shared" si="188"/>
        <v>1.3972690776538559</v>
      </c>
      <c r="AA361">
        <f t="shared" si="189"/>
        <v>-88.11933538335451</v>
      </c>
      <c r="AB361">
        <f t="shared" si="190"/>
        <v>7.3031961420821672</v>
      </c>
      <c r="AC361">
        <f t="shared" si="191"/>
        <v>0.59678872589333709</v>
      </c>
      <c r="AD361">
        <f t="shared" si="192"/>
        <v>145.89272000285948</v>
      </c>
      <c r="AE361">
        <f t="shared" si="193"/>
        <v>13.122485675761544</v>
      </c>
      <c r="AF361">
        <f t="shared" si="194"/>
        <v>1.9946971162508422</v>
      </c>
      <c r="AG361">
        <f t="shared" si="195"/>
        <v>13.047046319717504</v>
      </c>
      <c r="AH361">
        <v>2208.6593432360019</v>
      </c>
      <c r="AI361">
        <v>2196.1784848484849</v>
      </c>
      <c r="AJ361">
        <v>1.371204820424517E-2</v>
      </c>
      <c r="AK361">
        <v>60.517425008819501</v>
      </c>
      <c r="AL361">
        <f t="shared" si="196"/>
        <v>1.9981708703708505</v>
      </c>
      <c r="AM361">
        <v>31.06888124596739</v>
      </c>
      <c r="AN361">
        <v>32.85095515151513</v>
      </c>
      <c r="AO361">
        <v>2.9587744862683349E-4</v>
      </c>
      <c r="AP361">
        <v>101.17215150411209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47607.66447061862</v>
      </c>
      <c r="AV361">
        <f t="shared" si="200"/>
        <v>1199.998571428571</v>
      </c>
      <c r="AW361">
        <f t="shared" si="201"/>
        <v>1025.9222707348383</v>
      </c>
      <c r="AX361">
        <f t="shared" si="202"/>
        <v>0.85493624339360763</v>
      </c>
      <c r="AY361">
        <f t="shared" si="203"/>
        <v>0.18842694974966279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1678120930.5</v>
      </c>
      <c r="BF361">
        <v>2124.0157142857138</v>
      </c>
      <c r="BG361">
        <v>2140.04</v>
      </c>
      <c r="BH361">
        <v>32.849542857142858</v>
      </c>
      <c r="BI361">
        <v>31.068728571428569</v>
      </c>
      <c r="BJ361">
        <v>2133.1999999999998</v>
      </c>
      <c r="BK361">
        <v>32.596028571428569</v>
      </c>
      <c r="BL361">
        <v>649.98542857142854</v>
      </c>
      <c r="BM361">
        <v>101.2661428571429</v>
      </c>
      <c r="BN361">
        <v>9.9897428571428568E-2</v>
      </c>
      <c r="BO361">
        <v>31.870557142857141</v>
      </c>
      <c r="BP361">
        <v>31.821671428571431</v>
      </c>
      <c r="BQ361">
        <v>999.89999999999986</v>
      </c>
      <c r="BR361">
        <v>0</v>
      </c>
      <c r="BS361">
        <v>0</v>
      </c>
      <c r="BT361">
        <v>9008.658571428572</v>
      </c>
      <c r="BU361">
        <v>0</v>
      </c>
      <c r="BV361">
        <v>105.7752857142857</v>
      </c>
      <c r="BW361">
        <v>-16.025214285714291</v>
      </c>
      <c r="BX361">
        <v>2196.1571428571428</v>
      </c>
      <c r="BY361">
        <v>2208.661428571429</v>
      </c>
      <c r="BZ361">
        <v>1.7808271428571429</v>
      </c>
      <c r="CA361">
        <v>2140.04</v>
      </c>
      <c r="CB361">
        <v>31.068728571428569</v>
      </c>
      <c r="CC361">
        <v>3.326542857142857</v>
      </c>
      <c r="CD361">
        <v>3.1462085714285708</v>
      </c>
      <c r="CE361">
        <v>25.75955714285714</v>
      </c>
      <c r="CF361">
        <v>24.82261428571428</v>
      </c>
      <c r="CG361">
        <v>1199.998571428571</v>
      </c>
      <c r="CH361">
        <v>0.50004300000000002</v>
      </c>
      <c r="CI361">
        <v>0.49995699999999987</v>
      </c>
      <c r="CJ361">
        <v>0</v>
      </c>
      <c r="CK361">
        <v>1287.008571428571</v>
      </c>
      <c r="CL361">
        <v>4.9990899999999998</v>
      </c>
      <c r="CM361">
        <v>13624.9</v>
      </c>
      <c r="CN361">
        <v>9557.9971428571425</v>
      </c>
      <c r="CO361">
        <v>41.311999999999998</v>
      </c>
      <c r="CP361">
        <v>42.811999999999998</v>
      </c>
      <c r="CQ361">
        <v>42.061999999999998</v>
      </c>
      <c r="CR361">
        <v>42</v>
      </c>
      <c r="CS361">
        <v>42.625</v>
      </c>
      <c r="CT361">
        <v>597.55000000000007</v>
      </c>
      <c r="CU361">
        <v>597.44857142857143</v>
      </c>
      <c r="CV361">
        <v>0</v>
      </c>
      <c r="CW361">
        <v>1678120974.4000001</v>
      </c>
      <c r="CX361">
        <v>0</v>
      </c>
      <c r="CY361">
        <v>1678116306.0999999</v>
      </c>
      <c r="CZ361" t="s">
        <v>356</v>
      </c>
      <c r="DA361">
        <v>1678116302.5999999</v>
      </c>
      <c r="DB361">
        <v>1678116306.0999999</v>
      </c>
      <c r="DC361">
        <v>12</v>
      </c>
      <c r="DD361">
        <v>3.5000000000000003E-2</v>
      </c>
      <c r="DE361">
        <v>0.05</v>
      </c>
      <c r="DF361">
        <v>-6.1040000000000001</v>
      </c>
      <c r="DG361">
        <v>0.249</v>
      </c>
      <c r="DH361">
        <v>413</v>
      </c>
      <c r="DI361">
        <v>32</v>
      </c>
      <c r="DJ361">
        <v>0.5</v>
      </c>
      <c r="DK361">
        <v>0.15</v>
      </c>
      <c r="DL361">
        <v>-16.022014634146341</v>
      </c>
      <c r="DM361">
        <v>-0.60709128919860356</v>
      </c>
      <c r="DN361">
        <v>0.1080394972062228</v>
      </c>
      <c r="DO361">
        <v>0</v>
      </c>
      <c r="DP361">
        <v>1.7142707317073169</v>
      </c>
      <c r="DQ361">
        <v>0.74960634146341332</v>
      </c>
      <c r="DR361">
        <v>8.342325821771604E-2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363</v>
      </c>
      <c r="EA361">
        <v>3.2978299999999998</v>
      </c>
      <c r="EB361">
        <v>2.6252300000000002</v>
      </c>
      <c r="EC361">
        <v>0.294433</v>
      </c>
      <c r="ED361">
        <v>0.29320499999999999</v>
      </c>
      <c r="EE361">
        <v>0.136376</v>
      </c>
      <c r="EF361">
        <v>0.13016900000000001</v>
      </c>
      <c r="EG361">
        <v>21308.9</v>
      </c>
      <c r="EH361">
        <v>21655.599999999999</v>
      </c>
      <c r="EI361">
        <v>28109.5</v>
      </c>
      <c r="EJ361">
        <v>29499.4</v>
      </c>
      <c r="EK361">
        <v>33434.699999999997</v>
      </c>
      <c r="EL361">
        <v>35623.800000000003</v>
      </c>
      <c r="EM361">
        <v>39694.1</v>
      </c>
      <c r="EN361">
        <v>42147.8</v>
      </c>
      <c r="EO361">
        <v>2.2472300000000001</v>
      </c>
      <c r="EP361">
        <v>2.2227000000000001</v>
      </c>
      <c r="EQ361">
        <v>0.13718</v>
      </c>
      <c r="ER361">
        <v>0</v>
      </c>
      <c r="ES361">
        <v>29.5868</v>
      </c>
      <c r="ET361">
        <v>999.9</v>
      </c>
      <c r="EU361">
        <v>74.5</v>
      </c>
      <c r="EV361">
        <v>32.6</v>
      </c>
      <c r="EW361">
        <v>36.341900000000003</v>
      </c>
      <c r="EX361">
        <v>56.997199999999999</v>
      </c>
      <c r="EY361">
        <v>-4.6153899999999997</v>
      </c>
      <c r="EZ361">
        <v>2</v>
      </c>
      <c r="FA361">
        <v>0.35400900000000002</v>
      </c>
      <c r="FB361">
        <v>-0.453233</v>
      </c>
      <c r="FC361">
        <v>20.274799999999999</v>
      </c>
      <c r="FD361">
        <v>5.2174399999999999</v>
      </c>
      <c r="FE361">
        <v>12.0044</v>
      </c>
      <c r="FF361">
        <v>4.9867999999999997</v>
      </c>
      <c r="FG361">
        <v>3.2845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1.8622099999999999</v>
      </c>
      <c r="FN361">
        <v>1.86429</v>
      </c>
      <c r="FO361">
        <v>1.8603499999999999</v>
      </c>
      <c r="FP361">
        <v>1.8610800000000001</v>
      </c>
      <c r="FQ361">
        <v>1.8602000000000001</v>
      </c>
      <c r="FR361">
        <v>1.86188</v>
      </c>
      <c r="FS361">
        <v>1.8585199999999999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-9.18</v>
      </c>
      <c r="GH361">
        <v>0.25359999999999999</v>
      </c>
      <c r="GI361">
        <v>-4.4273770621571362</v>
      </c>
      <c r="GJ361">
        <v>-4.6782648166075668E-3</v>
      </c>
      <c r="GK361">
        <v>2.0645039605938809E-6</v>
      </c>
      <c r="GL361">
        <v>-4.2957140779123221E-10</v>
      </c>
      <c r="GM361">
        <v>-7.2769555290842433E-2</v>
      </c>
      <c r="GN361">
        <v>6.7050777095108757E-4</v>
      </c>
      <c r="GO361">
        <v>6.3862846072479287E-4</v>
      </c>
      <c r="GP361">
        <v>-1.0801389653900339E-5</v>
      </c>
      <c r="GQ361">
        <v>6</v>
      </c>
      <c r="GR361">
        <v>2074</v>
      </c>
      <c r="GS361">
        <v>4</v>
      </c>
      <c r="GT361">
        <v>34</v>
      </c>
      <c r="GU361">
        <v>77.2</v>
      </c>
      <c r="GV361">
        <v>77.099999999999994</v>
      </c>
      <c r="GW361">
        <v>4.99756</v>
      </c>
      <c r="GX361">
        <v>2.4511699999999998</v>
      </c>
      <c r="GY361">
        <v>2.04834</v>
      </c>
      <c r="GZ361">
        <v>2.6208499999999999</v>
      </c>
      <c r="HA361">
        <v>2.1972700000000001</v>
      </c>
      <c r="HB361">
        <v>2.3059099999999999</v>
      </c>
      <c r="HC361">
        <v>37.481900000000003</v>
      </c>
      <c r="HD361">
        <v>14.5611</v>
      </c>
      <c r="HE361">
        <v>18</v>
      </c>
      <c r="HF361">
        <v>710.33</v>
      </c>
      <c r="HG361">
        <v>769.69600000000003</v>
      </c>
      <c r="HH361">
        <v>31.0002</v>
      </c>
      <c r="HI361">
        <v>31.906600000000001</v>
      </c>
      <c r="HJ361">
        <v>30.0002</v>
      </c>
      <c r="HK361">
        <v>31.8827</v>
      </c>
      <c r="HL361">
        <v>31.894100000000002</v>
      </c>
      <c r="HM361">
        <v>100</v>
      </c>
      <c r="HN361">
        <v>18.2746</v>
      </c>
      <c r="HO361">
        <v>100</v>
      </c>
      <c r="HP361">
        <v>31</v>
      </c>
      <c r="HQ361">
        <v>2307.9699999999998</v>
      </c>
      <c r="HR361">
        <v>30.995999999999999</v>
      </c>
      <c r="HS361">
        <v>99.073899999999995</v>
      </c>
      <c r="HT361">
        <v>97.753399999999999</v>
      </c>
    </row>
    <row r="362" spans="1:228" x14ac:dyDescent="0.2">
      <c r="A362">
        <v>347</v>
      </c>
      <c r="B362">
        <v>1678120936.5</v>
      </c>
      <c r="C362">
        <v>1381.400000095367</v>
      </c>
      <c r="D362" t="s">
        <v>1053</v>
      </c>
      <c r="E362" t="s">
        <v>1054</v>
      </c>
      <c r="F362">
        <v>4</v>
      </c>
      <c r="G362">
        <v>1678120934.1875</v>
      </c>
      <c r="H362">
        <f t="shared" si="170"/>
        <v>2.0131895476032855E-3</v>
      </c>
      <c r="I362">
        <f t="shared" si="171"/>
        <v>2.0131895476032855</v>
      </c>
      <c r="J362">
        <f t="shared" si="172"/>
        <v>13.457885641662015</v>
      </c>
      <c r="K362">
        <f t="shared" si="173"/>
        <v>2123.98</v>
      </c>
      <c r="L362">
        <f t="shared" si="174"/>
        <v>1925.1579906626073</v>
      </c>
      <c r="M362">
        <f t="shared" si="175"/>
        <v>195.14225779698052</v>
      </c>
      <c r="N362">
        <f t="shared" si="176"/>
        <v>215.29570805405652</v>
      </c>
      <c r="O362">
        <f t="shared" si="177"/>
        <v>0.144597282854524</v>
      </c>
      <c r="P362">
        <f t="shared" si="178"/>
        <v>2.7704566316417907</v>
      </c>
      <c r="Q362">
        <f t="shared" si="179"/>
        <v>0.14053168129518198</v>
      </c>
      <c r="R362">
        <f t="shared" si="180"/>
        <v>8.8188057448462379E-2</v>
      </c>
      <c r="S362">
        <f t="shared" si="181"/>
        <v>226.11149323241818</v>
      </c>
      <c r="T362">
        <f t="shared" si="182"/>
        <v>32.723135895420057</v>
      </c>
      <c r="U362">
        <f t="shared" si="183"/>
        <v>31.813587500000001</v>
      </c>
      <c r="V362">
        <f t="shared" si="184"/>
        <v>4.7249318585468991</v>
      </c>
      <c r="W362">
        <f t="shared" si="185"/>
        <v>70.250924261699637</v>
      </c>
      <c r="X362">
        <f t="shared" si="186"/>
        <v>3.3305350887986651</v>
      </c>
      <c r="Y362">
        <f t="shared" si="187"/>
        <v>4.7409128403659331</v>
      </c>
      <c r="Z362">
        <f t="shared" si="188"/>
        <v>1.394396769748234</v>
      </c>
      <c r="AA362">
        <f t="shared" si="189"/>
        <v>-88.781659049304892</v>
      </c>
      <c r="AB362">
        <f t="shared" si="190"/>
        <v>8.900040121610127</v>
      </c>
      <c r="AC362">
        <f t="shared" si="191"/>
        <v>0.72741479580978474</v>
      </c>
      <c r="AD362">
        <f t="shared" si="192"/>
        <v>146.95728910053319</v>
      </c>
      <c r="AE362">
        <f t="shared" si="193"/>
        <v>13.117139136819246</v>
      </c>
      <c r="AF362">
        <f t="shared" si="194"/>
        <v>2.0036089757658559</v>
      </c>
      <c r="AG362">
        <f t="shared" si="195"/>
        <v>13.457885641662015</v>
      </c>
      <c r="AH362">
        <v>2208.6763859912439</v>
      </c>
      <c r="AI362">
        <v>2196.0287272727269</v>
      </c>
      <c r="AJ362">
        <v>-4.6591469055157438E-2</v>
      </c>
      <c r="AK362">
        <v>60.517425008819501</v>
      </c>
      <c r="AL362">
        <f t="shared" si="196"/>
        <v>2.0131895476032855</v>
      </c>
      <c r="AM362">
        <v>31.068534446358449</v>
      </c>
      <c r="AN362">
        <v>32.862817575757568</v>
      </c>
      <c r="AO362">
        <v>4.76116152541442E-4</v>
      </c>
      <c r="AP362">
        <v>101.17215150411209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47590.633359779589</v>
      </c>
      <c r="AV362">
        <f t="shared" si="200"/>
        <v>1199.9962499999999</v>
      </c>
      <c r="AW362">
        <f t="shared" si="201"/>
        <v>1025.9202135919265</v>
      </c>
      <c r="AX362">
        <f t="shared" si="202"/>
        <v>0.85493618300217733</v>
      </c>
      <c r="AY362">
        <f t="shared" si="203"/>
        <v>0.18842683319420223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1678120934.1875</v>
      </c>
      <c r="BF362">
        <v>2123.98</v>
      </c>
      <c r="BG362">
        <v>2140.0162500000001</v>
      </c>
      <c r="BH362">
        <v>32.857087499999999</v>
      </c>
      <c r="BI362">
        <v>31.0683875</v>
      </c>
      <c r="BJ362">
        <v>2133.1662500000002</v>
      </c>
      <c r="BK362">
        <v>32.603499999999997</v>
      </c>
      <c r="BL362">
        <v>650.00599999999997</v>
      </c>
      <c r="BM362">
        <v>101.264375</v>
      </c>
      <c r="BN362">
        <v>9.9907175000000001E-2</v>
      </c>
      <c r="BO362">
        <v>31.873175</v>
      </c>
      <c r="BP362">
        <v>31.813587500000001</v>
      </c>
      <c r="BQ362">
        <v>999.9</v>
      </c>
      <c r="BR362">
        <v>0</v>
      </c>
      <c r="BS362">
        <v>0</v>
      </c>
      <c r="BT362">
        <v>9005.6237500000007</v>
      </c>
      <c r="BU362">
        <v>0</v>
      </c>
      <c r="BV362">
        <v>105.300625</v>
      </c>
      <c r="BW362">
        <v>-16.0352125</v>
      </c>
      <c r="BX362">
        <v>2196.1412500000001</v>
      </c>
      <c r="BY362">
        <v>2208.6350000000002</v>
      </c>
      <c r="BZ362">
        <v>1.7887</v>
      </c>
      <c r="CA362">
        <v>2140.0162500000001</v>
      </c>
      <c r="CB362">
        <v>31.0683875</v>
      </c>
      <c r="CC362">
        <v>3.3272487499999999</v>
      </c>
      <c r="CD362">
        <v>3.1461187499999999</v>
      </c>
      <c r="CE362">
        <v>25.763100000000001</v>
      </c>
      <c r="CF362">
        <v>24.822150000000001</v>
      </c>
      <c r="CG362">
        <v>1199.9962499999999</v>
      </c>
      <c r="CH362">
        <v>0.50004599999999999</v>
      </c>
      <c r="CI362">
        <v>0.49995400000000001</v>
      </c>
      <c r="CJ362">
        <v>0</v>
      </c>
      <c r="CK362">
        <v>1286.9725000000001</v>
      </c>
      <c r="CL362">
        <v>4.9990899999999998</v>
      </c>
      <c r="CM362">
        <v>13628.487499999999</v>
      </c>
      <c r="CN362">
        <v>9557.9724999999999</v>
      </c>
      <c r="CO362">
        <v>41.311999999999998</v>
      </c>
      <c r="CP362">
        <v>42.811999999999998</v>
      </c>
      <c r="CQ362">
        <v>42.077749999999988</v>
      </c>
      <c r="CR362">
        <v>42</v>
      </c>
      <c r="CS362">
        <v>42.625</v>
      </c>
      <c r="CT362">
        <v>597.55124999999998</v>
      </c>
      <c r="CU362">
        <v>597.44499999999994</v>
      </c>
      <c r="CV362">
        <v>0</v>
      </c>
      <c r="CW362">
        <v>1678120978.5999999</v>
      </c>
      <c r="CX362">
        <v>0</v>
      </c>
      <c r="CY362">
        <v>1678116306.0999999</v>
      </c>
      <c r="CZ362" t="s">
        <v>356</v>
      </c>
      <c r="DA362">
        <v>1678116302.5999999</v>
      </c>
      <c r="DB362">
        <v>1678116306.0999999</v>
      </c>
      <c r="DC362">
        <v>12</v>
      </c>
      <c r="DD362">
        <v>3.5000000000000003E-2</v>
      </c>
      <c r="DE362">
        <v>0.05</v>
      </c>
      <c r="DF362">
        <v>-6.1040000000000001</v>
      </c>
      <c r="DG362">
        <v>0.249</v>
      </c>
      <c r="DH362">
        <v>413</v>
      </c>
      <c r="DI362">
        <v>32</v>
      </c>
      <c r="DJ362">
        <v>0.5</v>
      </c>
      <c r="DK362">
        <v>0.15</v>
      </c>
      <c r="DL362">
        <v>-16.045019512195118</v>
      </c>
      <c r="DM362">
        <v>-0.1737094076654882</v>
      </c>
      <c r="DN362">
        <v>8.8690872353283406E-2</v>
      </c>
      <c r="DO362">
        <v>0</v>
      </c>
      <c r="DP362">
        <v>1.753388780487805</v>
      </c>
      <c r="DQ362">
        <v>0.42510731707317079</v>
      </c>
      <c r="DR362">
        <v>5.717216371094274E-2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363</v>
      </c>
      <c r="EA362">
        <v>3.2978100000000001</v>
      </c>
      <c r="EB362">
        <v>2.6251899999999999</v>
      </c>
      <c r="EC362">
        <v>0.29442000000000002</v>
      </c>
      <c r="ED362">
        <v>0.29319600000000001</v>
      </c>
      <c r="EE362">
        <v>0.13641</v>
      </c>
      <c r="EF362">
        <v>0.130167</v>
      </c>
      <c r="EG362">
        <v>21308.9</v>
      </c>
      <c r="EH362">
        <v>21655.5</v>
      </c>
      <c r="EI362">
        <v>28109</v>
      </c>
      <c r="EJ362">
        <v>29499</v>
      </c>
      <c r="EK362">
        <v>33432.699999999997</v>
      </c>
      <c r="EL362">
        <v>35623.4</v>
      </c>
      <c r="EM362">
        <v>39693.199999999997</v>
      </c>
      <c r="EN362">
        <v>42147.199999999997</v>
      </c>
      <c r="EO362">
        <v>2.2473800000000002</v>
      </c>
      <c r="EP362">
        <v>2.22248</v>
      </c>
      <c r="EQ362">
        <v>0.13710900000000001</v>
      </c>
      <c r="ER362">
        <v>0</v>
      </c>
      <c r="ES362">
        <v>29.5867</v>
      </c>
      <c r="ET362">
        <v>999.9</v>
      </c>
      <c r="EU362">
        <v>74.5</v>
      </c>
      <c r="EV362">
        <v>32.6</v>
      </c>
      <c r="EW362">
        <v>36.340200000000003</v>
      </c>
      <c r="EX362">
        <v>56.907200000000003</v>
      </c>
      <c r="EY362">
        <v>-4.4791600000000003</v>
      </c>
      <c r="EZ362">
        <v>2</v>
      </c>
      <c r="FA362">
        <v>0.35407</v>
      </c>
      <c r="FB362">
        <v>-0.45286500000000002</v>
      </c>
      <c r="FC362">
        <v>20.274799999999999</v>
      </c>
      <c r="FD362">
        <v>5.2172900000000002</v>
      </c>
      <c r="FE362">
        <v>12.0055</v>
      </c>
      <c r="FF362">
        <v>4.9868499999999996</v>
      </c>
      <c r="FG362">
        <v>3.2844799999999998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1.86222</v>
      </c>
      <c r="FN362">
        <v>1.8643000000000001</v>
      </c>
      <c r="FO362">
        <v>1.8603499999999999</v>
      </c>
      <c r="FP362">
        <v>1.8611</v>
      </c>
      <c r="FQ362">
        <v>1.8602000000000001</v>
      </c>
      <c r="FR362">
        <v>1.86188</v>
      </c>
      <c r="FS362">
        <v>1.8585199999999999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-9.18</v>
      </c>
      <c r="GH362">
        <v>0.25359999999999999</v>
      </c>
      <c r="GI362">
        <v>-4.4273770621571362</v>
      </c>
      <c r="GJ362">
        <v>-4.6782648166075668E-3</v>
      </c>
      <c r="GK362">
        <v>2.0645039605938809E-6</v>
      </c>
      <c r="GL362">
        <v>-4.2957140779123221E-10</v>
      </c>
      <c r="GM362">
        <v>-7.2769555290842433E-2</v>
      </c>
      <c r="GN362">
        <v>6.7050777095108757E-4</v>
      </c>
      <c r="GO362">
        <v>6.3862846072479287E-4</v>
      </c>
      <c r="GP362">
        <v>-1.0801389653900339E-5</v>
      </c>
      <c r="GQ362">
        <v>6</v>
      </c>
      <c r="GR362">
        <v>2074</v>
      </c>
      <c r="GS362">
        <v>4</v>
      </c>
      <c r="GT362">
        <v>34</v>
      </c>
      <c r="GU362">
        <v>77.2</v>
      </c>
      <c r="GV362">
        <v>77.2</v>
      </c>
      <c r="GW362">
        <v>4.99756</v>
      </c>
      <c r="GX362">
        <v>2.4572799999999999</v>
      </c>
      <c r="GY362">
        <v>2.04834</v>
      </c>
      <c r="GZ362">
        <v>2.6208499999999999</v>
      </c>
      <c r="HA362">
        <v>2.1972700000000001</v>
      </c>
      <c r="HB362">
        <v>2.3132299999999999</v>
      </c>
      <c r="HC362">
        <v>37.481900000000003</v>
      </c>
      <c r="HD362">
        <v>14.5786</v>
      </c>
      <c r="HE362">
        <v>18</v>
      </c>
      <c r="HF362">
        <v>710.46400000000006</v>
      </c>
      <c r="HG362">
        <v>769.505</v>
      </c>
      <c r="HH362">
        <v>31.0002</v>
      </c>
      <c r="HI362">
        <v>31.9087</v>
      </c>
      <c r="HJ362">
        <v>30.0002</v>
      </c>
      <c r="HK362">
        <v>31.883299999999998</v>
      </c>
      <c r="HL362">
        <v>31.8962</v>
      </c>
      <c r="HM362">
        <v>100</v>
      </c>
      <c r="HN362">
        <v>18.2746</v>
      </c>
      <c r="HO362">
        <v>100</v>
      </c>
      <c r="HP362">
        <v>31</v>
      </c>
      <c r="HQ362">
        <v>2314.65</v>
      </c>
      <c r="HR362">
        <v>30.959</v>
      </c>
      <c r="HS362">
        <v>99.071899999999999</v>
      </c>
      <c r="HT362">
        <v>97.752099999999999</v>
      </c>
    </row>
    <row r="363" spans="1:228" x14ac:dyDescent="0.2">
      <c r="A363">
        <v>348</v>
      </c>
      <c r="B363">
        <v>1678120940.5</v>
      </c>
      <c r="C363">
        <v>1385.400000095367</v>
      </c>
      <c r="D363" t="s">
        <v>1055</v>
      </c>
      <c r="E363" t="s">
        <v>1056</v>
      </c>
      <c r="F363">
        <v>4</v>
      </c>
      <c r="G363">
        <v>1678120938.5</v>
      </c>
      <c r="H363">
        <f t="shared" si="170"/>
        <v>2.0312093407349975E-3</v>
      </c>
      <c r="I363">
        <f t="shared" si="171"/>
        <v>2.0312093407349976</v>
      </c>
      <c r="J363">
        <f t="shared" si="172"/>
        <v>12.824149431529101</v>
      </c>
      <c r="K363">
        <f t="shared" si="173"/>
        <v>2123.8328571428569</v>
      </c>
      <c r="L363">
        <f t="shared" si="174"/>
        <v>1933.3398798347141</v>
      </c>
      <c r="M363">
        <f t="shared" si="175"/>
        <v>195.97145632375296</v>
      </c>
      <c r="N363">
        <f t="shared" si="176"/>
        <v>215.28062517290323</v>
      </c>
      <c r="O363">
        <f t="shared" si="177"/>
        <v>0.14588384843148824</v>
      </c>
      <c r="P363">
        <f t="shared" si="178"/>
        <v>2.7677307016805597</v>
      </c>
      <c r="Q363">
        <f t="shared" si="179"/>
        <v>0.14174274129370201</v>
      </c>
      <c r="R363">
        <f t="shared" si="180"/>
        <v>8.8951483939911619E-2</v>
      </c>
      <c r="S363">
        <f t="shared" si="181"/>
        <v>226.11260923252459</v>
      </c>
      <c r="T363">
        <f t="shared" si="182"/>
        <v>32.726242750913173</v>
      </c>
      <c r="U363">
        <f t="shared" si="183"/>
        <v>31.820785714285709</v>
      </c>
      <c r="V363">
        <f t="shared" si="184"/>
        <v>4.726859879001081</v>
      </c>
      <c r="W363">
        <f t="shared" si="185"/>
        <v>70.253542507971702</v>
      </c>
      <c r="X363">
        <f t="shared" si="186"/>
        <v>3.3320281570515053</v>
      </c>
      <c r="Y363">
        <f t="shared" si="187"/>
        <v>4.7428614104027833</v>
      </c>
      <c r="Z363">
        <f t="shared" si="188"/>
        <v>1.3948317219495756</v>
      </c>
      <c r="AA363">
        <f t="shared" si="189"/>
        <v>-89.576331926413388</v>
      </c>
      <c r="AB363">
        <f t="shared" si="190"/>
        <v>8.8995431776304734</v>
      </c>
      <c r="AC363">
        <f t="shared" si="191"/>
        <v>0.72814234488795637</v>
      </c>
      <c r="AD363">
        <f t="shared" si="192"/>
        <v>146.16396282862962</v>
      </c>
      <c r="AE363">
        <f t="shared" si="193"/>
        <v>13.151290575364415</v>
      </c>
      <c r="AF363">
        <f t="shared" si="194"/>
        <v>2.0199313598872788</v>
      </c>
      <c r="AG363">
        <f t="shared" si="195"/>
        <v>12.824149431529101</v>
      </c>
      <c r="AH363">
        <v>2208.4728081069311</v>
      </c>
      <c r="AI363">
        <v>2196.1168484848472</v>
      </c>
      <c r="AJ363">
        <v>3.7239043037974782E-2</v>
      </c>
      <c r="AK363">
        <v>60.517425008819501</v>
      </c>
      <c r="AL363">
        <f t="shared" si="196"/>
        <v>2.0312093407349976</v>
      </c>
      <c r="AM363">
        <v>31.06842375931399</v>
      </c>
      <c r="AN363">
        <v>32.878870909090921</v>
      </c>
      <c r="AO363">
        <v>4.6789982365158089E-4</v>
      </c>
      <c r="AP363">
        <v>101.17215150411209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47514.189099856994</v>
      </c>
      <c r="AV363">
        <f t="shared" si="200"/>
        <v>1200.001428571429</v>
      </c>
      <c r="AW363">
        <f t="shared" si="201"/>
        <v>1025.924713591982</v>
      </c>
      <c r="AX363">
        <f t="shared" si="202"/>
        <v>0.85493624354540909</v>
      </c>
      <c r="AY363">
        <f t="shared" si="203"/>
        <v>0.18842695004263943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1678120938.5</v>
      </c>
      <c r="BF363">
        <v>2123.8328571428569</v>
      </c>
      <c r="BG363">
        <v>2139.9328571428568</v>
      </c>
      <c r="BH363">
        <v>32.871842857142852</v>
      </c>
      <c r="BI363">
        <v>31.068542857142859</v>
      </c>
      <c r="BJ363">
        <v>2133.0157142857138</v>
      </c>
      <c r="BK363">
        <v>32.618114285714277</v>
      </c>
      <c r="BL363">
        <v>649.98585714285707</v>
      </c>
      <c r="BM363">
        <v>101.26428571428571</v>
      </c>
      <c r="BN363">
        <v>9.9917428571428574E-2</v>
      </c>
      <c r="BO363">
        <v>31.88042857142857</v>
      </c>
      <c r="BP363">
        <v>31.820785714285709</v>
      </c>
      <c r="BQ363">
        <v>999.89999999999986</v>
      </c>
      <c r="BR363">
        <v>0</v>
      </c>
      <c r="BS363">
        <v>0</v>
      </c>
      <c r="BT363">
        <v>8991.1614285714277</v>
      </c>
      <c r="BU363">
        <v>0</v>
      </c>
      <c r="BV363">
        <v>103.5197142857143</v>
      </c>
      <c r="BW363">
        <v>-16.09787142857143</v>
      </c>
      <c r="BX363">
        <v>2196.0185714285722</v>
      </c>
      <c r="BY363">
        <v>2208.548571428571</v>
      </c>
      <c r="BZ363">
        <v>1.8032971428571429</v>
      </c>
      <c r="CA363">
        <v>2139.9328571428568</v>
      </c>
      <c r="CB363">
        <v>31.068542857142859</v>
      </c>
      <c r="CC363">
        <v>3.328741428571429</v>
      </c>
      <c r="CD363">
        <v>3.146131428571429</v>
      </c>
      <c r="CE363">
        <v>25.770671428571429</v>
      </c>
      <c r="CF363">
        <v>24.822228571428571</v>
      </c>
      <c r="CG363">
        <v>1200.001428571429</v>
      </c>
      <c r="CH363">
        <v>0.50004300000000002</v>
      </c>
      <c r="CI363">
        <v>0.49995699999999987</v>
      </c>
      <c r="CJ363">
        <v>0</v>
      </c>
      <c r="CK363">
        <v>1286.6428571428571</v>
      </c>
      <c r="CL363">
        <v>4.9990899999999998</v>
      </c>
      <c r="CM363">
        <v>13627.157142857141</v>
      </c>
      <c r="CN363">
        <v>9558.0028571428575</v>
      </c>
      <c r="CO363">
        <v>41.311999999999998</v>
      </c>
      <c r="CP363">
        <v>42.811999999999998</v>
      </c>
      <c r="CQ363">
        <v>42.061999999999998</v>
      </c>
      <c r="CR363">
        <v>42</v>
      </c>
      <c r="CS363">
        <v>42.625</v>
      </c>
      <c r="CT363">
        <v>597.55142857142857</v>
      </c>
      <c r="CU363">
        <v>597.44999999999993</v>
      </c>
      <c r="CV363">
        <v>0</v>
      </c>
      <c r="CW363">
        <v>1678120982.2</v>
      </c>
      <c r="CX363">
        <v>0</v>
      </c>
      <c r="CY363">
        <v>1678116306.0999999</v>
      </c>
      <c r="CZ363" t="s">
        <v>356</v>
      </c>
      <c r="DA363">
        <v>1678116302.5999999</v>
      </c>
      <c r="DB363">
        <v>1678116306.0999999</v>
      </c>
      <c r="DC363">
        <v>12</v>
      </c>
      <c r="DD363">
        <v>3.5000000000000003E-2</v>
      </c>
      <c r="DE363">
        <v>0.05</v>
      </c>
      <c r="DF363">
        <v>-6.1040000000000001</v>
      </c>
      <c r="DG363">
        <v>0.249</v>
      </c>
      <c r="DH363">
        <v>413</v>
      </c>
      <c r="DI363">
        <v>32</v>
      </c>
      <c r="DJ363">
        <v>0.5</v>
      </c>
      <c r="DK363">
        <v>0.15</v>
      </c>
      <c r="DL363">
        <v>-16.076112195121951</v>
      </c>
      <c r="DM363">
        <v>0.26205783972121521</v>
      </c>
      <c r="DN363">
        <v>5.8818410901987611E-2</v>
      </c>
      <c r="DO363">
        <v>0</v>
      </c>
      <c r="DP363">
        <v>1.784034390243902</v>
      </c>
      <c r="DQ363">
        <v>9.462209059233942E-2</v>
      </c>
      <c r="DR363">
        <v>1.335032566493809E-2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3.2979599999999998</v>
      </c>
      <c r="EB363">
        <v>2.62521</v>
      </c>
      <c r="EC363">
        <v>0.29441800000000001</v>
      </c>
      <c r="ED363">
        <v>0.29319899999999999</v>
      </c>
      <c r="EE363">
        <v>0.13645299999999999</v>
      </c>
      <c r="EF363">
        <v>0.13017699999999999</v>
      </c>
      <c r="EG363">
        <v>21309.3</v>
      </c>
      <c r="EH363">
        <v>21655.5</v>
      </c>
      <c r="EI363">
        <v>28109.4</v>
      </c>
      <c r="EJ363">
        <v>29499.1</v>
      </c>
      <c r="EK363">
        <v>33431.5</v>
      </c>
      <c r="EL363">
        <v>35623</v>
      </c>
      <c r="EM363">
        <v>39693.800000000003</v>
      </c>
      <c r="EN363">
        <v>42147.199999999997</v>
      </c>
      <c r="EO363">
        <v>2.2475200000000002</v>
      </c>
      <c r="EP363">
        <v>2.2226300000000001</v>
      </c>
      <c r="EQ363">
        <v>0.13746700000000001</v>
      </c>
      <c r="ER363">
        <v>0</v>
      </c>
      <c r="ES363">
        <v>29.587900000000001</v>
      </c>
      <c r="ET363">
        <v>999.9</v>
      </c>
      <c r="EU363">
        <v>74.5</v>
      </c>
      <c r="EV363">
        <v>32.6</v>
      </c>
      <c r="EW363">
        <v>36.343699999999998</v>
      </c>
      <c r="EX363">
        <v>56.847200000000001</v>
      </c>
      <c r="EY363">
        <v>-4.5432699999999997</v>
      </c>
      <c r="EZ363">
        <v>2</v>
      </c>
      <c r="FA363">
        <v>0.35421200000000003</v>
      </c>
      <c r="FB363">
        <v>-0.45056600000000002</v>
      </c>
      <c r="FC363">
        <v>20.274899999999999</v>
      </c>
      <c r="FD363">
        <v>5.21699</v>
      </c>
      <c r="FE363">
        <v>12.0046</v>
      </c>
      <c r="FF363">
        <v>4.9866000000000001</v>
      </c>
      <c r="FG363">
        <v>3.2844799999999998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1.8622300000000001</v>
      </c>
      <c r="FN363">
        <v>1.8643000000000001</v>
      </c>
      <c r="FO363">
        <v>1.8603499999999999</v>
      </c>
      <c r="FP363">
        <v>1.8610800000000001</v>
      </c>
      <c r="FQ363">
        <v>1.8602000000000001</v>
      </c>
      <c r="FR363">
        <v>1.8619000000000001</v>
      </c>
      <c r="FS363">
        <v>1.8585199999999999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-9.18</v>
      </c>
      <c r="GH363">
        <v>0.25369999999999998</v>
      </c>
      <c r="GI363">
        <v>-4.4273770621571362</v>
      </c>
      <c r="GJ363">
        <v>-4.6782648166075668E-3</v>
      </c>
      <c r="GK363">
        <v>2.0645039605938809E-6</v>
      </c>
      <c r="GL363">
        <v>-4.2957140779123221E-10</v>
      </c>
      <c r="GM363">
        <v>-7.2769555290842433E-2</v>
      </c>
      <c r="GN363">
        <v>6.7050777095108757E-4</v>
      </c>
      <c r="GO363">
        <v>6.3862846072479287E-4</v>
      </c>
      <c r="GP363">
        <v>-1.0801389653900339E-5</v>
      </c>
      <c r="GQ363">
        <v>6</v>
      </c>
      <c r="GR363">
        <v>2074</v>
      </c>
      <c r="GS363">
        <v>4</v>
      </c>
      <c r="GT363">
        <v>34</v>
      </c>
      <c r="GU363">
        <v>77.3</v>
      </c>
      <c r="GV363">
        <v>77.2</v>
      </c>
      <c r="GW363">
        <v>4.99756</v>
      </c>
      <c r="GX363">
        <v>2.4536099999999998</v>
      </c>
      <c r="GY363">
        <v>2.04834</v>
      </c>
      <c r="GZ363">
        <v>2.6208499999999999</v>
      </c>
      <c r="HA363">
        <v>2.1972700000000001</v>
      </c>
      <c r="HB363">
        <v>2.3156699999999999</v>
      </c>
      <c r="HC363">
        <v>37.481900000000003</v>
      </c>
      <c r="HD363">
        <v>14.5786</v>
      </c>
      <c r="HE363">
        <v>18</v>
      </c>
      <c r="HF363">
        <v>710.58900000000006</v>
      </c>
      <c r="HG363">
        <v>769.65200000000004</v>
      </c>
      <c r="HH363">
        <v>31.000499999999999</v>
      </c>
      <c r="HI363">
        <v>31.9087</v>
      </c>
      <c r="HJ363">
        <v>30.0002</v>
      </c>
      <c r="HK363">
        <v>31.883299999999998</v>
      </c>
      <c r="HL363">
        <v>31.8962</v>
      </c>
      <c r="HM363">
        <v>100</v>
      </c>
      <c r="HN363">
        <v>18.5703</v>
      </c>
      <c r="HO363">
        <v>100</v>
      </c>
      <c r="HP363">
        <v>31</v>
      </c>
      <c r="HQ363">
        <v>2321.33</v>
      </c>
      <c r="HR363">
        <v>30.915400000000002</v>
      </c>
      <c r="HS363">
        <v>99.073300000000003</v>
      </c>
      <c r="HT363">
        <v>97.752200000000002</v>
      </c>
    </row>
    <row r="364" spans="1:228" x14ac:dyDescent="0.2">
      <c r="A364">
        <v>349</v>
      </c>
      <c r="B364">
        <v>1678120944.5</v>
      </c>
      <c r="C364">
        <v>1389.400000095367</v>
      </c>
      <c r="D364" t="s">
        <v>1057</v>
      </c>
      <c r="E364" t="s">
        <v>1058</v>
      </c>
      <c r="F364">
        <v>4</v>
      </c>
      <c r="G364">
        <v>1678120942.1875</v>
      </c>
      <c r="H364">
        <f t="shared" si="170"/>
        <v>2.061877845955956E-3</v>
      </c>
      <c r="I364">
        <f t="shared" si="171"/>
        <v>2.0618778459559559</v>
      </c>
      <c r="J364">
        <f t="shared" si="172"/>
        <v>13.466972159886131</v>
      </c>
      <c r="K364">
        <f t="shared" si="173"/>
        <v>2123.8525</v>
      </c>
      <c r="L364">
        <f t="shared" si="174"/>
        <v>1928.6391327530978</v>
      </c>
      <c r="M364">
        <f t="shared" si="175"/>
        <v>195.49039769138435</v>
      </c>
      <c r="N364">
        <f t="shared" si="176"/>
        <v>215.2775824216325</v>
      </c>
      <c r="O364">
        <f t="shared" si="177"/>
        <v>0.14830023718318125</v>
      </c>
      <c r="P364">
        <f t="shared" si="178"/>
        <v>2.766614945486213</v>
      </c>
      <c r="Q364">
        <f t="shared" si="179"/>
        <v>0.14402130303927702</v>
      </c>
      <c r="R364">
        <f t="shared" si="180"/>
        <v>9.0387475857721403E-2</v>
      </c>
      <c r="S364">
        <f t="shared" si="181"/>
        <v>226.11074998239039</v>
      </c>
      <c r="T364">
        <f t="shared" si="182"/>
        <v>32.72284606590631</v>
      </c>
      <c r="U364">
        <f t="shared" si="183"/>
        <v>31.8229875</v>
      </c>
      <c r="V364">
        <f t="shared" si="184"/>
        <v>4.7274497575911356</v>
      </c>
      <c r="W364">
        <f t="shared" si="185"/>
        <v>70.276702791905194</v>
      </c>
      <c r="X364">
        <f t="shared" si="186"/>
        <v>3.3340111493567739</v>
      </c>
      <c r="Y364">
        <f t="shared" si="187"/>
        <v>4.7441200524575571</v>
      </c>
      <c r="Z364">
        <f t="shared" si="188"/>
        <v>1.3934386082343617</v>
      </c>
      <c r="AA364">
        <f t="shared" si="189"/>
        <v>-90.928813006657663</v>
      </c>
      <c r="AB364">
        <f t="shared" si="190"/>
        <v>9.2661764044631649</v>
      </c>
      <c r="AC364">
        <f t="shared" si="191"/>
        <v>0.75847097242168116</v>
      </c>
      <c r="AD364">
        <f t="shared" si="192"/>
        <v>145.20658435261757</v>
      </c>
      <c r="AE364">
        <f t="shared" si="193"/>
        <v>13.200346782958139</v>
      </c>
      <c r="AF364">
        <f t="shared" si="194"/>
        <v>2.0020580634918113</v>
      </c>
      <c r="AG364">
        <f t="shared" si="195"/>
        <v>13.466972159886131</v>
      </c>
      <c r="AH364">
        <v>2208.7335864510392</v>
      </c>
      <c r="AI364">
        <v>2196.0236363636359</v>
      </c>
      <c r="AJ364">
        <v>-3.2343466236020101E-2</v>
      </c>
      <c r="AK364">
        <v>60.517425008819501</v>
      </c>
      <c r="AL364">
        <f t="shared" si="196"/>
        <v>2.0618778459559559</v>
      </c>
      <c r="AM364">
        <v>31.10848186956094</v>
      </c>
      <c r="AN364">
        <v>32.908089696969697</v>
      </c>
      <c r="AO364">
        <v>6.6033304059697831E-3</v>
      </c>
      <c r="AP364">
        <v>101.17215150411209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47482.627324320289</v>
      </c>
      <c r="AV364">
        <f t="shared" si="200"/>
        <v>1199.9925000000001</v>
      </c>
      <c r="AW364">
        <f t="shared" si="201"/>
        <v>1025.9169885919123</v>
      </c>
      <c r="AX364">
        <f t="shared" si="202"/>
        <v>0.85493616717763832</v>
      </c>
      <c r="AY364">
        <f t="shared" si="203"/>
        <v>0.1884268026528419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1678120942.1875</v>
      </c>
      <c r="BF364">
        <v>2123.8525</v>
      </c>
      <c r="BG364">
        <v>2139.9625000000001</v>
      </c>
      <c r="BH364">
        <v>32.892174999999988</v>
      </c>
      <c r="BI364">
        <v>31.104900000000001</v>
      </c>
      <c r="BJ364">
        <v>2133.0362500000001</v>
      </c>
      <c r="BK364">
        <v>32.638300000000001</v>
      </c>
      <c r="BL364">
        <v>649.99712499999998</v>
      </c>
      <c r="BM364">
        <v>101.26175000000001</v>
      </c>
      <c r="BN364">
        <v>0.10008300000000001</v>
      </c>
      <c r="BO364">
        <v>31.885112500000002</v>
      </c>
      <c r="BP364">
        <v>31.8229875</v>
      </c>
      <c r="BQ364">
        <v>999.9</v>
      </c>
      <c r="BR364">
        <v>0</v>
      </c>
      <c r="BS364">
        <v>0</v>
      </c>
      <c r="BT364">
        <v>8985.4674999999988</v>
      </c>
      <c r="BU364">
        <v>0</v>
      </c>
      <c r="BV364">
        <v>99.459187499999999</v>
      </c>
      <c r="BW364">
        <v>-16.109637500000002</v>
      </c>
      <c r="BX364">
        <v>2196.0862499999998</v>
      </c>
      <c r="BY364">
        <v>2208.665</v>
      </c>
      <c r="BZ364">
        <v>1.78729</v>
      </c>
      <c r="CA364">
        <v>2139.9625000000001</v>
      </c>
      <c r="CB364">
        <v>31.104900000000001</v>
      </c>
      <c r="CC364">
        <v>3.3307150000000001</v>
      </c>
      <c r="CD364">
        <v>3.1497312499999999</v>
      </c>
      <c r="CE364">
        <v>25.780687499999999</v>
      </c>
      <c r="CF364">
        <v>24.841374999999999</v>
      </c>
      <c r="CG364">
        <v>1199.9925000000001</v>
      </c>
      <c r="CH364">
        <v>0.50004424999999997</v>
      </c>
      <c r="CI364">
        <v>0.49995574999999998</v>
      </c>
      <c r="CJ364">
        <v>0</v>
      </c>
      <c r="CK364">
        <v>1286.365</v>
      </c>
      <c r="CL364">
        <v>4.9990899999999998</v>
      </c>
      <c r="CM364">
        <v>13629.575000000001</v>
      </c>
      <c r="CN364">
        <v>9557.9549999999999</v>
      </c>
      <c r="CO364">
        <v>41.311999999999998</v>
      </c>
      <c r="CP364">
        <v>42.811999999999998</v>
      </c>
      <c r="CQ364">
        <v>42.061999999999998</v>
      </c>
      <c r="CR364">
        <v>42</v>
      </c>
      <c r="CS364">
        <v>42.625</v>
      </c>
      <c r="CT364">
        <v>597.54999999999995</v>
      </c>
      <c r="CU364">
        <v>597.44250000000011</v>
      </c>
      <c r="CV364">
        <v>0</v>
      </c>
      <c r="CW364">
        <v>1678120986.4000001</v>
      </c>
      <c r="CX364">
        <v>0</v>
      </c>
      <c r="CY364">
        <v>1678116306.0999999</v>
      </c>
      <c r="CZ364" t="s">
        <v>356</v>
      </c>
      <c r="DA364">
        <v>1678116302.5999999</v>
      </c>
      <c r="DB364">
        <v>1678116306.0999999</v>
      </c>
      <c r="DC364">
        <v>12</v>
      </c>
      <c r="DD364">
        <v>3.5000000000000003E-2</v>
      </c>
      <c r="DE364">
        <v>0.05</v>
      </c>
      <c r="DF364">
        <v>-6.1040000000000001</v>
      </c>
      <c r="DG364">
        <v>0.249</v>
      </c>
      <c r="DH364">
        <v>413</v>
      </c>
      <c r="DI364">
        <v>32</v>
      </c>
      <c r="DJ364">
        <v>0.5</v>
      </c>
      <c r="DK364">
        <v>0.15</v>
      </c>
      <c r="DL364">
        <v>-16.074572499999999</v>
      </c>
      <c r="DM364">
        <v>-0.15258348968098051</v>
      </c>
      <c r="DN364">
        <v>5.7040525012923941E-2</v>
      </c>
      <c r="DO364">
        <v>0</v>
      </c>
      <c r="DP364">
        <v>1.7873555000000001</v>
      </c>
      <c r="DQ364">
        <v>6.4077298311442668E-2</v>
      </c>
      <c r="DR364">
        <v>1.070683985824014E-2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357</v>
      </c>
      <c r="EA364">
        <v>3.2978499999999999</v>
      </c>
      <c r="EB364">
        <v>2.6253000000000002</v>
      </c>
      <c r="EC364">
        <v>0.294402</v>
      </c>
      <c r="ED364">
        <v>0.29316700000000001</v>
      </c>
      <c r="EE364">
        <v>0.136549</v>
      </c>
      <c r="EF364">
        <v>0.13026599999999999</v>
      </c>
      <c r="EG364">
        <v>21309.599999999999</v>
      </c>
      <c r="EH364">
        <v>21656.3</v>
      </c>
      <c r="EI364">
        <v>28109.200000000001</v>
      </c>
      <c r="EJ364">
        <v>29498.9</v>
      </c>
      <c r="EK364">
        <v>33427.5</v>
      </c>
      <c r="EL364">
        <v>35619.300000000003</v>
      </c>
      <c r="EM364">
        <v>39693.5</v>
      </c>
      <c r="EN364">
        <v>42147.199999999997</v>
      </c>
      <c r="EO364">
        <v>2.24715</v>
      </c>
      <c r="EP364">
        <v>2.2229000000000001</v>
      </c>
      <c r="EQ364">
        <v>0.13703099999999999</v>
      </c>
      <c r="ER364">
        <v>0</v>
      </c>
      <c r="ES364">
        <v>29.591699999999999</v>
      </c>
      <c r="ET364">
        <v>999.9</v>
      </c>
      <c r="EU364">
        <v>74.5</v>
      </c>
      <c r="EV364">
        <v>32.6</v>
      </c>
      <c r="EW364">
        <v>36.342799999999997</v>
      </c>
      <c r="EX364">
        <v>56.877200000000002</v>
      </c>
      <c r="EY364">
        <v>-4.6474399999999996</v>
      </c>
      <c r="EZ364">
        <v>2</v>
      </c>
      <c r="FA364">
        <v>0.35441099999999998</v>
      </c>
      <c r="FB364">
        <v>-0.44834400000000002</v>
      </c>
      <c r="FC364">
        <v>20.274799999999999</v>
      </c>
      <c r="FD364">
        <v>5.2181899999999999</v>
      </c>
      <c r="FE364">
        <v>12.004300000000001</v>
      </c>
      <c r="FF364">
        <v>4.9864499999999996</v>
      </c>
      <c r="FG364">
        <v>3.2845499999999999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1.86219</v>
      </c>
      <c r="FN364">
        <v>1.8643000000000001</v>
      </c>
      <c r="FO364">
        <v>1.8603499999999999</v>
      </c>
      <c r="FP364">
        <v>1.8610199999999999</v>
      </c>
      <c r="FQ364">
        <v>1.8602000000000001</v>
      </c>
      <c r="FR364">
        <v>1.86189</v>
      </c>
      <c r="FS364">
        <v>1.8585199999999999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-9.18</v>
      </c>
      <c r="GH364">
        <v>0.254</v>
      </c>
      <c r="GI364">
        <v>-4.4273770621571362</v>
      </c>
      <c r="GJ364">
        <v>-4.6782648166075668E-3</v>
      </c>
      <c r="GK364">
        <v>2.0645039605938809E-6</v>
      </c>
      <c r="GL364">
        <v>-4.2957140779123221E-10</v>
      </c>
      <c r="GM364">
        <v>-7.2769555290842433E-2</v>
      </c>
      <c r="GN364">
        <v>6.7050777095108757E-4</v>
      </c>
      <c r="GO364">
        <v>6.3862846072479287E-4</v>
      </c>
      <c r="GP364">
        <v>-1.0801389653900339E-5</v>
      </c>
      <c r="GQ364">
        <v>6</v>
      </c>
      <c r="GR364">
        <v>2074</v>
      </c>
      <c r="GS364">
        <v>4</v>
      </c>
      <c r="GT364">
        <v>34</v>
      </c>
      <c r="GU364">
        <v>77.400000000000006</v>
      </c>
      <c r="GV364">
        <v>77.3</v>
      </c>
      <c r="GW364">
        <v>4.99756</v>
      </c>
      <c r="GX364">
        <v>2.4450699999999999</v>
      </c>
      <c r="GY364">
        <v>2.04834</v>
      </c>
      <c r="GZ364">
        <v>2.6208499999999999</v>
      </c>
      <c r="HA364">
        <v>2.1972700000000001</v>
      </c>
      <c r="HB364">
        <v>2.32422</v>
      </c>
      <c r="HC364">
        <v>37.481900000000003</v>
      </c>
      <c r="HD364">
        <v>14.569800000000001</v>
      </c>
      <c r="HE364">
        <v>18</v>
      </c>
      <c r="HF364">
        <v>710.28300000000002</v>
      </c>
      <c r="HG364">
        <v>769.92200000000003</v>
      </c>
      <c r="HH364">
        <v>31.000599999999999</v>
      </c>
      <c r="HI364">
        <v>31.9087</v>
      </c>
      <c r="HJ364">
        <v>30.0001</v>
      </c>
      <c r="HK364">
        <v>31.8841</v>
      </c>
      <c r="HL364">
        <v>31.8962</v>
      </c>
      <c r="HM364">
        <v>100</v>
      </c>
      <c r="HN364">
        <v>18.898399999999999</v>
      </c>
      <c r="HO364">
        <v>100</v>
      </c>
      <c r="HP364">
        <v>31</v>
      </c>
      <c r="HQ364">
        <v>2328.0100000000002</v>
      </c>
      <c r="HR364">
        <v>30.831399999999999</v>
      </c>
      <c r="HS364">
        <v>99.072500000000005</v>
      </c>
      <c r="HT364">
        <v>97.751800000000003</v>
      </c>
    </row>
    <row r="365" spans="1:228" x14ac:dyDescent="0.2">
      <c r="A365">
        <v>350</v>
      </c>
      <c r="B365">
        <v>1678120948.5</v>
      </c>
      <c r="C365">
        <v>1393.400000095367</v>
      </c>
      <c r="D365" t="s">
        <v>1059</v>
      </c>
      <c r="E365" t="s">
        <v>1060</v>
      </c>
      <c r="F365">
        <v>4</v>
      </c>
      <c r="G365">
        <v>1678120946.5</v>
      </c>
      <c r="H365">
        <f t="shared" si="170"/>
        <v>2.1404873986155312E-3</v>
      </c>
      <c r="I365">
        <f t="shared" si="171"/>
        <v>2.1404873986155311</v>
      </c>
      <c r="J365">
        <f t="shared" si="172"/>
        <v>12.96764937858161</v>
      </c>
      <c r="K365">
        <f t="shared" si="173"/>
        <v>2123.804285714285</v>
      </c>
      <c r="L365">
        <f t="shared" si="174"/>
        <v>1939.8472396207026</v>
      </c>
      <c r="M365">
        <f t="shared" si="175"/>
        <v>196.62026790079074</v>
      </c>
      <c r="N365">
        <f t="shared" si="176"/>
        <v>215.26590295204895</v>
      </c>
      <c r="O365">
        <f t="shared" si="177"/>
        <v>0.15460891376068955</v>
      </c>
      <c r="P365">
        <f t="shared" si="178"/>
        <v>2.7681568106451007</v>
      </c>
      <c r="Q365">
        <f t="shared" si="179"/>
        <v>0.14996682642666209</v>
      </c>
      <c r="R365">
        <f t="shared" si="180"/>
        <v>9.4134729750685264E-2</v>
      </c>
      <c r="S365">
        <f t="shared" si="181"/>
        <v>226.11306523246213</v>
      </c>
      <c r="T365">
        <f t="shared" si="182"/>
        <v>32.701329824725299</v>
      </c>
      <c r="U365">
        <f t="shared" si="183"/>
        <v>31.818728571428579</v>
      </c>
      <c r="V365">
        <f t="shared" si="184"/>
        <v>4.7263088094659045</v>
      </c>
      <c r="W365">
        <f t="shared" si="185"/>
        <v>70.341481020840831</v>
      </c>
      <c r="X365">
        <f t="shared" si="186"/>
        <v>3.3371548593728071</v>
      </c>
      <c r="Y365">
        <f t="shared" si="187"/>
        <v>4.7442203532565257</v>
      </c>
      <c r="Z365">
        <f t="shared" si="188"/>
        <v>1.3891539500930974</v>
      </c>
      <c r="AA365">
        <f t="shared" si="189"/>
        <v>-94.395494278944923</v>
      </c>
      <c r="AB365">
        <f t="shared" si="190"/>
        <v>9.9626270485055102</v>
      </c>
      <c r="AC365">
        <f t="shared" si="191"/>
        <v>0.81500824267609639</v>
      </c>
      <c r="AD365">
        <f t="shared" si="192"/>
        <v>142.49520624469881</v>
      </c>
      <c r="AE365">
        <f t="shared" si="193"/>
        <v>12.937437909717582</v>
      </c>
      <c r="AF365">
        <f t="shared" si="194"/>
        <v>2.1260794364280176</v>
      </c>
      <c r="AG365">
        <f t="shared" si="195"/>
        <v>12.96764937858161</v>
      </c>
      <c r="AH365">
        <v>2208.4191193323968</v>
      </c>
      <c r="AI365">
        <v>2196.0686060606058</v>
      </c>
      <c r="AJ365">
        <v>-7.218656567473114E-4</v>
      </c>
      <c r="AK365">
        <v>60.517425008819501</v>
      </c>
      <c r="AL365">
        <f t="shared" si="196"/>
        <v>2.1404873986155311</v>
      </c>
      <c r="AM365">
        <v>31.032936809381539</v>
      </c>
      <c r="AN365">
        <v>32.920535757575749</v>
      </c>
      <c r="AO365">
        <v>3.7260180727717472E-3</v>
      </c>
      <c r="AP365">
        <v>101.17215150411209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47525.130471675184</v>
      </c>
      <c r="AV365">
        <f t="shared" si="200"/>
        <v>1200.004285714286</v>
      </c>
      <c r="AW365">
        <f t="shared" si="201"/>
        <v>1025.9271135919496</v>
      </c>
      <c r="AX365">
        <f t="shared" si="202"/>
        <v>0.8549362079830245</v>
      </c>
      <c r="AY365">
        <f t="shared" si="203"/>
        <v>0.18842688140723718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1678120946.5</v>
      </c>
      <c r="BF365">
        <v>2123.804285714285</v>
      </c>
      <c r="BG365">
        <v>2139.9142857142861</v>
      </c>
      <c r="BH365">
        <v>32.924228571428571</v>
      </c>
      <c r="BI365">
        <v>31.026342857142851</v>
      </c>
      <c r="BJ365">
        <v>2132.9842857142862</v>
      </c>
      <c r="BK365">
        <v>32.670099999999998</v>
      </c>
      <c r="BL365">
        <v>650.01171428571422</v>
      </c>
      <c r="BM365">
        <v>101.2585714285714</v>
      </c>
      <c r="BN365">
        <v>0.10006335714285711</v>
      </c>
      <c r="BO365">
        <v>31.885485714285711</v>
      </c>
      <c r="BP365">
        <v>31.818728571428579</v>
      </c>
      <c r="BQ365">
        <v>999.89999999999986</v>
      </c>
      <c r="BR365">
        <v>0</v>
      </c>
      <c r="BS365">
        <v>0</v>
      </c>
      <c r="BT365">
        <v>8993.9299999999985</v>
      </c>
      <c r="BU365">
        <v>0</v>
      </c>
      <c r="BV365">
        <v>96.836385714285697</v>
      </c>
      <c r="BW365">
        <v>-16.110871428571429</v>
      </c>
      <c r="BX365">
        <v>2196.1057142857139</v>
      </c>
      <c r="BY365">
        <v>2208.4357142857139</v>
      </c>
      <c r="BZ365">
        <v>1.897894285714286</v>
      </c>
      <c r="CA365">
        <v>2139.9142857142861</v>
      </c>
      <c r="CB365">
        <v>31.026342857142851</v>
      </c>
      <c r="CC365">
        <v>3.333865714285714</v>
      </c>
      <c r="CD365">
        <v>3.1416871428571431</v>
      </c>
      <c r="CE365">
        <v>25.79662857142857</v>
      </c>
      <c r="CF365">
        <v>24.798542857142859</v>
      </c>
      <c r="CG365">
        <v>1200.004285714286</v>
      </c>
      <c r="CH365">
        <v>0.50004300000000002</v>
      </c>
      <c r="CI365">
        <v>0.49995699999999987</v>
      </c>
      <c r="CJ365">
        <v>0</v>
      </c>
      <c r="CK365">
        <v>1286.388571428572</v>
      </c>
      <c r="CL365">
        <v>4.9990899999999998</v>
      </c>
      <c r="CM365">
        <v>13636.37142857143</v>
      </c>
      <c r="CN365">
        <v>9558.0342857142859</v>
      </c>
      <c r="CO365">
        <v>41.311999999999998</v>
      </c>
      <c r="CP365">
        <v>42.811999999999998</v>
      </c>
      <c r="CQ365">
        <v>42.061999999999998</v>
      </c>
      <c r="CR365">
        <v>42</v>
      </c>
      <c r="CS365">
        <v>42.625</v>
      </c>
      <c r="CT365">
        <v>597.5542857142857</v>
      </c>
      <c r="CU365">
        <v>597.44999999999993</v>
      </c>
      <c r="CV365">
        <v>0</v>
      </c>
      <c r="CW365">
        <v>1678120990.5999999</v>
      </c>
      <c r="CX365">
        <v>0</v>
      </c>
      <c r="CY365">
        <v>1678116306.0999999</v>
      </c>
      <c r="CZ365" t="s">
        <v>356</v>
      </c>
      <c r="DA365">
        <v>1678116302.5999999</v>
      </c>
      <c r="DB365">
        <v>1678116306.0999999</v>
      </c>
      <c r="DC365">
        <v>12</v>
      </c>
      <c r="DD365">
        <v>3.5000000000000003E-2</v>
      </c>
      <c r="DE365">
        <v>0.05</v>
      </c>
      <c r="DF365">
        <v>-6.1040000000000001</v>
      </c>
      <c r="DG365">
        <v>0.249</v>
      </c>
      <c r="DH365">
        <v>413</v>
      </c>
      <c r="DI365">
        <v>32</v>
      </c>
      <c r="DJ365">
        <v>0.5</v>
      </c>
      <c r="DK365">
        <v>0.15</v>
      </c>
      <c r="DL365">
        <v>-16.067434146341469</v>
      </c>
      <c r="DM365">
        <v>-0.2088982578397289</v>
      </c>
      <c r="DN365">
        <v>6.7587506457549643E-2</v>
      </c>
      <c r="DO365">
        <v>0</v>
      </c>
      <c r="DP365">
        <v>1.8047460975609759</v>
      </c>
      <c r="DQ365">
        <v>0.27436641114982679</v>
      </c>
      <c r="DR365">
        <v>4.0448951077964361E-2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363</v>
      </c>
      <c r="EA365">
        <v>3.2978900000000002</v>
      </c>
      <c r="EB365">
        <v>2.6252800000000001</v>
      </c>
      <c r="EC365">
        <v>0.29439300000000002</v>
      </c>
      <c r="ED365">
        <v>0.293184</v>
      </c>
      <c r="EE365">
        <v>0.136543</v>
      </c>
      <c r="EF365">
        <v>0.12992699999999999</v>
      </c>
      <c r="EG365">
        <v>21309.8</v>
      </c>
      <c r="EH365">
        <v>21655.7</v>
      </c>
      <c r="EI365">
        <v>28109</v>
      </c>
      <c r="EJ365">
        <v>29498.799999999999</v>
      </c>
      <c r="EK365">
        <v>33427.5</v>
      </c>
      <c r="EL365">
        <v>35633.1</v>
      </c>
      <c r="EM365">
        <v>39693.199999999997</v>
      </c>
      <c r="EN365">
        <v>42147.1</v>
      </c>
      <c r="EO365">
        <v>2.2474799999999999</v>
      </c>
      <c r="EP365">
        <v>2.2223700000000002</v>
      </c>
      <c r="EQ365">
        <v>0.136632</v>
      </c>
      <c r="ER365">
        <v>0</v>
      </c>
      <c r="ES365">
        <v>29.5962</v>
      </c>
      <c r="ET365">
        <v>999.9</v>
      </c>
      <c r="EU365">
        <v>74.5</v>
      </c>
      <c r="EV365">
        <v>32.6</v>
      </c>
      <c r="EW365">
        <v>36.341999999999999</v>
      </c>
      <c r="EX365">
        <v>56.847200000000001</v>
      </c>
      <c r="EY365">
        <v>-4.6434300000000004</v>
      </c>
      <c r="EZ365">
        <v>2</v>
      </c>
      <c r="FA365">
        <v>0.35419699999999998</v>
      </c>
      <c r="FB365">
        <v>-0.44649</v>
      </c>
      <c r="FC365">
        <v>20.274799999999999</v>
      </c>
      <c r="FD365">
        <v>5.2186399999999997</v>
      </c>
      <c r="FE365">
        <v>12.004300000000001</v>
      </c>
      <c r="FF365">
        <v>4.9867999999999997</v>
      </c>
      <c r="FG365">
        <v>3.2845800000000001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1.8621799999999999</v>
      </c>
      <c r="FN365">
        <v>1.8643099999999999</v>
      </c>
      <c r="FO365">
        <v>1.8603499999999999</v>
      </c>
      <c r="FP365">
        <v>1.86103</v>
      </c>
      <c r="FQ365">
        <v>1.8602000000000001</v>
      </c>
      <c r="FR365">
        <v>1.86189</v>
      </c>
      <c r="FS365">
        <v>1.8585199999999999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-9.18</v>
      </c>
      <c r="GH365">
        <v>0.25409999999999999</v>
      </c>
      <c r="GI365">
        <v>-4.4273770621571362</v>
      </c>
      <c r="GJ365">
        <v>-4.6782648166075668E-3</v>
      </c>
      <c r="GK365">
        <v>2.0645039605938809E-6</v>
      </c>
      <c r="GL365">
        <v>-4.2957140779123221E-10</v>
      </c>
      <c r="GM365">
        <v>-7.2769555290842433E-2</v>
      </c>
      <c r="GN365">
        <v>6.7050777095108757E-4</v>
      </c>
      <c r="GO365">
        <v>6.3862846072479287E-4</v>
      </c>
      <c r="GP365">
        <v>-1.0801389653900339E-5</v>
      </c>
      <c r="GQ365">
        <v>6</v>
      </c>
      <c r="GR365">
        <v>2074</v>
      </c>
      <c r="GS365">
        <v>4</v>
      </c>
      <c r="GT365">
        <v>34</v>
      </c>
      <c r="GU365">
        <v>77.400000000000006</v>
      </c>
      <c r="GV365">
        <v>77.400000000000006</v>
      </c>
      <c r="GW365">
        <v>4.99756</v>
      </c>
      <c r="GX365">
        <v>2.4511699999999998</v>
      </c>
      <c r="GY365">
        <v>2.04834</v>
      </c>
      <c r="GZ365">
        <v>2.6208499999999999</v>
      </c>
      <c r="HA365">
        <v>2.1972700000000001</v>
      </c>
      <c r="HB365">
        <v>2.3071299999999999</v>
      </c>
      <c r="HC365">
        <v>37.481900000000003</v>
      </c>
      <c r="HD365">
        <v>14.5611</v>
      </c>
      <c r="HE365">
        <v>18</v>
      </c>
      <c r="HF365">
        <v>710.58</v>
      </c>
      <c r="HG365">
        <v>769.41399999999999</v>
      </c>
      <c r="HH365">
        <v>31.000499999999999</v>
      </c>
      <c r="HI365">
        <v>31.9101</v>
      </c>
      <c r="HJ365">
        <v>30.0001</v>
      </c>
      <c r="HK365">
        <v>31.886099999999999</v>
      </c>
      <c r="HL365">
        <v>31.896899999999999</v>
      </c>
      <c r="HM365">
        <v>100</v>
      </c>
      <c r="HN365">
        <v>19.210699999999999</v>
      </c>
      <c r="HO365">
        <v>100</v>
      </c>
      <c r="HP365">
        <v>31</v>
      </c>
      <c r="HQ365">
        <v>2334.69</v>
      </c>
      <c r="HR365">
        <v>30.808800000000002</v>
      </c>
      <c r="HS365">
        <v>99.071899999999999</v>
      </c>
      <c r="HT365">
        <v>97.751599999999996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2023-03-06T16:43:35Z</dcterms:created>
  <dcterms:modified xsi:type="dcterms:W3CDTF">2024-10-14T14:58:52Z</dcterms:modified>
</cp:coreProperties>
</file>