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5EBAC32-A100-C742-8558-43C4EC19300A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W314" i="1" s="1"/>
  <c r="AV314" i="1"/>
  <c r="AU314" i="1"/>
  <c r="AS314" i="1" s="1"/>
  <c r="AL314" i="1"/>
  <c r="I314" i="1" s="1"/>
  <c r="H314" i="1" s="1"/>
  <c r="AG314" i="1"/>
  <c r="J314" i="1" s="1"/>
  <c r="Y314" i="1"/>
  <c r="X314" i="1"/>
  <c r="S314" i="1"/>
  <c r="P314" i="1"/>
  <c r="AY313" i="1"/>
  <c r="AX313" i="1"/>
  <c r="AV313" i="1"/>
  <c r="AU313" i="1"/>
  <c r="AS313" i="1" s="1"/>
  <c r="AL313" i="1"/>
  <c r="I313" i="1" s="1"/>
  <c r="H313" i="1" s="1"/>
  <c r="AG313" i="1"/>
  <c r="J313" i="1" s="1"/>
  <c r="Y313" i="1"/>
  <c r="W313" i="1" s="1"/>
  <c r="X313" i="1"/>
  <c r="P313" i="1"/>
  <c r="AY312" i="1"/>
  <c r="AX312" i="1"/>
  <c r="AW312" i="1" s="1"/>
  <c r="AV312" i="1"/>
  <c r="AU312" i="1"/>
  <c r="AS312" i="1" s="1"/>
  <c r="AL312" i="1"/>
  <c r="I312" i="1" s="1"/>
  <c r="H312" i="1" s="1"/>
  <c r="AG312" i="1"/>
  <c r="AF312" i="1"/>
  <c r="Y312" i="1"/>
  <c r="X312" i="1"/>
  <c r="W312" i="1"/>
  <c r="P312" i="1"/>
  <c r="J312" i="1"/>
  <c r="AY311" i="1"/>
  <c r="AX311" i="1"/>
  <c r="AV311" i="1"/>
  <c r="AW311" i="1" s="1"/>
  <c r="AU311" i="1"/>
  <c r="AS311" i="1" s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U310" i="1"/>
  <c r="AS310" i="1" s="1"/>
  <c r="AL310" i="1"/>
  <c r="I310" i="1" s="1"/>
  <c r="H310" i="1" s="1"/>
  <c r="AA310" i="1" s="1"/>
  <c r="AG310" i="1"/>
  <c r="J310" i="1" s="1"/>
  <c r="Y310" i="1"/>
  <c r="X310" i="1"/>
  <c r="S310" i="1"/>
  <c r="P310" i="1"/>
  <c r="AY309" i="1"/>
  <c r="AX309" i="1"/>
  <c r="AV309" i="1"/>
  <c r="AU309" i="1"/>
  <c r="AS309" i="1" s="1"/>
  <c r="AT309" i="1" s="1"/>
  <c r="AL309" i="1"/>
  <c r="I309" i="1" s="1"/>
  <c r="H309" i="1" s="1"/>
  <c r="AG309" i="1"/>
  <c r="J309" i="1" s="1"/>
  <c r="Y309" i="1"/>
  <c r="X309" i="1"/>
  <c r="W309" i="1" s="1"/>
  <c r="P309" i="1"/>
  <c r="N309" i="1"/>
  <c r="AY308" i="1"/>
  <c r="AX308" i="1"/>
  <c r="AW308" i="1" s="1"/>
  <c r="AV308" i="1"/>
  <c r="AU308" i="1"/>
  <c r="AS308" i="1" s="1"/>
  <c r="AL308" i="1"/>
  <c r="I308" i="1" s="1"/>
  <c r="H308" i="1" s="1"/>
  <c r="AG308" i="1"/>
  <c r="Y308" i="1"/>
  <c r="X308" i="1"/>
  <c r="W308" i="1" s="1"/>
  <c r="P308" i="1"/>
  <c r="J308" i="1"/>
  <c r="AY307" i="1"/>
  <c r="AX307" i="1"/>
  <c r="AV307" i="1"/>
  <c r="AU307" i="1"/>
  <c r="AS307" i="1" s="1"/>
  <c r="N307" i="1" s="1"/>
  <c r="AL307" i="1"/>
  <c r="AG307" i="1"/>
  <c r="J307" i="1" s="1"/>
  <c r="Y307" i="1"/>
  <c r="X307" i="1"/>
  <c r="P307" i="1"/>
  <c r="I307" i="1"/>
  <c r="H307" i="1" s="1"/>
  <c r="AY306" i="1"/>
  <c r="AX306" i="1"/>
  <c r="AV306" i="1"/>
  <c r="AU306" i="1"/>
  <c r="AS306" i="1" s="1"/>
  <c r="AL306" i="1"/>
  <c r="I306" i="1" s="1"/>
  <c r="H306" i="1" s="1"/>
  <c r="AG306" i="1"/>
  <c r="J306" i="1" s="1"/>
  <c r="Y306" i="1"/>
  <c r="X306" i="1"/>
  <c r="P306" i="1"/>
  <c r="AY305" i="1"/>
  <c r="AX305" i="1"/>
  <c r="AV305" i="1"/>
  <c r="AU305" i="1"/>
  <c r="AS305" i="1" s="1"/>
  <c r="AL305" i="1"/>
  <c r="I305" i="1" s="1"/>
  <c r="H305" i="1" s="1"/>
  <c r="AG305" i="1"/>
  <c r="Y305" i="1"/>
  <c r="X305" i="1"/>
  <c r="W305" i="1" s="1"/>
  <c r="P305" i="1"/>
  <c r="J305" i="1"/>
  <c r="AY304" i="1"/>
  <c r="AX304" i="1"/>
  <c r="AW304" i="1"/>
  <c r="AV304" i="1"/>
  <c r="AU304" i="1"/>
  <c r="AS304" i="1" s="1"/>
  <c r="N304" i="1" s="1"/>
  <c r="AL304" i="1"/>
  <c r="I304" i="1" s="1"/>
  <c r="AG304" i="1"/>
  <c r="J304" i="1" s="1"/>
  <c r="Y304" i="1"/>
  <c r="X304" i="1"/>
  <c r="W304" i="1"/>
  <c r="P304" i="1"/>
  <c r="H304" i="1"/>
  <c r="AY303" i="1"/>
  <c r="AX303" i="1"/>
  <c r="AV303" i="1"/>
  <c r="AU303" i="1"/>
  <c r="AS303" i="1" s="1"/>
  <c r="AL303" i="1"/>
  <c r="I303" i="1" s="1"/>
  <c r="H303" i="1" s="1"/>
  <c r="AA303" i="1" s="1"/>
  <c r="AG303" i="1"/>
  <c r="J303" i="1" s="1"/>
  <c r="Y303" i="1"/>
  <c r="X303" i="1"/>
  <c r="W303" i="1" s="1"/>
  <c r="P303" i="1"/>
  <c r="AY302" i="1"/>
  <c r="S302" i="1" s="1"/>
  <c r="AX302" i="1"/>
  <c r="AV302" i="1"/>
  <c r="AW302" i="1" s="1"/>
  <c r="AU302" i="1"/>
  <c r="AS302" i="1" s="1"/>
  <c r="AF302" i="1" s="1"/>
  <c r="AL302" i="1"/>
  <c r="I302" i="1" s="1"/>
  <c r="AG302" i="1"/>
  <c r="J302" i="1" s="1"/>
  <c r="Y302" i="1"/>
  <c r="X302" i="1"/>
  <c r="W302" i="1" s="1"/>
  <c r="P302" i="1"/>
  <c r="H302" i="1"/>
  <c r="AA302" i="1" s="1"/>
  <c r="AY301" i="1"/>
  <c r="AX301" i="1"/>
  <c r="AV301" i="1"/>
  <c r="AU301" i="1"/>
  <c r="AS301" i="1" s="1"/>
  <c r="N301" i="1" s="1"/>
  <c r="AT301" i="1"/>
  <c r="AL301" i="1"/>
  <c r="I301" i="1" s="1"/>
  <c r="H301" i="1" s="1"/>
  <c r="AG301" i="1"/>
  <c r="J301" i="1" s="1"/>
  <c r="Y301" i="1"/>
  <c r="X301" i="1"/>
  <c r="P301" i="1"/>
  <c r="AY300" i="1"/>
  <c r="AX300" i="1"/>
  <c r="AV300" i="1"/>
  <c r="AU300" i="1"/>
  <c r="AS300" i="1" s="1"/>
  <c r="AL300" i="1"/>
  <c r="I300" i="1" s="1"/>
  <c r="H300" i="1" s="1"/>
  <c r="AG300" i="1"/>
  <c r="J300" i="1" s="1"/>
  <c r="Y300" i="1"/>
  <c r="X300" i="1"/>
  <c r="W300" i="1" s="1"/>
  <c r="P300" i="1"/>
  <c r="AY299" i="1"/>
  <c r="AX299" i="1"/>
  <c r="AV299" i="1"/>
  <c r="AU299" i="1"/>
  <c r="AS299" i="1" s="1"/>
  <c r="AL299" i="1"/>
  <c r="I299" i="1" s="1"/>
  <c r="H299" i="1" s="1"/>
  <c r="AG299" i="1"/>
  <c r="J299" i="1" s="1"/>
  <c r="Y299" i="1"/>
  <c r="X299" i="1"/>
  <c r="P299" i="1"/>
  <c r="AY298" i="1"/>
  <c r="AX298" i="1"/>
  <c r="AV298" i="1"/>
  <c r="AW298" i="1" s="1"/>
  <c r="AU298" i="1"/>
  <c r="AS298" i="1"/>
  <c r="N298" i="1" s="1"/>
  <c r="AL298" i="1"/>
  <c r="I298" i="1" s="1"/>
  <c r="H298" i="1" s="1"/>
  <c r="AA298" i="1" s="1"/>
  <c r="AG298" i="1"/>
  <c r="J298" i="1" s="1"/>
  <c r="Y298" i="1"/>
  <c r="X298" i="1"/>
  <c r="W298" i="1" s="1"/>
  <c r="P298" i="1"/>
  <c r="AY297" i="1"/>
  <c r="AX297" i="1"/>
  <c r="AV297" i="1"/>
  <c r="AU297" i="1"/>
  <c r="AS297" i="1" s="1"/>
  <c r="AT297" i="1" s="1"/>
  <c r="AL297" i="1"/>
  <c r="I297" i="1" s="1"/>
  <c r="H297" i="1" s="1"/>
  <c r="AG297" i="1"/>
  <c r="J297" i="1" s="1"/>
  <c r="Y297" i="1"/>
  <c r="X297" i="1"/>
  <c r="W297" i="1" s="1"/>
  <c r="P297" i="1"/>
  <c r="N297" i="1"/>
  <c r="AY296" i="1"/>
  <c r="AX296" i="1"/>
  <c r="AV296" i="1"/>
  <c r="AU296" i="1"/>
  <c r="AS296" i="1" s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AU295" i="1"/>
  <c r="AS295" i="1" s="1"/>
  <c r="N295" i="1" s="1"/>
  <c r="AL295" i="1"/>
  <c r="I295" i="1" s="1"/>
  <c r="H295" i="1" s="1"/>
  <c r="AA295" i="1" s="1"/>
  <c r="AG295" i="1"/>
  <c r="J295" i="1" s="1"/>
  <c r="Y295" i="1"/>
  <c r="X295" i="1"/>
  <c r="P295" i="1"/>
  <c r="AY294" i="1"/>
  <c r="AX294" i="1"/>
  <c r="AV294" i="1"/>
  <c r="AU294" i="1"/>
  <c r="AT294" i="1"/>
  <c r="AS294" i="1"/>
  <c r="AE294" i="1" s="1"/>
  <c r="AL294" i="1"/>
  <c r="I294" i="1" s="1"/>
  <c r="H294" i="1" s="1"/>
  <c r="AA294" i="1" s="1"/>
  <c r="AG294" i="1"/>
  <c r="Y294" i="1"/>
  <c r="X294" i="1"/>
  <c r="W294" i="1" s="1"/>
  <c r="P294" i="1"/>
  <c r="J294" i="1"/>
  <c r="AY293" i="1"/>
  <c r="AX293" i="1"/>
  <c r="AV293" i="1"/>
  <c r="AU293" i="1"/>
  <c r="AS293" i="1" s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W292" i="1"/>
  <c r="AV292" i="1"/>
  <c r="S292" i="1" s="1"/>
  <c r="AU292" i="1"/>
  <c r="AS292" i="1" s="1"/>
  <c r="K292" i="1" s="1"/>
  <c r="AL292" i="1"/>
  <c r="I292" i="1" s="1"/>
  <c r="AG292" i="1"/>
  <c r="AF292" i="1"/>
  <c r="Y292" i="1"/>
  <c r="X292" i="1"/>
  <c r="P292" i="1"/>
  <c r="J292" i="1"/>
  <c r="H292" i="1"/>
  <c r="T292" i="1" s="1"/>
  <c r="U292" i="1" s="1"/>
  <c r="AY291" i="1"/>
  <c r="AX291" i="1"/>
  <c r="AV291" i="1"/>
  <c r="AU291" i="1"/>
  <c r="AS291" i="1" s="1"/>
  <c r="AT291" i="1" s="1"/>
  <c r="AL291" i="1"/>
  <c r="I291" i="1" s="1"/>
  <c r="H291" i="1" s="1"/>
  <c r="AG291" i="1"/>
  <c r="J291" i="1" s="1"/>
  <c r="AF291" i="1"/>
  <c r="Y291" i="1"/>
  <c r="X291" i="1"/>
  <c r="P291" i="1"/>
  <c r="N291" i="1"/>
  <c r="AY290" i="1"/>
  <c r="AX290" i="1"/>
  <c r="AV290" i="1"/>
  <c r="S290" i="1" s="1"/>
  <c r="AU290" i="1"/>
  <c r="AS290" i="1"/>
  <c r="AE290" i="1" s="1"/>
  <c r="AL290" i="1"/>
  <c r="AG290" i="1"/>
  <c r="Y290" i="1"/>
  <c r="X290" i="1"/>
  <c r="W290" i="1" s="1"/>
  <c r="P290" i="1"/>
  <c r="J290" i="1"/>
  <c r="I290" i="1"/>
  <c r="H290" i="1" s="1"/>
  <c r="AY289" i="1"/>
  <c r="AX289" i="1"/>
  <c r="AV289" i="1"/>
  <c r="AU289" i="1"/>
  <c r="AS289" i="1" s="1"/>
  <c r="AL289" i="1"/>
  <c r="I289" i="1" s="1"/>
  <c r="H289" i="1" s="1"/>
  <c r="AG289" i="1"/>
  <c r="J289" i="1" s="1"/>
  <c r="Y289" i="1"/>
  <c r="X289" i="1"/>
  <c r="W289" i="1" s="1"/>
  <c r="S289" i="1"/>
  <c r="P289" i="1"/>
  <c r="AY288" i="1"/>
  <c r="AX288" i="1"/>
  <c r="AV288" i="1"/>
  <c r="S288" i="1" s="1"/>
  <c r="AU288" i="1"/>
  <c r="AS288" i="1" s="1"/>
  <c r="AL288" i="1"/>
  <c r="I288" i="1" s="1"/>
  <c r="H288" i="1" s="1"/>
  <c r="AA288" i="1" s="1"/>
  <c r="AG288" i="1"/>
  <c r="J288" i="1" s="1"/>
  <c r="Y288" i="1"/>
  <c r="X288" i="1"/>
  <c r="W288" i="1" s="1"/>
  <c r="P288" i="1"/>
  <c r="AY287" i="1"/>
  <c r="AX287" i="1"/>
  <c r="AV287" i="1"/>
  <c r="AW287" i="1" s="1"/>
  <c r="AU287" i="1"/>
  <c r="AS287" i="1" s="1"/>
  <c r="K287" i="1" s="1"/>
  <c r="AL287" i="1"/>
  <c r="I287" i="1" s="1"/>
  <c r="H287" i="1" s="1"/>
  <c r="AG287" i="1"/>
  <c r="J287" i="1" s="1"/>
  <c r="Y287" i="1"/>
  <c r="X287" i="1"/>
  <c r="P287" i="1"/>
  <c r="AY286" i="1"/>
  <c r="AX286" i="1"/>
  <c r="AV286" i="1"/>
  <c r="AW286" i="1" s="1"/>
  <c r="AU286" i="1"/>
  <c r="AS286" i="1" s="1"/>
  <c r="AL286" i="1"/>
  <c r="I286" i="1" s="1"/>
  <c r="H286" i="1" s="1"/>
  <c r="AA286" i="1" s="1"/>
  <c r="AG286" i="1"/>
  <c r="J286" i="1" s="1"/>
  <c r="Y286" i="1"/>
  <c r="X286" i="1"/>
  <c r="P286" i="1"/>
  <c r="AY285" i="1"/>
  <c r="AX285" i="1"/>
  <c r="AV285" i="1"/>
  <c r="AU285" i="1"/>
  <c r="AS285" i="1" s="1"/>
  <c r="AL285" i="1"/>
  <c r="I285" i="1" s="1"/>
  <c r="H285" i="1" s="1"/>
  <c r="AG285" i="1"/>
  <c r="Y285" i="1"/>
  <c r="X285" i="1"/>
  <c r="W285" i="1"/>
  <c r="P285" i="1"/>
  <c r="J285" i="1"/>
  <c r="AY284" i="1"/>
  <c r="AX284" i="1"/>
  <c r="AV284" i="1"/>
  <c r="AU284" i="1"/>
  <c r="AS284" i="1" s="1"/>
  <c r="AL284" i="1"/>
  <c r="I284" i="1" s="1"/>
  <c r="H284" i="1" s="1"/>
  <c r="AG284" i="1"/>
  <c r="J284" i="1" s="1"/>
  <c r="AF284" i="1"/>
  <c r="AE284" i="1"/>
  <c r="Y284" i="1"/>
  <c r="X284" i="1"/>
  <c r="W284" i="1" s="1"/>
  <c r="P284" i="1"/>
  <c r="AY283" i="1"/>
  <c r="AX283" i="1"/>
  <c r="AV283" i="1"/>
  <c r="AW283" i="1" s="1"/>
  <c r="AU283" i="1"/>
  <c r="AS283" i="1"/>
  <c r="K283" i="1" s="1"/>
  <c r="AL283" i="1"/>
  <c r="I283" i="1" s="1"/>
  <c r="H283" i="1" s="1"/>
  <c r="AA283" i="1" s="1"/>
  <c r="AG283" i="1"/>
  <c r="Y283" i="1"/>
  <c r="X283" i="1"/>
  <c r="P283" i="1"/>
  <c r="J283" i="1"/>
  <c r="AY282" i="1"/>
  <c r="AX282" i="1"/>
  <c r="AV282" i="1"/>
  <c r="AW282" i="1" s="1"/>
  <c r="AU282" i="1"/>
  <c r="AS282" i="1" s="1"/>
  <c r="AL282" i="1"/>
  <c r="I282" i="1" s="1"/>
  <c r="H282" i="1" s="1"/>
  <c r="AG282" i="1"/>
  <c r="J282" i="1" s="1"/>
  <c r="Y282" i="1"/>
  <c r="X282" i="1"/>
  <c r="W282" i="1" s="1"/>
  <c r="S282" i="1"/>
  <c r="P282" i="1"/>
  <c r="AY281" i="1"/>
  <c r="AX281" i="1"/>
  <c r="AV281" i="1"/>
  <c r="S281" i="1" s="1"/>
  <c r="AU281" i="1"/>
  <c r="AS281" i="1" s="1"/>
  <c r="AL281" i="1"/>
  <c r="I281" i="1" s="1"/>
  <c r="H281" i="1" s="1"/>
  <c r="AG281" i="1"/>
  <c r="J281" i="1" s="1"/>
  <c r="Y281" i="1"/>
  <c r="X281" i="1"/>
  <c r="W281" i="1"/>
  <c r="P281" i="1"/>
  <c r="AY280" i="1"/>
  <c r="AX280" i="1"/>
  <c r="AV280" i="1"/>
  <c r="AU280" i="1"/>
  <c r="AS280" i="1" s="1"/>
  <c r="AL280" i="1"/>
  <c r="I280" i="1" s="1"/>
  <c r="H280" i="1" s="1"/>
  <c r="AG280" i="1"/>
  <c r="J280" i="1" s="1"/>
  <c r="AF280" i="1"/>
  <c r="AE280" i="1"/>
  <c r="Y280" i="1"/>
  <c r="X280" i="1"/>
  <c r="P280" i="1"/>
  <c r="N280" i="1"/>
  <c r="AY279" i="1"/>
  <c r="AX279" i="1"/>
  <c r="AV279" i="1"/>
  <c r="AU279" i="1"/>
  <c r="AS279" i="1" s="1"/>
  <c r="AL279" i="1"/>
  <c r="I279" i="1" s="1"/>
  <c r="H279" i="1" s="1"/>
  <c r="AG279" i="1"/>
  <c r="J279" i="1" s="1"/>
  <c r="Y279" i="1"/>
  <c r="X279" i="1"/>
  <c r="S279" i="1"/>
  <c r="P279" i="1"/>
  <c r="AY278" i="1"/>
  <c r="AX278" i="1"/>
  <c r="AV278" i="1"/>
  <c r="AU278" i="1"/>
  <c r="AS278" i="1" s="1"/>
  <c r="AT278" i="1" s="1"/>
  <c r="AL278" i="1"/>
  <c r="I278" i="1" s="1"/>
  <c r="H278" i="1" s="1"/>
  <c r="AG278" i="1"/>
  <c r="J278" i="1" s="1"/>
  <c r="Y278" i="1"/>
  <c r="X278" i="1"/>
  <c r="S278" i="1"/>
  <c r="P278" i="1"/>
  <c r="AY277" i="1"/>
  <c r="AX277" i="1"/>
  <c r="AV277" i="1"/>
  <c r="AU277" i="1"/>
  <c r="AS277" i="1" s="1"/>
  <c r="K277" i="1" s="1"/>
  <c r="AL277" i="1"/>
  <c r="I277" i="1" s="1"/>
  <c r="H277" i="1" s="1"/>
  <c r="AG277" i="1"/>
  <c r="J277" i="1" s="1"/>
  <c r="AE277" i="1"/>
  <c r="Y277" i="1"/>
  <c r="X277" i="1"/>
  <c r="W277" i="1"/>
  <c r="P277" i="1"/>
  <c r="AY276" i="1"/>
  <c r="S276" i="1" s="1"/>
  <c r="AX276" i="1"/>
  <c r="AW276" i="1" s="1"/>
  <c r="AV276" i="1"/>
  <c r="AU276" i="1"/>
  <c r="AS276" i="1" s="1"/>
  <c r="K276" i="1" s="1"/>
  <c r="AT276" i="1"/>
  <c r="AL276" i="1"/>
  <c r="I276" i="1" s="1"/>
  <c r="H276" i="1" s="1"/>
  <c r="AA276" i="1" s="1"/>
  <c r="AG276" i="1"/>
  <c r="J276" i="1" s="1"/>
  <c r="AE276" i="1"/>
  <c r="Y276" i="1"/>
  <c r="W276" i="1" s="1"/>
  <c r="X276" i="1"/>
  <c r="P276" i="1"/>
  <c r="N276" i="1"/>
  <c r="AY275" i="1"/>
  <c r="AX275" i="1"/>
  <c r="AV275" i="1"/>
  <c r="AU275" i="1"/>
  <c r="AS275" i="1" s="1"/>
  <c r="K275" i="1" s="1"/>
  <c r="AL275" i="1"/>
  <c r="AG275" i="1"/>
  <c r="J275" i="1" s="1"/>
  <c r="Y275" i="1"/>
  <c r="X275" i="1"/>
  <c r="P275" i="1"/>
  <c r="I275" i="1"/>
  <c r="H275" i="1" s="1"/>
  <c r="AY274" i="1"/>
  <c r="AX274" i="1"/>
  <c r="AV274" i="1"/>
  <c r="AW274" i="1" s="1"/>
  <c r="AU274" i="1"/>
  <c r="AS274" i="1" s="1"/>
  <c r="K274" i="1" s="1"/>
  <c r="AL274" i="1"/>
  <c r="I274" i="1" s="1"/>
  <c r="H274" i="1" s="1"/>
  <c r="AA274" i="1" s="1"/>
  <c r="AG274" i="1"/>
  <c r="J274" i="1" s="1"/>
  <c r="Y274" i="1"/>
  <c r="X274" i="1"/>
  <c r="W274" i="1" s="1"/>
  <c r="P274" i="1"/>
  <c r="AY273" i="1"/>
  <c r="AX273" i="1"/>
  <c r="AV273" i="1"/>
  <c r="AW273" i="1" s="1"/>
  <c r="AU273" i="1"/>
  <c r="AS273" i="1" s="1"/>
  <c r="AE273" i="1" s="1"/>
  <c r="AL273" i="1"/>
  <c r="I273" i="1" s="1"/>
  <c r="H273" i="1" s="1"/>
  <c r="AG273" i="1"/>
  <c r="J273" i="1" s="1"/>
  <c r="Y273" i="1"/>
  <c r="X273" i="1"/>
  <c r="W273" i="1" s="1"/>
  <c r="P273" i="1"/>
  <c r="AY272" i="1"/>
  <c r="AX272" i="1"/>
  <c r="AV272" i="1"/>
  <c r="AW272" i="1" s="1"/>
  <c r="AU272" i="1"/>
  <c r="AS272" i="1" s="1"/>
  <c r="AL272" i="1"/>
  <c r="I272" i="1" s="1"/>
  <c r="H272" i="1" s="1"/>
  <c r="AG272" i="1"/>
  <c r="J272" i="1" s="1"/>
  <c r="Y272" i="1"/>
  <c r="W272" i="1" s="1"/>
  <c r="X272" i="1"/>
  <c r="P272" i="1"/>
  <c r="AY271" i="1"/>
  <c r="S271" i="1" s="1"/>
  <c r="AX271" i="1"/>
  <c r="AW271" i="1" s="1"/>
  <c r="AV271" i="1"/>
  <c r="AU271" i="1"/>
  <c r="AS271" i="1" s="1"/>
  <c r="K271" i="1" s="1"/>
  <c r="AL271" i="1"/>
  <c r="AG271" i="1"/>
  <c r="J271" i="1" s="1"/>
  <c r="Y271" i="1"/>
  <c r="X271" i="1"/>
  <c r="P271" i="1"/>
  <c r="I271" i="1"/>
  <c r="H271" i="1" s="1"/>
  <c r="AA271" i="1" s="1"/>
  <c r="AY270" i="1"/>
  <c r="AX270" i="1"/>
  <c r="AV270" i="1"/>
  <c r="AW270" i="1" s="1"/>
  <c r="AU270" i="1"/>
  <c r="AS270" i="1" s="1"/>
  <c r="K270" i="1" s="1"/>
  <c r="AL270" i="1"/>
  <c r="I270" i="1" s="1"/>
  <c r="H270" i="1" s="1"/>
  <c r="AA270" i="1" s="1"/>
  <c r="AG270" i="1"/>
  <c r="J270" i="1" s="1"/>
  <c r="Y270" i="1"/>
  <c r="X270" i="1"/>
  <c r="W270" i="1" s="1"/>
  <c r="S270" i="1"/>
  <c r="P270" i="1"/>
  <c r="AY269" i="1"/>
  <c r="AX269" i="1"/>
  <c r="AV269" i="1"/>
  <c r="AW269" i="1" s="1"/>
  <c r="AU269" i="1"/>
  <c r="AS269" i="1" s="1"/>
  <c r="AE269" i="1" s="1"/>
  <c r="AL269" i="1"/>
  <c r="I269" i="1" s="1"/>
  <c r="H269" i="1" s="1"/>
  <c r="AG269" i="1"/>
  <c r="J269" i="1" s="1"/>
  <c r="Y269" i="1"/>
  <c r="X269" i="1"/>
  <c r="W269" i="1" s="1"/>
  <c r="S269" i="1"/>
  <c r="P269" i="1"/>
  <c r="AY268" i="1"/>
  <c r="AX268" i="1"/>
  <c r="AV268" i="1"/>
  <c r="AU268" i="1"/>
  <c r="AS268" i="1" s="1"/>
  <c r="AL268" i="1"/>
  <c r="AG268" i="1"/>
  <c r="J268" i="1" s="1"/>
  <c r="AE268" i="1"/>
  <c r="Y268" i="1"/>
  <c r="W268" i="1" s="1"/>
  <c r="X268" i="1"/>
  <c r="P268" i="1"/>
  <c r="I268" i="1"/>
  <c r="H268" i="1" s="1"/>
  <c r="AA268" i="1" s="1"/>
  <c r="AY267" i="1"/>
  <c r="AX267" i="1"/>
  <c r="AV267" i="1"/>
  <c r="AW267" i="1" s="1"/>
  <c r="AU267" i="1"/>
  <c r="AS267" i="1"/>
  <c r="AL267" i="1"/>
  <c r="AG267" i="1"/>
  <c r="J267" i="1" s="1"/>
  <c r="Y267" i="1"/>
  <c r="X267" i="1"/>
  <c r="P267" i="1"/>
  <c r="I267" i="1"/>
  <c r="H267" i="1" s="1"/>
  <c r="AY266" i="1"/>
  <c r="AX266" i="1"/>
  <c r="AV266" i="1"/>
  <c r="AU266" i="1"/>
  <c r="AS266" i="1" s="1"/>
  <c r="AL266" i="1"/>
  <c r="I266" i="1" s="1"/>
  <c r="H266" i="1" s="1"/>
  <c r="AG266" i="1"/>
  <c r="J266" i="1" s="1"/>
  <c r="Y266" i="1"/>
  <c r="X266" i="1"/>
  <c r="W266" i="1" s="1"/>
  <c r="S266" i="1"/>
  <c r="P266" i="1"/>
  <c r="AY265" i="1"/>
  <c r="AX265" i="1"/>
  <c r="AV265" i="1"/>
  <c r="AW265" i="1" s="1"/>
  <c r="AU265" i="1"/>
  <c r="AS265" i="1" s="1"/>
  <c r="AL265" i="1"/>
  <c r="I265" i="1" s="1"/>
  <c r="H265" i="1" s="1"/>
  <c r="AG265" i="1"/>
  <c r="J265" i="1" s="1"/>
  <c r="Y265" i="1"/>
  <c r="X265" i="1"/>
  <c r="W265" i="1" s="1"/>
  <c r="S265" i="1"/>
  <c r="P265" i="1"/>
  <c r="AY264" i="1"/>
  <c r="AX264" i="1"/>
  <c r="AW264" i="1"/>
  <c r="AV264" i="1"/>
  <c r="AU264" i="1"/>
  <c r="AS264" i="1" s="1"/>
  <c r="AL264" i="1"/>
  <c r="I264" i="1" s="1"/>
  <c r="H264" i="1" s="1"/>
  <c r="AA264" i="1" s="1"/>
  <c r="AG264" i="1"/>
  <c r="J264" i="1" s="1"/>
  <c r="Y264" i="1"/>
  <c r="X264" i="1"/>
  <c r="W264" i="1" s="1"/>
  <c r="P264" i="1"/>
  <c r="AY263" i="1"/>
  <c r="AX263" i="1"/>
  <c r="AV263" i="1"/>
  <c r="AU263" i="1"/>
  <c r="AS263" i="1"/>
  <c r="AL263" i="1"/>
  <c r="I263" i="1" s="1"/>
  <c r="H263" i="1" s="1"/>
  <c r="AA263" i="1" s="1"/>
  <c r="AG263" i="1"/>
  <c r="J263" i="1" s="1"/>
  <c r="Y263" i="1"/>
  <c r="X263" i="1"/>
  <c r="P263" i="1"/>
  <c r="AY262" i="1"/>
  <c r="AX262" i="1"/>
  <c r="AV262" i="1"/>
  <c r="AW262" i="1" s="1"/>
  <c r="AU262" i="1"/>
  <c r="AS262" i="1" s="1"/>
  <c r="AL262" i="1"/>
  <c r="I262" i="1" s="1"/>
  <c r="H262" i="1" s="1"/>
  <c r="AG262" i="1"/>
  <c r="Y262" i="1"/>
  <c r="X262" i="1"/>
  <c r="W262" i="1" s="1"/>
  <c r="P262" i="1"/>
  <c r="J262" i="1"/>
  <c r="AY261" i="1"/>
  <c r="AX261" i="1"/>
  <c r="AW261" i="1" s="1"/>
  <c r="AV261" i="1"/>
  <c r="S261" i="1" s="1"/>
  <c r="AU261" i="1"/>
  <c r="AS261" i="1" s="1"/>
  <c r="AL261" i="1"/>
  <c r="I261" i="1" s="1"/>
  <c r="H261" i="1" s="1"/>
  <c r="AG261" i="1"/>
  <c r="J261" i="1" s="1"/>
  <c r="Y261" i="1"/>
  <c r="W261" i="1" s="1"/>
  <c r="X261" i="1"/>
  <c r="P261" i="1"/>
  <c r="AY260" i="1"/>
  <c r="AX260" i="1"/>
  <c r="AV260" i="1"/>
  <c r="AW260" i="1" s="1"/>
  <c r="AU260" i="1"/>
  <c r="AS260" i="1"/>
  <c r="AL260" i="1"/>
  <c r="I260" i="1" s="1"/>
  <c r="H260" i="1" s="1"/>
  <c r="AA260" i="1" s="1"/>
  <c r="AG260" i="1"/>
  <c r="J260" i="1" s="1"/>
  <c r="Y260" i="1"/>
  <c r="X260" i="1"/>
  <c r="W260" i="1" s="1"/>
  <c r="S260" i="1"/>
  <c r="P260" i="1"/>
  <c r="AY259" i="1"/>
  <c r="AX259" i="1"/>
  <c r="AV259" i="1"/>
  <c r="AU259" i="1"/>
  <c r="AS259" i="1" s="1"/>
  <c r="N259" i="1" s="1"/>
  <c r="AL259" i="1"/>
  <c r="I259" i="1" s="1"/>
  <c r="H259" i="1" s="1"/>
  <c r="AG259" i="1"/>
  <c r="Y259" i="1"/>
  <c r="X259" i="1"/>
  <c r="W259" i="1" s="1"/>
  <c r="P259" i="1"/>
  <c r="J259" i="1"/>
  <c r="AY258" i="1"/>
  <c r="AX258" i="1"/>
  <c r="AW258" i="1" s="1"/>
  <c r="AV258" i="1"/>
  <c r="AU258" i="1"/>
  <c r="AS258" i="1" s="1"/>
  <c r="AF258" i="1" s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AW257" i="1" s="1"/>
  <c r="AU257" i="1"/>
  <c r="AS257" i="1" s="1"/>
  <c r="AT257" i="1"/>
  <c r="AL257" i="1"/>
  <c r="I257" i="1" s="1"/>
  <c r="H257" i="1" s="1"/>
  <c r="AG257" i="1"/>
  <c r="J257" i="1" s="1"/>
  <c r="Y257" i="1"/>
  <c r="X257" i="1"/>
  <c r="P257" i="1"/>
  <c r="AY256" i="1"/>
  <c r="AX256" i="1"/>
  <c r="AV256" i="1"/>
  <c r="AU256" i="1"/>
  <c r="AS256" i="1"/>
  <c r="N256" i="1" s="1"/>
  <c r="AL256" i="1"/>
  <c r="I256" i="1" s="1"/>
  <c r="H256" i="1" s="1"/>
  <c r="AA256" i="1" s="1"/>
  <c r="AG256" i="1"/>
  <c r="J256" i="1" s="1"/>
  <c r="Y256" i="1"/>
  <c r="X256" i="1"/>
  <c r="W256" i="1" s="1"/>
  <c r="P256" i="1"/>
  <c r="K256" i="1"/>
  <c r="AY255" i="1"/>
  <c r="AX255" i="1"/>
  <c r="AV255" i="1"/>
  <c r="AU255" i="1"/>
  <c r="AS255" i="1" s="1"/>
  <c r="AT255" i="1" s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U254" i="1"/>
  <c r="AT254" i="1"/>
  <c r="AS254" i="1"/>
  <c r="AF254" i="1" s="1"/>
  <c r="AL254" i="1"/>
  <c r="I254" i="1" s="1"/>
  <c r="H254" i="1" s="1"/>
  <c r="AG254" i="1"/>
  <c r="AE254" i="1"/>
  <c r="Y254" i="1"/>
  <c r="X254" i="1"/>
  <c r="P254" i="1"/>
  <c r="N254" i="1"/>
  <c r="K254" i="1"/>
  <c r="J254" i="1"/>
  <c r="AY253" i="1"/>
  <c r="AX253" i="1"/>
  <c r="AV253" i="1"/>
  <c r="AU253" i="1"/>
  <c r="AS253" i="1" s="1"/>
  <c r="AT253" i="1" s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AW252" i="1" s="1"/>
  <c r="AU252" i="1"/>
  <c r="AS252" i="1" s="1"/>
  <c r="AL252" i="1"/>
  <c r="I252" i="1" s="1"/>
  <c r="H252" i="1" s="1"/>
  <c r="AG252" i="1"/>
  <c r="J252" i="1" s="1"/>
  <c r="Y252" i="1"/>
  <c r="X252" i="1"/>
  <c r="W252" i="1" s="1"/>
  <c r="P252" i="1"/>
  <c r="K252" i="1"/>
  <c r="AY251" i="1"/>
  <c r="AX251" i="1"/>
  <c r="AV251" i="1"/>
  <c r="AU251" i="1"/>
  <c r="AS251" i="1" s="1"/>
  <c r="AT251" i="1" s="1"/>
  <c r="AL251" i="1"/>
  <c r="I251" i="1" s="1"/>
  <c r="H251" i="1" s="1"/>
  <c r="AG251" i="1"/>
  <c r="AF251" i="1"/>
  <c r="Y251" i="1"/>
  <c r="X251" i="1"/>
  <c r="W251" i="1" s="1"/>
  <c r="P251" i="1"/>
  <c r="J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W250" i="1"/>
  <c r="P250" i="1"/>
  <c r="AY249" i="1"/>
  <c r="AX249" i="1"/>
  <c r="AV249" i="1"/>
  <c r="AU249" i="1"/>
  <c r="AS249" i="1" s="1"/>
  <c r="AL249" i="1"/>
  <c r="I249" i="1" s="1"/>
  <c r="H249" i="1" s="1"/>
  <c r="AG249" i="1"/>
  <c r="Y249" i="1"/>
  <c r="X249" i="1"/>
  <c r="W249" i="1" s="1"/>
  <c r="P249" i="1"/>
  <c r="J249" i="1"/>
  <c r="AY248" i="1"/>
  <c r="S248" i="1" s="1"/>
  <c r="AX248" i="1"/>
  <c r="AV248" i="1"/>
  <c r="AW248" i="1" s="1"/>
  <c r="AU248" i="1"/>
  <c r="AS248" i="1"/>
  <c r="AL248" i="1"/>
  <c r="I248" i="1" s="1"/>
  <c r="H248" i="1" s="1"/>
  <c r="AG248" i="1"/>
  <c r="J248" i="1" s="1"/>
  <c r="Y248" i="1"/>
  <c r="X248" i="1"/>
  <c r="W248" i="1" s="1"/>
  <c r="P248" i="1"/>
  <c r="K248" i="1"/>
  <c r="AY247" i="1"/>
  <c r="AX247" i="1"/>
  <c r="AV247" i="1"/>
  <c r="AU247" i="1"/>
  <c r="AS247" i="1" s="1"/>
  <c r="AT247" i="1" s="1"/>
  <c r="AL247" i="1"/>
  <c r="I247" i="1" s="1"/>
  <c r="H247" i="1" s="1"/>
  <c r="AG247" i="1"/>
  <c r="J247" i="1" s="1"/>
  <c r="AF247" i="1"/>
  <c r="Y247" i="1"/>
  <c r="X247" i="1"/>
  <c r="P247" i="1"/>
  <c r="N247" i="1"/>
  <c r="AY246" i="1"/>
  <c r="AX246" i="1"/>
  <c r="AW246" i="1"/>
  <c r="AV246" i="1"/>
  <c r="AU246" i="1"/>
  <c r="AS246" i="1" s="1"/>
  <c r="AL246" i="1"/>
  <c r="I246" i="1" s="1"/>
  <c r="AG246" i="1"/>
  <c r="J246" i="1" s="1"/>
  <c r="Y246" i="1"/>
  <c r="X246" i="1"/>
  <c r="W246" i="1"/>
  <c r="P246" i="1"/>
  <c r="H246" i="1"/>
  <c r="AY245" i="1"/>
  <c r="AX245" i="1"/>
  <c r="AV245" i="1"/>
  <c r="AW245" i="1" s="1"/>
  <c r="AU245" i="1"/>
  <c r="AS245" i="1" s="1"/>
  <c r="AL245" i="1"/>
  <c r="I245" i="1" s="1"/>
  <c r="H245" i="1" s="1"/>
  <c r="AG245" i="1"/>
  <c r="J245" i="1" s="1"/>
  <c r="Y245" i="1"/>
  <c r="X245" i="1"/>
  <c r="P245" i="1"/>
  <c r="AY244" i="1"/>
  <c r="AX244" i="1"/>
  <c r="AV244" i="1"/>
  <c r="AW244" i="1" s="1"/>
  <c r="AU244" i="1"/>
  <c r="AS244" i="1" s="1"/>
  <c r="AL244" i="1"/>
  <c r="I244" i="1" s="1"/>
  <c r="H244" i="1" s="1"/>
  <c r="AG244" i="1"/>
  <c r="Y244" i="1"/>
  <c r="X244" i="1"/>
  <c r="W244" i="1" s="1"/>
  <c r="P244" i="1"/>
  <c r="J244" i="1"/>
  <c r="AY243" i="1"/>
  <c r="AX243" i="1"/>
  <c r="AV243" i="1"/>
  <c r="AU243" i="1"/>
  <c r="AS243" i="1" s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U242" i="1"/>
  <c r="AS242" i="1"/>
  <c r="AE242" i="1" s="1"/>
  <c r="AL242" i="1"/>
  <c r="I242" i="1" s="1"/>
  <c r="H242" i="1" s="1"/>
  <c r="AG242" i="1"/>
  <c r="J242" i="1" s="1"/>
  <c r="AF242" i="1"/>
  <c r="Y242" i="1"/>
  <c r="X242" i="1"/>
  <c r="W242" i="1" s="1"/>
  <c r="P242" i="1"/>
  <c r="AY241" i="1"/>
  <c r="AX241" i="1"/>
  <c r="AV241" i="1"/>
  <c r="AU241" i="1"/>
  <c r="AS241" i="1" s="1"/>
  <c r="AL241" i="1"/>
  <c r="I241" i="1" s="1"/>
  <c r="H241" i="1" s="1"/>
  <c r="AA241" i="1" s="1"/>
  <c r="AG241" i="1"/>
  <c r="Y241" i="1"/>
  <c r="X241" i="1"/>
  <c r="P241" i="1"/>
  <c r="J241" i="1"/>
  <c r="AY240" i="1"/>
  <c r="S240" i="1" s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W240" i="1" s="1"/>
  <c r="P240" i="1"/>
  <c r="AY239" i="1"/>
  <c r="AX239" i="1"/>
  <c r="AV239" i="1"/>
  <c r="AW239" i="1" s="1"/>
  <c r="AU239" i="1"/>
  <c r="AS239" i="1" s="1"/>
  <c r="AL239" i="1"/>
  <c r="I239" i="1" s="1"/>
  <c r="H239" i="1" s="1"/>
  <c r="AG239" i="1"/>
  <c r="J239" i="1" s="1"/>
  <c r="Y239" i="1"/>
  <c r="X239" i="1"/>
  <c r="W239" i="1"/>
  <c r="P239" i="1"/>
  <c r="AY238" i="1"/>
  <c r="AX238" i="1"/>
  <c r="AV238" i="1"/>
  <c r="AU238" i="1"/>
  <c r="AS238" i="1" s="1"/>
  <c r="AT238" i="1"/>
  <c r="AL238" i="1"/>
  <c r="I238" i="1" s="1"/>
  <c r="H238" i="1" s="1"/>
  <c r="AG238" i="1"/>
  <c r="J238" i="1" s="1"/>
  <c r="Y238" i="1"/>
  <c r="X238" i="1"/>
  <c r="W238" i="1" s="1"/>
  <c r="P238" i="1"/>
  <c r="AY237" i="1"/>
  <c r="AX237" i="1"/>
  <c r="AW237" i="1" s="1"/>
  <c r="AV237" i="1"/>
  <c r="AU237" i="1"/>
  <c r="AS237" i="1"/>
  <c r="AT237" i="1" s="1"/>
  <c r="AL237" i="1"/>
  <c r="I237" i="1" s="1"/>
  <c r="H237" i="1" s="1"/>
  <c r="AG237" i="1"/>
  <c r="J237" i="1" s="1"/>
  <c r="Y237" i="1"/>
  <c r="X237" i="1"/>
  <c r="P237" i="1"/>
  <c r="N237" i="1"/>
  <c r="K237" i="1"/>
  <c r="AY236" i="1"/>
  <c r="S236" i="1" s="1"/>
  <c r="AX236" i="1"/>
  <c r="AV236" i="1"/>
  <c r="AU236" i="1"/>
  <c r="AT236" i="1"/>
  <c r="AS236" i="1"/>
  <c r="AE236" i="1" s="1"/>
  <c r="AL236" i="1"/>
  <c r="I236" i="1" s="1"/>
  <c r="H236" i="1" s="1"/>
  <c r="AG236" i="1"/>
  <c r="J236" i="1" s="1"/>
  <c r="Y236" i="1"/>
  <c r="X236" i="1"/>
  <c r="P236" i="1"/>
  <c r="K236" i="1"/>
  <c r="AY235" i="1"/>
  <c r="S235" i="1" s="1"/>
  <c r="AX235" i="1"/>
  <c r="AV235" i="1"/>
  <c r="AU235" i="1"/>
  <c r="AS235" i="1" s="1"/>
  <c r="AT235" i="1" s="1"/>
  <c r="AL235" i="1"/>
  <c r="I235" i="1" s="1"/>
  <c r="H235" i="1" s="1"/>
  <c r="AA235" i="1" s="1"/>
  <c r="AG235" i="1"/>
  <c r="Y235" i="1"/>
  <c r="X235" i="1"/>
  <c r="W235" i="1" s="1"/>
  <c r="P235" i="1"/>
  <c r="J235" i="1"/>
  <c r="AY234" i="1"/>
  <c r="AX234" i="1"/>
  <c r="AV234" i="1"/>
  <c r="AU234" i="1"/>
  <c r="AS234" i="1" s="1"/>
  <c r="AL234" i="1"/>
  <c r="I234" i="1" s="1"/>
  <c r="H234" i="1" s="1"/>
  <c r="AG234" i="1"/>
  <c r="J234" i="1" s="1"/>
  <c r="Y234" i="1"/>
  <c r="X234" i="1"/>
  <c r="W234" i="1" s="1"/>
  <c r="P234" i="1"/>
  <c r="N234" i="1"/>
  <c r="AY233" i="1"/>
  <c r="AX233" i="1"/>
  <c r="AV233" i="1"/>
  <c r="AU233" i="1"/>
  <c r="AS233" i="1"/>
  <c r="AT233" i="1" s="1"/>
  <c r="AL233" i="1"/>
  <c r="I233" i="1" s="1"/>
  <c r="H233" i="1" s="1"/>
  <c r="AG233" i="1"/>
  <c r="J233" i="1" s="1"/>
  <c r="AE233" i="1"/>
  <c r="Y233" i="1"/>
  <c r="X233" i="1"/>
  <c r="W233" i="1" s="1"/>
  <c r="P233" i="1"/>
  <c r="N233" i="1"/>
  <c r="K233" i="1"/>
  <c r="AY232" i="1"/>
  <c r="S232" i="1" s="1"/>
  <c r="AX232" i="1"/>
  <c r="AV232" i="1"/>
  <c r="AU232" i="1"/>
  <c r="AS232" i="1"/>
  <c r="AE232" i="1" s="1"/>
  <c r="AL232" i="1"/>
  <c r="I232" i="1" s="1"/>
  <c r="H232" i="1" s="1"/>
  <c r="AG232" i="1"/>
  <c r="J232" i="1" s="1"/>
  <c r="AF232" i="1"/>
  <c r="Y232" i="1"/>
  <c r="X232" i="1"/>
  <c r="W232" i="1" s="1"/>
  <c r="P232" i="1"/>
  <c r="AY231" i="1"/>
  <c r="AX231" i="1"/>
  <c r="AV231" i="1"/>
  <c r="AU231" i="1"/>
  <c r="AS231" i="1"/>
  <c r="AL231" i="1"/>
  <c r="I231" i="1" s="1"/>
  <c r="H231" i="1" s="1"/>
  <c r="AG231" i="1"/>
  <c r="Y231" i="1"/>
  <c r="W231" i="1" s="1"/>
  <c r="X231" i="1"/>
  <c r="P231" i="1"/>
  <c r="K231" i="1"/>
  <c r="J231" i="1"/>
  <c r="AY230" i="1"/>
  <c r="AX230" i="1"/>
  <c r="AV230" i="1"/>
  <c r="AU230" i="1"/>
  <c r="AS230" i="1" s="1"/>
  <c r="AL230" i="1"/>
  <c r="I230" i="1" s="1"/>
  <c r="H230" i="1" s="1"/>
  <c r="AG230" i="1"/>
  <c r="J230" i="1" s="1"/>
  <c r="Y230" i="1"/>
  <c r="X230" i="1"/>
  <c r="P230" i="1"/>
  <c r="AY229" i="1"/>
  <c r="AX229" i="1"/>
  <c r="AW229" i="1"/>
  <c r="AV229" i="1"/>
  <c r="S229" i="1" s="1"/>
  <c r="AU229" i="1"/>
  <c r="AS229" i="1" s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AU228" i="1"/>
  <c r="AS228" i="1" s="1"/>
  <c r="AL228" i="1"/>
  <c r="AG228" i="1"/>
  <c r="J228" i="1" s="1"/>
  <c r="Y228" i="1"/>
  <c r="X228" i="1"/>
  <c r="P228" i="1"/>
  <c r="I228" i="1"/>
  <c r="H228" i="1" s="1"/>
  <c r="AY227" i="1"/>
  <c r="AX227" i="1"/>
  <c r="AV227" i="1"/>
  <c r="AW227" i="1" s="1"/>
  <c r="AU227" i="1"/>
  <c r="AS227" i="1" s="1"/>
  <c r="AL227" i="1"/>
  <c r="I227" i="1" s="1"/>
  <c r="H227" i="1" s="1"/>
  <c r="AA227" i="1" s="1"/>
  <c r="AG227" i="1"/>
  <c r="J227" i="1" s="1"/>
  <c r="Y227" i="1"/>
  <c r="W227" i="1" s="1"/>
  <c r="X227" i="1"/>
  <c r="S227" i="1"/>
  <c r="P227" i="1"/>
  <c r="K227" i="1"/>
  <c r="AY226" i="1"/>
  <c r="AX226" i="1"/>
  <c r="AV226" i="1"/>
  <c r="S226" i="1" s="1"/>
  <c r="AU226" i="1"/>
  <c r="AS226" i="1" s="1"/>
  <c r="K226" i="1" s="1"/>
  <c r="AT226" i="1"/>
  <c r="AL226" i="1"/>
  <c r="AG226" i="1"/>
  <c r="J226" i="1" s="1"/>
  <c r="Y226" i="1"/>
  <c r="X226" i="1"/>
  <c r="P226" i="1"/>
  <c r="N226" i="1"/>
  <c r="I226" i="1"/>
  <c r="H226" i="1" s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P225" i="1"/>
  <c r="AY224" i="1"/>
  <c r="AX224" i="1"/>
  <c r="AV224" i="1"/>
  <c r="AU224" i="1"/>
  <c r="AT224" i="1"/>
  <c r="AS224" i="1"/>
  <c r="AF224" i="1" s="1"/>
  <c r="AL224" i="1"/>
  <c r="I224" i="1" s="1"/>
  <c r="H224" i="1" s="1"/>
  <c r="AA224" i="1" s="1"/>
  <c r="AG224" i="1"/>
  <c r="J224" i="1" s="1"/>
  <c r="Y224" i="1"/>
  <c r="X224" i="1"/>
  <c r="P224" i="1"/>
  <c r="K224" i="1"/>
  <c r="AY223" i="1"/>
  <c r="AX223" i="1"/>
  <c r="AV223" i="1"/>
  <c r="AU223" i="1"/>
  <c r="AS223" i="1" s="1"/>
  <c r="AL223" i="1"/>
  <c r="I223" i="1" s="1"/>
  <c r="H223" i="1" s="1"/>
  <c r="AG223" i="1"/>
  <c r="Y223" i="1"/>
  <c r="X223" i="1"/>
  <c r="W223" i="1" s="1"/>
  <c r="P223" i="1"/>
  <c r="J223" i="1"/>
  <c r="AY222" i="1"/>
  <c r="AX222" i="1"/>
  <c r="AW222" i="1" s="1"/>
  <c r="AV222" i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S221" i="1" s="1"/>
  <c r="AU221" i="1"/>
  <c r="AS221" i="1" s="1"/>
  <c r="AL221" i="1"/>
  <c r="I221" i="1" s="1"/>
  <c r="H221" i="1" s="1"/>
  <c r="AA221" i="1" s="1"/>
  <c r="AG221" i="1"/>
  <c r="J221" i="1" s="1"/>
  <c r="Y221" i="1"/>
  <c r="X221" i="1"/>
  <c r="W221" i="1"/>
  <c r="P221" i="1"/>
  <c r="AY220" i="1"/>
  <c r="AX220" i="1"/>
  <c r="AV220" i="1"/>
  <c r="AW220" i="1" s="1"/>
  <c r="AU220" i="1"/>
  <c r="AS220" i="1" s="1"/>
  <c r="AL220" i="1"/>
  <c r="I220" i="1" s="1"/>
  <c r="H220" i="1" s="1"/>
  <c r="AG220" i="1"/>
  <c r="J220" i="1" s="1"/>
  <c r="Y220" i="1"/>
  <c r="X220" i="1"/>
  <c r="P220" i="1"/>
  <c r="AY219" i="1"/>
  <c r="AX219" i="1"/>
  <c r="AV219" i="1"/>
  <c r="AU219" i="1"/>
  <c r="AS219" i="1" s="1"/>
  <c r="K219" i="1" s="1"/>
  <c r="AL219" i="1"/>
  <c r="I219" i="1" s="1"/>
  <c r="H219" i="1" s="1"/>
  <c r="AG219" i="1"/>
  <c r="J219" i="1" s="1"/>
  <c r="Y219" i="1"/>
  <c r="X219" i="1"/>
  <c r="S219" i="1"/>
  <c r="P219" i="1"/>
  <c r="AY218" i="1"/>
  <c r="S218" i="1" s="1"/>
  <c r="AX218" i="1"/>
  <c r="AW218" i="1" s="1"/>
  <c r="AV218" i="1"/>
  <c r="AU218" i="1"/>
  <c r="AS218" i="1" s="1"/>
  <c r="AL218" i="1"/>
  <c r="I218" i="1" s="1"/>
  <c r="H218" i="1" s="1"/>
  <c r="AG218" i="1"/>
  <c r="J218" i="1" s="1"/>
  <c r="Y218" i="1"/>
  <c r="X218" i="1"/>
  <c r="W218" i="1"/>
  <c r="P218" i="1"/>
  <c r="AY217" i="1"/>
  <c r="AX217" i="1"/>
  <c r="AV217" i="1"/>
  <c r="AU217" i="1"/>
  <c r="AS217" i="1" s="1"/>
  <c r="AL217" i="1"/>
  <c r="I217" i="1" s="1"/>
  <c r="H217" i="1" s="1"/>
  <c r="AA217" i="1" s="1"/>
  <c r="AG217" i="1"/>
  <c r="J217" i="1" s="1"/>
  <c r="Y217" i="1"/>
  <c r="W217" i="1" s="1"/>
  <c r="X217" i="1"/>
  <c r="P217" i="1"/>
  <c r="AY216" i="1"/>
  <c r="AX216" i="1"/>
  <c r="AV216" i="1"/>
  <c r="AW216" i="1" s="1"/>
  <c r="AU216" i="1"/>
  <c r="AS216" i="1" s="1"/>
  <c r="K216" i="1" s="1"/>
  <c r="AL216" i="1"/>
  <c r="I216" i="1" s="1"/>
  <c r="H216" i="1" s="1"/>
  <c r="AA216" i="1" s="1"/>
  <c r="AG216" i="1"/>
  <c r="J216" i="1" s="1"/>
  <c r="Y216" i="1"/>
  <c r="X216" i="1"/>
  <c r="P216" i="1"/>
  <c r="AY215" i="1"/>
  <c r="AX215" i="1"/>
  <c r="AV215" i="1"/>
  <c r="AW215" i="1" s="1"/>
  <c r="AU215" i="1"/>
  <c r="AS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W214" i="1"/>
  <c r="AV214" i="1"/>
  <c r="AU214" i="1"/>
  <c r="AS214" i="1" s="1"/>
  <c r="AL214" i="1"/>
  <c r="I214" i="1" s="1"/>
  <c r="H214" i="1" s="1"/>
  <c r="AG214" i="1"/>
  <c r="J214" i="1" s="1"/>
  <c r="Y214" i="1"/>
  <c r="W214" i="1" s="1"/>
  <c r="X214" i="1"/>
  <c r="S214" i="1"/>
  <c r="P214" i="1"/>
  <c r="AY213" i="1"/>
  <c r="AX213" i="1"/>
  <c r="AW213" i="1"/>
  <c r="AV213" i="1"/>
  <c r="AU213" i="1"/>
  <c r="AS213" i="1" s="1"/>
  <c r="AE213" i="1" s="1"/>
  <c r="AL213" i="1"/>
  <c r="I213" i="1" s="1"/>
  <c r="H213" i="1" s="1"/>
  <c r="AA213" i="1" s="1"/>
  <c r="AG213" i="1"/>
  <c r="J213" i="1" s="1"/>
  <c r="Y213" i="1"/>
  <c r="W213" i="1" s="1"/>
  <c r="X213" i="1"/>
  <c r="P213" i="1"/>
  <c r="AY212" i="1"/>
  <c r="AX212" i="1"/>
  <c r="AV212" i="1"/>
  <c r="AU212" i="1"/>
  <c r="AS212" i="1" s="1"/>
  <c r="AL212" i="1"/>
  <c r="I212" i="1" s="1"/>
  <c r="H212" i="1" s="1"/>
  <c r="AA212" i="1" s="1"/>
  <c r="AG212" i="1"/>
  <c r="J212" i="1" s="1"/>
  <c r="Y212" i="1"/>
  <c r="X212" i="1"/>
  <c r="W212" i="1" s="1"/>
  <c r="S212" i="1"/>
  <c r="P212" i="1"/>
  <c r="AY211" i="1"/>
  <c r="AX211" i="1"/>
  <c r="AV211" i="1"/>
  <c r="AU211" i="1"/>
  <c r="AS211" i="1" s="1"/>
  <c r="AL211" i="1"/>
  <c r="I211" i="1" s="1"/>
  <c r="H211" i="1" s="1"/>
  <c r="AG211" i="1"/>
  <c r="J211" i="1" s="1"/>
  <c r="Y211" i="1"/>
  <c r="X211" i="1"/>
  <c r="S211" i="1"/>
  <c r="P211" i="1"/>
  <c r="AY210" i="1"/>
  <c r="AX210" i="1"/>
  <c r="AV210" i="1"/>
  <c r="AW210" i="1" s="1"/>
  <c r="AU210" i="1"/>
  <c r="AS210" i="1" s="1"/>
  <c r="AL210" i="1"/>
  <c r="I210" i="1" s="1"/>
  <c r="H210" i="1" s="1"/>
  <c r="AG210" i="1"/>
  <c r="J210" i="1" s="1"/>
  <c r="Y210" i="1"/>
  <c r="X210" i="1"/>
  <c r="W210" i="1"/>
  <c r="P210" i="1"/>
  <c r="AY209" i="1"/>
  <c r="AX209" i="1"/>
  <c r="AV209" i="1"/>
  <c r="AW209" i="1" s="1"/>
  <c r="AU209" i="1"/>
  <c r="AS209" i="1" s="1"/>
  <c r="AE209" i="1" s="1"/>
  <c r="AL209" i="1"/>
  <c r="I209" i="1" s="1"/>
  <c r="H209" i="1" s="1"/>
  <c r="AA209" i="1" s="1"/>
  <c r="AG209" i="1"/>
  <c r="J209" i="1" s="1"/>
  <c r="Y209" i="1"/>
  <c r="X209" i="1"/>
  <c r="P209" i="1"/>
  <c r="AY208" i="1"/>
  <c r="AX208" i="1"/>
  <c r="AV208" i="1"/>
  <c r="AW208" i="1" s="1"/>
  <c r="AU208" i="1"/>
  <c r="AS208" i="1"/>
  <c r="K208" i="1" s="1"/>
  <c r="AL208" i="1"/>
  <c r="I208" i="1" s="1"/>
  <c r="H208" i="1" s="1"/>
  <c r="AA208" i="1" s="1"/>
  <c r="AG208" i="1"/>
  <c r="J208" i="1" s="1"/>
  <c r="Y208" i="1"/>
  <c r="X208" i="1"/>
  <c r="W208" i="1" s="1"/>
  <c r="P208" i="1"/>
  <c r="AY207" i="1"/>
  <c r="AX207" i="1"/>
  <c r="AV207" i="1"/>
  <c r="AU207" i="1"/>
  <c r="AS207" i="1"/>
  <c r="AL207" i="1"/>
  <c r="I207" i="1" s="1"/>
  <c r="H207" i="1" s="1"/>
  <c r="AA207" i="1" s="1"/>
  <c r="AG207" i="1"/>
  <c r="J207" i="1" s="1"/>
  <c r="Y207" i="1"/>
  <c r="X207" i="1"/>
  <c r="W207" i="1" s="1"/>
  <c r="S207" i="1"/>
  <c r="P207" i="1"/>
  <c r="AY206" i="1"/>
  <c r="AX206" i="1"/>
  <c r="AW206" i="1"/>
  <c r="AV206" i="1"/>
  <c r="AU206" i="1"/>
  <c r="AS206" i="1" s="1"/>
  <c r="AE206" i="1" s="1"/>
  <c r="AL206" i="1"/>
  <c r="I206" i="1" s="1"/>
  <c r="H206" i="1" s="1"/>
  <c r="AG206" i="1"/>
  <c r="J206" i="1" s="1"/>
  <c r="Y206" i="1"/>
  <c r="X206" i="1"/>
  <c r="W206" i="1" s="1"/>
  <c r="P206" i="1"/>
  <c r="AY205" i="1"/>
  <c r="AX205" i="1"/>
  <c r="AW205" i="1" s="1"/>
  <c r="AV205" i="1"/>
  <c r="AU205" i="1"/>
  <c r="AS205" i="1" s="1"/>
  <c r="AE205" i="1" s="1"/>
  <c r="AL205" i="1"/>
  <c r="I205" i="1" s="1"/>
  <c r="H205" i="1" s="1"/>
  <c r="AA205" i="1" s="1"/>
  <c r="AG205" i="1"/>
  <c r="J205" i="1" s="1"/>
  <c r="Y205" i="1"/>
  <c r="X205" i="1"/>
  <c r="W205" i="1" s="1"/>
  <c r="P205" i="1"/>
  <c r="AY204" i="1"/>
  <c r="S204" i="1" s="1"/>
  <c r="AX204" i="1"/>
  <c r="AV204" i="1"/>
  <c r="AU204" i="1"/>
  <c r="AS204" i="1"/>
  <c r="K204" i="1" s="1"/>
  <c r="AL204" i="1"/>
  <c r="I204" i="1" s="1"/>
  <c r="H204" i="1" s="1"/>
  <c r="AA204" i="1" s="1"/>
  <c r="AG204" i="1"/>
  <c r="J204" i="1" s="1"/>
  <c r="Y204" i="1"/>
  <c r="X204" i="1"/>
  <c r="P204" i="1"/>
  <c r="AY203" i="1"/>
  <c r="AX203" i="1"/>
  <c r="AV203" i="1"/>
  <c r="AU203" i="1"/>
  <c r="AS203" i="1"/>
  <c r="AL203" i="1"/>
  <c r="I203" i="1" s="1"/>
  <c r="H203" i="1" s="1"/>
  <c r="AA203" i="1" s="1"/>
  <c r="AG203" i="1"/>
  <c r="J203" i="1" s="1"/>
  <c r="Y203" i="1"/>
  <c r="X203" i="1"/>
  <c r="W203" i="1" s="1"/>
  <c r="S203" i="1"/>
  <c r="P203" i="1"/>
  <c r="AY202" i="1"/>
  <c r="AX202" i="1"/>
  <c r="AW202" i="1"/>
  <c r="AV202" i="1"/>
  <c r="AU202" i="1"/>
  <c r="AS202" i="1" s="1"/>
  <c r="AE202" i="1" s="1"/>
  <c r="AL202" i="1"/>
  <c r="I202" i="1" s="1"/>
  <c r="H202" i="1" s="1"/>
  <c r="AG202" i="1"/>
  <c r="J202" i="1" s="1"/>
  <c r="Y202" i="1"/>
  <c r="X202" i="1"/>
  <c r="W202" i="1" s="1"/>
  <c r="P202" i="1"/>
  <c r="AY201" i="1"/>
  <c r="AX201" i="1"/>
  <c r="AW201" i="1" s="1"/>
  <c r="AV201" i="1"/>
  <c r="AU201" i="1"/>
  <c r="AS201" i="1" s="1"/>
  <c r="AE201" i="1" s="1"/>
  <c r="AL201" i="1"/>
  <c r="I201" i="1" s="1"/>
  <c r="H201" i="1" s="1"/>
  <c r="AA201" i="1" s="1"/>
  <c r="AG201" i="1"/>
  <c r="J201" i="1" s="1"/>
  <c r="Y201" i="1"/>
  <c r="X201" i="1"/>
  <c r="P201" i="1"/>
  <c r="AY200" i="1"/>
  <c r="AX200" i="1"/>
  <c r="AV200" i="1"/>
  <c r="S200" i="1" s="1"/>
  <c r="AU200" i="1"/>
  <c r="AS200" i="1"/>
  <c r="AF200" i="1" s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AU199" i="1"/>
  <c r="AS199" i="1" s="1"/>
  <c r="AL199" i="1"/>
  <c r="I199" i="1" s="1"/>
  <c r="H199" i="1" s="1"/>
  <c r="AA199" i="1" s="1"/>
  <c r="AG199" i="1"/>
  <c r="Y199" i="1"/>
  <c r="X199" i="1"/>
  <c r="P199" i="1"/>
  <c r="J199" i="1"/>
  <c r="AY198" i="1"/>
  <c r="AX198" i="1"/>
  <c r="AV198" i="1"/>
  <c r="AU198" i="1"/>
  <c r="AS198" i="1" s="1"/>
  <c r="AT198" i="1" s="1"/>
  <c r="AL198" i="1"/>
  <c r="I198" i="1" s="1"/>
  <c r="H198" i="1" s="1"/>
  <c r="AG198" i="1"/>
  <c r="J198" i="1" s="1"/>
  <c r="Y198" i="1"/>
  <c r="W198" i="1" s="1"/>
  <c r="X198" i="1"/>
  <c r="P198" i="1"/>
  <c r="AY197" i="1"/>
  <c r="AX197" i="1"/>
  <c r="AV197" i="1"/>
  <c r="S197" i="1" s="1"/>
  <c r="AU197" i="1"/>
  <c r="AS197" i="1" s="1"/>
  <c r="AL197" i="1"/>
  <c r="I197" i="1" s="1"/>
  <c r="H197" i="1" s="1"/>
  <c r="AG197" i="1"/>
  <c r="J197" i="1" s="1"/>
  <c r="Y197" i="1"/>
  <c r="X197" i="1"/>
  <c r="W197" i="1" s="1"/>
  <c r="P197" i="1"/>
  <c r="AY196" i="1"/>
  <c r="AX196" i="1"/>
  <c r="AV196" i="1"/>
  <c r="AW196" i="1" s="1"/>
  <c r="AU196" i="1"/>
  <c r="AS196" i="1" s="1"/>
  <c r="N196" i="1" s="1"/>
  <c r="AL196" i="1"/>
  <c r="AG196" i="1"/>
  <c r="J196" i="1" s="1"/>
  <c r="Y196" i="1"/>
  <c r="X196" i="1"/>
  <c r="P196" i="1"/>
  <c r="I196" i="1"/>
  <c r="H196" i="1"/>
  <c r="AA196" i="1" s="1"/>
  <c r="AY195" i="1"/>
  <c r="AX195" i="1"/>
  <c r="AV195" i="1"/>
  <c r="AU195" i="1"/>
  <c r="AS195" i="1"/>
  <c r="AE195" i="1" s="1"/>
  <c r="AL195" i="1"/>
  <c r="I195" i="1" s="1"/>
  <c r="H195" i="1" s="1"/>
  <c r="AA195" i="1" s="1"/>
  <c r="AG195" i="1"/>
  <c r="J195" i="1" s="1"/>
  <c r="AF195" i="1"/>
  <c r="Y195" i="1"/>
  <c r="X195" i="1"/>
  <c r="W195" i="1" s="1"/>
  <c r="P195" i="1"/>
  <c r="AY194" i="1"/>
  <c r="AX194" i="1"/>
  <c r="AV194" i="1"/>
  <c r="S194" i="1" s="1"/>
  <c r="AU194" i="1"/>
  <c r="AS194" i="1" s="1"/>
  <c r="AL194" i="1"/>
  <c r="I194" i="1" s="1"/>
  <c r="H194" i="1" s="1"/>
  <c r="AG194" i="1"/>
  <c r="Y194" i="1"/>
  <c r="X194" i="1"/>
  <c r="P194" i="1"/>
  <c r="J194" i="1"/>
  <c r="AY193" i="1"/>
  <c r="AX193" i="1"/>
  <c r="AV193" i="1"/>
  <c r="AW193" i="1" s="1"/>
  <c r="AU193" i="1"/>
  <c r="AS193" i="1" s="1"/>
  <c r="AL193" i="1"/>
  <c r="I193" i="1" s="1"/>
  <c r="H193" i="1" s="1"/>
  <c r="AA193" i="1" s="1"/>
  <c r="AG193" i="1"/>
  <c r="J193" i="1" s="1"/>
  <c r="Y193" i="1"/>
  <c r="X193" i="1"/>
  <c r="W193" i="1" s="1"/>
  <c r="P193" i="1"/>
  <c r="N193" i="1"/>
  <c r="AY192" i="1"/>
  <c r="AX192" i="1"/>
  <c r="AV192" i="1"/>
  <c r="AW192" i="1" s="1"/>
  <c r="AU192" i="1"/>
  <c r="AS192" i="1"/>
  <c r="K192" i="1" s="1"/>
  <c r="AL192" i="1"/>
  <c r="I192" i="1" s="1"/>
  <c r="H192" i="1" s="1"/>
  <c r="AA192" i="1" s="1"/>
  <c r="AG192" i="1"/>
  <c r="J192" i="1" s="1"/>
  <c r="Y192" i="1"/>
  <c r="X192" i="1"/>
  <c r="S192" i="1"/>
  <c r="P192" i="1"/>
  <c r="AY191" i="1"/>
  <c r="AX191" i="1"/>
  <c r="AV191" i="1"/>
  <c r="AW191" i="1" s="1"/>
  <c r="AU191" i="1"/>
  <c r="AS191" i="1" s="1"/>
  <c r="AL191" i="1"/>
  <c r="I191" i="1" s="1"/>
  <c r="H191" i="1" s="1"/>
  <c r="AA191" i="1" s="1"/>
  <c r="AG191" i="1"/>
  <c r="Y191" i="1"/>
  <c r="X191" i="1"/>
  <c r="S191" i="1"/>
  <c r="P191" i="1"/>
  <c r="J191" i="1"/>
  <c r="AY190" i="1"/>
  <c r="AX190" i="1"/>
  <c r="AW190" i="1"/>
  <c r="AV190" i="1"/>
  <c r="S190" i="1" s="1"/>
  <c r="AU190" i="1"/>
  <c r="AS190" i="1" s="1"/>
  <c r="AE190" i="1" s="1"/>
  <c r="AL190" i="1"/>
  <c r="I190" i="1" s="1"/>
  <c r="H190" i="1" s="1"/>
  <c r="AG190" i="1"/>
  <c r="J190" i="1" s="1"/>
  <c r="Y190" i="1"/>
  <c r="W190" i="1" s="1"/>
  <c r="X190" i="1"/>
  <c r="P190" i="1"/>
  <c r="AY189" i="1"/>
  <c r="AX189" i="1"/>
  <c r="AV189" i="1"/>
  <c r="S189" i="1" s="1"/>
  <c r="AU189" i="1"/>
  <c r="AS189" i="1"/>
  <c r="AE189" i="1" s="1"/>
  <c r="AL189" i="1"/>
  <c r="I189" i="1" s="1"/>
  <c r="H189" i="1" s="1"/>
  <c r="AA189" i="1" s="1"/>
  <c r="AG189" i="1"/>
  <c r="J189" i="1" s="1"/>
  <c r="AF189" i="1"/>
  <c r="Y189" i="1"/>
  <c r="W189" i="1" s="1"/>
  <c r="X189" i="1"/>
  <c r="P189" i="1"/>
  <c r="N189" i="1"/>
  <c r="AY188" i="1"/>
  <c r="AX188" i="1"/>
  <c r="AV188" i="1"/>
  <c r="AW188" i="1" s="1"/>
  <c r="AU188" i="1"/>
  <c r="AS188" i="1"/>
  <c r="K188" i="1" s="1"/>
  <c r="AL188" i="1"/>
  <c r="I188" i="1" s="1"/>
  <c r="H188" i="1" s="1"/>
  <c r="AA188" i="1" s="1"/>
  <c r="AG188" i="1"/>
  <c r="J188" i="1" s="1"/>
  <c r="Y188" i="1"/>
  <c r="X188" i="1"/>
  <c r="P188" i="1"/>
  <c r="AY187" i="1"/>
  <c r="S187" i="1" s="1"/>
  <c r="AX187" i="1"/>
  <c r="AV187" i="1"/>
  <c r="AU187" i="1"/>
  <c r="AS187" i="1" s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V186" i="1"/>
  <c r="AU186" i="1"/>
  <c r="AS186" i="1" s="1"/>
  <c r="AL186" i="1"/>
  <c r="I186" i="1" s="1"/>
  <c r="H186" i="1" s="1"/>
  <c r="AG186" i="1"/>
  <c r="J186" i="1" s="1"/>
  <c r="AE186" i="1"/>
  <c r="Y186" i="1"/>
  <c r="W186" i="1" s="1"/>
  <c r="X186" i="1"/>
  <c r="P186" i="1"/>
  <c r="AY185" i="1"/>
  <c r="AX185" i="1"/>
  <c r="AV185" i="1"/>
  <c r="AU185" i="1"/>
  <c r="AS185" i="1"/>
  <c r="AL185" i="1"/>
  <c r="AG185" i="1"/>
  <c r="J185" i="1" s="1"/>
  <c r="AF185" i="1"/>
  <c r="Y185" i="1"/>
  <c r="W185" i="1" s="1"/>
  <c r="X185" i="1"/>
  <c r="P185" i="1"/>
  <c r="I185" i="1"/>
  <c r="H185" i="1" s="1"/>
  <c r="AA185" i="1" s="1"/>
  <c r="AY184" i="1"/>
  <c r="S184" i="1" s="1"/>
  <c r="AX184" i="1"/>
  <c r="AV184" i="1"/>
  <c r="AU184" i="1"/>
  <c r="AS184" i="1"/>
  <c r="K184" i="1" s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W183" i="1" s="1"/>
  <c r="AU183" i="1"/>
  <c r="AS183" i="1" s="1"/>
  <c r="K183" i="1" s="1"/>
  <c r="AL183" i="1"/>
  <c r="I183" i="1" s="1"/>
  <c r="H183" i="1" s="1"/>
  <c r="AA183" i="1" s="1"/>
  <c r="AG183" i="1"/>
  <c r="J183" i="1" s="1"/>
  <c r="Y183" i="1"/>
  <c r="X183" i="1"/>
  <c r="W183" i="1" s="1"/>
  <c r="P183" i="1"/>
  <c r="AY182" i="1"/>
  <c r="AX182" i="1"/>
  <c r="AV182" i="1"/>
  <c r="AU182" i="1"/>
  <c r="AS182" i="1" s="1"/>
  <c r="AL182" i="1"/>
  <c r="I182" i="1" s="1"/>
  <c r="H182" i="1" s="1"/>
  <c r="AG182" i="1"/>
  <c r="J182" i="1" s="1"/>
  <c r="AE182" i="1"/>
  <c r="Y182" i="1"/>
  <c r="X182" i="1"/>
  <c r="P182" i="1"/>
  <c r="AY181" i="1"/>
  <c r="AX181" i="1"/>
  <c r="AV181" i="1"/>
  <c r="AU181" i="1"/>
  <c r="AS181" i="1"/>
  <c r="AL181" i="1"/>
  <c r="AG181" i="1"/>
  <c r="J181" i="1" s="1"/>
  <c r="AF181" i="1"/>
  <c r="Y181" i="1"/>
  <c r="X181" i="1"/>
  <c r="W181" i="1" s="1"/>
  <c r="P181" i="1"/>
  <c r="I181" i="1"/>
  <c r="H181" i="1" s="1"/>
  <c r="AA181" i="1" s="1"/>
  <c r="AY180" i="1"/>
  <c r="AX180" i="1"/>
  <c r="AV180" i="1"/>
  <c r="AU180" i="1"/>
  <c r="AS180" i="1"/>
  <c r="K180" i="1" s="1"/>
  <c r="AL180" i="1"/>
  <c r="I180" i="1" s="1"/>
  <c r="H180" i="1" s="1"/>
  <c r="AA180" i="1" s="1"/>
  <c r="AG180" i="1"/>
  <c r="J180" i="1" s="1"/>
  <c r="Y180" i="1"/>
  <c r="X180" i="1"/>
  <c r="S180" i="1"/>
  <c r="P180" i="1"/>
  <c r="AY179" i="1"/>
  <c r="AX179" i="1"/>
  <c r="AV179" i="1"/>
  <c r="AW179" i="1" s="1"/>
  <c r="AU179" i="1"/>
  <c r="AS179" i="1" s="1"/>
  <c r="AL179" i="1"/>
  <c r="I179" i="1" s="1"/>
  <c r="H179" i="1" s="1"/>
  <c r="AA179" i="1" s="1"/>
  <c r="AG179" i="1"/>
  <c r="Y179" i="1"/>
  <c r="X179" i="1"/>
  <c r="W179" i="1" s="1"/>
  <c r="P179" i="1"/>
  <c r="J179" i="1"/>
  <c r="AY178" i="1"/>
  <c r="AX178" i="1"/>
  <c r="AW178" i="1" s="1"/>
  <c r="AV178" i="1"/>
  <c r="AU178" i="1"/>
  <c r="AS178" i="1" s="1"/>
  <c r="AE178" i="1" s="1"/>
  <c r="AL178" i="1"/>
  <c r="I178" i="1" s="1"/>
  <c r="H178" i="1" s="1"/>
  <c r="AG178" i="1"/>
  <c r="J178" i="1" s="1"/>
  <c r="Y178" i="1"/>
  <c r="X178" i="1"/>
  <c r="W178" i="1"/>
  <c r="P178" i="1"/>
  <c r="AY177" i="1"/>
  <c r="AX177" i="1"/>
  <c r="AW177" i="1"/>
  <c r="AV177" i="1"/>
  <c r="AU177" i="1"/>
  <c r="AS177" i="1"/>
  <c r="AL177" i="1"/>
  <c r="I177" i="1" s="1"/>
  <c r="H177" i="1" s="1"/>
  <c r="AA177" i="1" s="1"/>
  <c r="AG177" i="1"/>
  <c r="J177" i="1" s="1"/>
  <c r="Y177" i="1"/>
  <c r="W177" i="1" s="1"/>
  <c r="X177" i="1"/>
  <c r="P177" i="1"/>
  <c r="AY176" i="1"/>
  <c r="S176" i="1" s="1"/>
  <c r="AX176" i="1"/>
  <c r="AV176" i="1"/>
  <c r="AU176" i="1"/>
  <c r="AS176" i="1"/>
  <c r="AL176" i="1"/>
  <c r="I176" i="1" s="1"/>
  <c r="H176" i="1" s="1"/>
  <c r="AG176" i="1"/>
  <c r="J176" i="1" s="1"/>
  <c r="Y176" i="1"/>
  <c r="X176" i="1"/>
  <c r="P176" i="1"/>
  <c r="AY175" i="1"/>
  <c r="AX175" i="1"/>
  <c r="AV175" i="1"/>
  <c r="AW175" i="1" s="1"/>
  <c r="AU175" i="1"/>
  <c r="AS175" i="1"/>
  <c r="K175" i="1" s="1"/>
  <c r="AL175" i="1"/>
  <c r="I175" i="1" s="1"/>
  <c r="H175" i="1" s="1"/>
  <c r="AG175" i="1"/>
  <c r="J175" i="1" s="1"/>
  <c r="Y175" i="1"/>
  <c r="X175" i="1"/>
  <c r="P175" i="1"/>
  <c r="AY174" i="1"/>
  <c r="AX174" i="1"/>
  <c r="AW174" i="1"/>
  <c r="AV174" i="1"/>
  <c r="AU174" i="1"/>
  <c r="AS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W173" i="1"/>
  <c r="AV173" i="1"/>
  <c r="S173" i="1" s="1"/>
  <c r="AU173" i="1"/>
  <c r="AS173" i="1" s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AW172" i="1" s="1"/>
  <c r="AU172" i="1"/>
  <c r="AS172" i="1"/>
  <c r="K172" i="1" s="1"/>
  <c r="AL172" i="1"/>
  <c r="AG172" i="1"/>
  <c r="J172" i="1" s="1"/>
  <c r="Y172" i="1"/>
  <c r="X172" i="1"/>
  <c r="P172" i="1"/>
  <c r="I172" i="1"/>
  <c r="H172" i="1" s="1"/>
  <c r="AA172" i="1" s="1"/>
  <c r="AY171" i="1"/>
  <c r="AX171" i="1"/>
  <c r="AV171" i="1"/>
  <c r="AU171" i="1"/>
  <c r="AS171" i="1" s="1"/>
  <c r="AL171" i="1"/>
  <c r="I171" i="1" s="1"/>
  <c r="H171" i="1" s="1"/>
  <c r="AA171" i="1" s="1"/>
  <c r="AG171" i="1"/>
  <c r="J171" i="1" s="1"/>
  <c r="Y171" i="1"/>
  <c r="X171" i="1"/>
  <c r="S171" i="1"/>
  <c r="P171" i="1"/>
  <c r="AY170" i="1"/>
  <c r="AX170" i="1"/>
  <c r="AV170" i="1"/>
  <c r="S170" i="1" s="1"/>
  <c r="AU170" i="1"/>
  <c r="AS170" i="1" s="1"/>
  <c r="AL170" i="1"/>
  <c r="I170" i="1" s="1"/>
  <c r="H170" i="1" s="1"/>
  <c r="AG170" i="1"/>
  <c r="J170" i="1" s="1"/>
  <c r="AE170" i="1"/>
  <c r="Y170" i="1"/>
  <c r="X170" i="1"/>
  <c r="W170" i="1" s="1"/>
  <c r="P170" i="1"/>
  <c r="AY169" i="1"/>
  <c r="AX169" i="1"/>
  <c r="AW169" i="1"/>
  <c r="AV169" i="1"/>
  <c r="AU169" i="1"/>
  <c r="AS169" i="1" s="1"/>
  <c r="AL169" i="1"/>
  <c r="AG169" i="1"/>
  <c r="J169" i="1" s="1"/>
  <c r="Y169" i="1"/>
  <c r="X169" i="1"/>
  <c r="P169" i="1"/>
  <c r="I169" i="1"/>
  <c r="H169" i="1" s="1"/>
  <c r="AA169" i="1" s="1"/>
  <c r="AY168" i="1"/>
  <c r="AX168" i="1"/>
  <c r="AV168" i="1"/>
  <c r="AU168" i="1"/>
  <c r="AS168" i="1" s="1"/>
  <c r="AL168" i="1"/>
  <c r="I168" i="1" s="1"/>
  <c r="H168" i="1" s="1"/>
  <c r="AA168" i="1" s="1"/>
  <c r="AG168" i="1"/>
  <c r="J168" i="1" s="1"/>
  <c r="Y168" i="1"/>
  <c r="X168" i="1"/>
  <c r="S168" i="1"/>
  <c r="P168" i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W167" i="1" s="1"/>
  <c r="S167" i="1"/>
  <c r="P167" i="1"/>
  <c r="AY166" i="1"/>
  <c r="AX166" i="1"/>
  <c r="AW166" i="1"/>
  <c r="AV166" i="1"/>
  <c r="S166" i="1" s="1"/>
  <c r="AU166" i="1"/>
  <c r="AS166" i="1" s="1"/>
  <c r="AL166" i="1"/>
  <c r="I166" i="1" s="1"/>
  <c r="H166" i="1" s="1"/>
  <c r="AG166" i="1"/>
  <c r="J166" i="1" s="1"/>
  <c r="Y166" i="1"/>
  <c r="X166" i="1"/>
  <c r="W166" i="1" s="1"/>
  <c r="P166" i="1"/>
  <c r="AY165" i="1"/>
  <c r="AX165" i="1"/>
  <c r="AW165" i="1"/>
  <c r="AV165" i="1"/>
  <c r="AU165" i="1"/>
  <c r="AS165" i="1"/>
  <c r="AF165" i="1" s="1"/>
  <c r="AL165" i="1"/>
  <c r="AG165" i="1"/>
  <c r="J165" i="1" s="1"/>
  <c r="Y165" i="1"/>
  <c r="X165" i="1"/>
  <c r="W165" i="1" s="1"/>
  <c r="P165" i="1"/>
  <c r="N165" i="1"/>
  <c r="I165" i="1"/>
  <c r="H165" i="1" s="1"/>
  <c r="AY164" i="1"/>
  <c r="S164" i="1" s="1"/>
  <c r="AX164" i="1"/>
  <c r="AV164" i="1"/>
  <c r="AU164" i="1"/>
  <c r="AS164" i="1" s="1"/>
  <c r="AL164" i="1"/>
  <c r="I164" i="1" s="1"/>
  <c r="H164" i="1" s="1"/>
  <c r="AG164" i="1"/>
  <c r="J164" i="1" s="1"/>
  <c r="Y164" i="1"/>
  <c r="X164" i="1"/>
  <c r="P164" i="1"/>
  <c r="AY163" i="1"/>
  <c r="AX163" i="1"/>
  <c r="AV163" i="1"/>
  <c r="AU163" i="1"/>
  <c r="AS163" i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AU162" i="1"/>
  <c r="AS162" i="1" s="1"/>
  <c r="AF162" i="1" s="1"/>
  <c r="AL162" i="1"/>
  <c r="I162" i="1" s="1"/>
  <c r="H162" i="1" s="1"/>
  <c r="AG162" i="1"/>
  <c r="J162" i="1" s="1"/>
  <c r="Y162" i="1"/>
  <c r="X162" i="1"/>
  <c r="W162" i="1" s="1"/>
  <c r="P162" i="1"/>
  <c r="N162" i="1"/>
  <c r="AY161" i="1"/>
  <c r="AX161" i="1"/>
  <c r="AV161" i="1"/>
  <c r="AU161" i="1"/>
  <c r="AT161" i="1"/>
  <c r="AS161" i="1"/>
  <c r="N161" i="1" s="1"/>
  <c r="AL161" i="1"/>
  <c r="I161" i="1" s="1"/>
  <c r="H161" i="1" s="1"/>
  <c r="AG161" i="1"/>
  <c r="J161" i="1" s="1"/>
  <c r="AF161" i="1"/>
  <c r="Y161" i="1"/>
  <c r="X161" i="1"/>
  <c r="W161" i="1"/>
  <c r="S161" i="1"/>
  <c r="P161" i="1"/>
  <c r="K161" i="1"/>
  <c r="AY160" i="1"/>
  <c r="AX160" i="1"/>
  <c r="AV160" i="1"/>
  <c r="AU160" i="1"/>
  <c r="AS160" i="1" s="1"/>
  <c r="AL160" i="1"/>
  <c r="I160" i="1" s="1"/>
  <c r="H160" i="1" s="1"/>
  <c r="AA160" i="1" s="1"/>
  <c r="AG160" i="1"/>
  <c r="J160" i="1" s="1"/>
  <c r="Y160" i="1"/>
  <c r="X160" i="1"/>
  <c r="P160" i="1"/>
  <c r="AY159" i="1"/>
  <c r="AX159" i="1"/>
  <c r="AV159" i="1"/>
  <c r="AU159" i="1"/>
  <c r="AS159" i="1"/>
  <c r="AL159" i="1"/>
  <c r="I159" i="1" s="1"/>
  <c r="H159" i="1" s="1"/>
  <c r="AA159" i="1" s="1"/>
  <c r="AG159" i="1"/>
  <c r="Y159" i="1"/>
  <c r="X159" i="1"/>
  <c r="W159" i="1" s="1"/>
  <c r="S159" i="1"/>
  <c r="P159" i="1"/>
  <c r="J159" i="1"/>
  <c r="AY158" i="1"/>
  <c r="AX158" i="1"/>
  <c r="AV158" i="1"/>
  <c r="AU158" i="1"/>
  <c r="AS158" i="1" s="1"/>
  <c r="K158" i="1" s="1"/>
  <c r="AT158" i="1"/>
  <c r="AL158" i="1"/>
  <c r="I158" i="1" s="1"/>
  <c r="H158" i="1" s="1"/>
  <c r="AG158" i="1"/>
  <c r="J158" i="1" s="1"/>
  <c r="AF158" i="1"/>
  <c r="AE158" i="1"/>
  <c r="Y158" i="1"/>
  <c r="X158" i="1"/>
  <c r="W158" i="1"/>
  <c r="P158" i="1"/>
  <c r="N158" i="1"/>
  <c r="AY157" i="1"/>
  <c r="AX157" i="1"/>
  <c r="AW157" i="1"/>
  <c r="AV157" i="1"/>
  <c r="AU157" i="1"/>
  <c r="AS157" i="1"/>
  <c r="AF157" i="1" s="1"/>
  <c r="AL157" i="1"/>
  <c r="I157" i="1" s="1"/>
  <c r="H157" i="1" s="1"/>
  <c r="AG157" i="1"/>
  <c r="J157" i="1" s="1"/>
  <c r="Y157" i="1"/>
  <c r="X157" i="1"/>
  <c r="W157" i="1" s="1"/>
  <c r="P157" i="1"/>
  <c r="N157" i="1"/>
  <c r="AY156" i="1"/>
  <c r="AX156" i="1"/>
  <c r="AV156" i="1"/>
  <c r="AU156" i="1"/>
  <c r="AS156" i="1" s="1"/>
  <c r="AL156" i="1"/>
  <c r="I156" i="1" s="1"/>
  <c r="H156" i="1" s="1"/>
  <c r="AG156" i="1"/>
  <c r="J156" i="1" s="1"/>
  <c r="Y156" i="1"/>
  <c r="X156" i="1"/>
  <c r="S156" i="1"/>
  <c r="P156" i="1"/>
  <c r="AY155" i="1"/>
  <c r="AX155" i="1"/>
  <c r="AV155" i="1"/>
  <c r="AU155" i="1"/>
  <c r="AT155" i="1"/>
  <c r="AS155" i="1"/>
  <c r="AF155" i="1" s="1"/>
  <c r="AL155" i="1"/>
  <c r="I155" i="1" s="1"/>
  <c r="H155" i="1" s="1"/>
  <c r="AA155" i="1" s="1"/>
  <c r="AG155" i="1"/>
  <c r="J155" i="1" s="1"/>
  <c r="Y155" i="1"/>
  <c r="X155" i="1"/>
  <c r="W155" i="1" s="1"/>
  <c r="P155" i="1"/>
  <c r="K155" i="1"/>
  <c r="AY154" i="1"/>
  <c r="AX154" i="1"/>
  <c r="AV154" i="1"/>
  <c r="AU154" i="1"/>
  <c r="AS154" i="1" s="1"/>
  <c r="K154" i="1" s="1"/>
  <c r="AT154" i="1"/>
  <c r="AL154" i="1"/>
  <c r="I154" i="1" s="1"/>
  <c r="H154" i="1" s="1"/>
  <c r="AA154" i="1" s="1"/>
  <c r="AG154" i="1"/>
  <c r="J154" i="1" s="1"/>
  <c r="Y154" i="1"/>
  <c r="X154" i="1"/>
  <c r="W154" i="1" s="1"/>
  <c r="P154" i="1"/>
  <c r="AY153" i="1"/>
  <c r="AX153" i="1"/>
  <c r="AW153" i="1" s="1"/>
  <c r="AV153" i="1"/>
  <c r="AU153" i="1"/>
  <c r="AS153" i="1" s="1"/>
  <c r="AL153" i="1"/>
  <c r="I153" i="1" s="1"/>
  <c r="H153" i="1" s="1"/>
  <c r="AG153" i="1"/>
  <c r="J153" i="1" s="1"/>
  <c r="Y153" i="1"/>
  <c r="X153" i="1"/>
  <c r="P153" i="1"/>
  <c r="AY152" i="1"/>
  <c r="AX152" i="1"/>
  <c r="AV152" i="1"/>
  <c r="S152" i="1" s="1"/>
  <c r="AU152" i="1"/>
  <c r="AS152" i="1" s="1"/>
  <c r="AL152" i="1"/>
  <c r="I152" i="1" s="1"/>
  <c r="H152" i="1" s="1"/>
  <c r="AA152" i="1" s="1"/>
  <c r="AG152" i="1"/>
  <c r="J152" i="1" s="1"/>
  <c r="Y152" i="1"/>
  <c r="W152" i="1" s="1"/>
  <c r="X152" i="1"/>
  <c r="P152" i="1"/>
  <c r="AY151" i="1"/>
  <c r="AX151" i="1"/>
  <c r="AV151" i="1"/>
  <c r="S151" i="1" s="1"/>
  <c r="AU151" i="1"/>
  <c r="AS151" i="1"/>
  <c r="AL151" i="1"/>
  <c r="I151" i="1" s="1"/>
  <c r="H151" i="1" s="1"/>
  <c r="AA151" i="1" s="1"/>
  <c r="AG151" i="1"/>
  <c r="J151" i="1" s="1"/>
  <c r="Y151" i="1"/>
  <c r="X151" i="1"/>
  <c r="W151" i="1" s="1"/>
  <c r="P151" i="1"/>
  <c r="AY150" i="1"/>
  <c r="AX150" i="1"/>
  <c r="AV150" i="1"/>
  <c r="AW150" i="1" s="1"/>
  <c r="AU150" i="1"/>
  <c r="AS150" i="1" s="1"/>
  <c r="AL150" i="1"/>
  <c r="I150" i="1" s="1"/>
  <c r="H150" i="1" s="1"/>
  <c r="AA150" i="1" s="1"/>
  <c r="AG150" i="1"/>
  <c r="J150" i="1" s="1"/>
  <c r="Y150" i="1"/>
  <c r="X150" i="1"/>
  <c r="P150" i="1"/>
  <c r="K150" i="1"/>
  <c r="AY149" i="1"/>
  <c r="S149" i="1" s="1"/>
  <c r="AX149" i="1"/>
  <c r="AW149" i="1"/>
  <c r="AV149" i="1"/>
  <c r="AU149" i="1"/>
  <c r="AS149" i="1" s="1"/>
  <c r="AT149" i="1"/>
  <c r="AL149" i="1"/>
  <c r="I149" i="1" s="1"/>
  <c r="H149" i="1" s="1"/>
  <c r="AG149" i="1"/>
  <c r="J149" i="1" s="1"/>
  <c r="AE149" i="1"/>
  <c r="Y149" i="1"/>
  <c r="X149" i="1"/>
  <c r="W149" i="1" s="1"/>
  <c r="P149" i="1"/>
  <c r="AY148" i="1"/>
  <c r="AX148" i="1"/>
  <c r="AV148" i="1"/>
  <c r="AW148" i="1" s="1"/>
  <c r="AU148" i="1"/>
  <c r="AS148" i="1" s="1"/>
  <c r="AL148" i="1"/>
  <c r="I148" i="1" s="1"/>
  <c r="H148" i="1" s="1"/>
  <c r="AG148" i="1"/>
  <c r="J148" i="1" s="1"/>
  <c r="AE148" i="1"/>
  <c r="Y148" i="1"/>
  <c r="X148" i="1"/>
  <c r="P148" i="1"/>
  <c r="N148" i="1"/>
  <c r="AY147" i="1"/>
  <c r="AX147" i="1"/>
  <c r="AV147" i="1"/>
  <c r="AU147" i="1"/>
  <c r="AS147" i="1"/>
  <c r="AL147" i="1"/>
  <c r="AG147" i="1"/>
  <c r="J147" i="1" s="1"/>
  <c r="Y147" i="1"/>
  <c r="X147" i="1"/>
  <c r="P147" i="1"/>
  <c r="I147" i="1"/>
  <c r="H147" i="1" s="1"/>
  <c r="AY146" i="1"/>
  <c r="S146" i="1" s="1"/>
  <c r="AX146" i="1"/>
  <c r="AV146" i="1"/>
  <c r="AU146" i="1"/>
  <c r="AS146" i="1"/>
  <c r="AL146" i="1"/>
  <c r="I146" i="1" s="1"/>
  <c r="H146" i="1" s="1"/>
  <c r="AG146" i="1"/>
  <c r="J146" i="1" s="1"/>
  <c r="Y146" i="1"/>
  <c r="X146" i="1"/>
  <c r="P146" i="1"/>
  <c r="AY145" i="1"/>
  <c r="AX145" i="1"/>
  <c r="AV145" i="1"/>
  <c r="AU145" i="1"/>
  <c r="AS145" i="1" s="1"/>
  <c r="AL145" i="1"/>
  <c r="I145" i="1" s="1"/>
  <c r="H145" i="1" s="1"/>
  <c r="AG145" i="1"/>
  <c r="J145" i="1" s="1"/>
  <c r="Y145" i="1"/>
  <c r="X145" i="1"/>
  <c r="W145" i="1"/>
  <c r="P145" i="1"/>
  <c r="AY144" i="1"/>
  <c r="AX144" i="1"/>
  <c r="AV144" i="1"/>
  <c r="AU144" i="1"/>
  <c r="AS144" i="1" s="1"/>
  <c r="AL144" i="1"/>
  <c r="I144" i="1" s="1"/>
  <c r="H144" i="1" s="1"/>
  <c r="AG144" i="1"/>
  <c r="J144" i="1" s="1"/>
  <c r="Y144" i="1"/>
  <c r="W144" i="1" s="1"/>
  <c r="X144" i="1"/>
  <c r="P144" i="1"/>
  <c r="AY143" i="1"/>
  <c r="S143" i="1" s="1"/>
  <c r="AX143" i="1"/>
  <c r="AW143" i="1" s="1"/>
  <c r="AV143" i="1"/>
  <c r="AU143" i="1"/>
  <c r="AS143" i="1" s="1"/>
  <c r="AF143" i="1" s="1"/>
  <c r="AL143" i="1"/>
  <c r="I143" i="1" s="1"/>
  <c r="H143" i="1" s="1"/>
  <c r="AA143" i="1" s="1"/>
  <c r="AG143" i="1"/>
  <c r="J143" i="1" s="1"/>
  <c r="Y143" i="1"/>
  <c r="X143" i="1"/>
  <c r="W143" i="1" s="1"/>
  <c r="P143" i="1"/>
  <c r="AY142" i="1"/>
  <c r="AX142" i="1"/>
  <c r="AV142" i="1"/>
  <c r="AW142" i="1" s="1"/>
  <c r="AU142" i="1"/>
  <c r="AS142" i="1" s="1"/>
  <c r="K142" i="1" s="1"/>
  <c r="AL142" i="1"/>
  <c r="I142" i="1" s="1"/>
  <c r="H142" i="1" s="1"/>
  <c r="AA142" i="1" s="1"/>
  <c r="AG142" i="1"/>
  <c r="J142" i="1" s="1"/>
  <c r="Y142" i="1"/>
  <c r="X142" i="1"/>
  <c r="P142" i="1"/>
  <c r="AY141" i="1"/>
  <c r="S141" i="1" s="1"/>
  <c r="AX141" i="1"/>
  <c r="AW141" i="1" s="1"/>
  <c r="AV141" i="1"/>
  <c r="AU141" i="1"/>
  <c r="AS141" i="1"/>
  <c r="AT141" i="1" s="1"/>
  <c r="AL141" i="1"/>
  <c r="I141" i="1" s="1"/>
  <c r="H141" i="1" s="1"/>
  <c r="AA141" i="1" s="1"/>
  <c r="AG141" i="1"/>
  <c r="J141" i="1" s="1"/>
  <c r="Y141" i="1"/>
  <c r="W141" i="1" s="1"/>
  <c r="X141" i="1"/>
  <c r="P141" i="1"/>
  <c r="AY140" i="1"/>
  <c r="AX140" i="1"/>
  <c r="AV140" i="1"/>
  <c r="AU140" i="1"/>
  <c r="AS140" i="1" s="1"/>
  <c r="AL140" i="1"/>
  <c r="AG140" i="1"/>
  <c r="J140" i="1" s="1"/>
  <c r="Y140" i="1"/>
  <c r="X140" i="1"/>
  <c r="W140" i="1"/>
  <c r="P140" i="1"/>
  <c r="I140" i="1"/>
  <c r="H140" i="1" s="1"/>
  <c r="AY139" i="1"/>
  <c r="AX139" i="1"/>
  <c r="AV139" i="1"/>
  <c r="AU139" i="1"/>
  <c r="AS139" i="1" s="1"/>
  <c r="AF139" i="1" s="1"/>
  <c r="AL139" i="1"/>
  <c r="I139" i="1" s="1"/>
  <c r="H139" i="1" s="1"/>
  <c r="AA139" i="1" s="1"/>
  <c r="AG139" i="1"/>
  <c r="J139" i="1" s="1"/>
  <c r="Y139" i="1"/>
  <c r="X139" i="1"/>
  <c r="W139" i="1"/>
  <c r="P139" i="1"/>
  <c r="AY138" i="1"/>
  <c r="S138" i="1" s="1"/>
  <c r="AX138" i="1"/>
  <c r="AV138" i="1"/>
  <c r="AU138" i="1"/>
  <c r="AS138" i="1" s="1"/>
  <c r="K138" i="1" s="1"/>
  <c r="AL138" i="1"/>
  <c r="I138" i="1" s="1"/>
  <c r="H138" i="1" s="1"/>
  <c r="AA138" i="1" s="1"/>
  <c r="AG138" i="1"/>
  <c r="J138" i="1" s="1"/>
  <c r="Y138" i="1"/>
  <c r="X138" i="1"/>
  <c r="P138" i="1"/>
  <c r="AY137" i="1"/>
  <c r="AX137" i="1"/>
  <c r="AV137" i="1"/>
  <c r="AU137" i="1"/>
  <c r="AS137" i="1" s="1"/>
  <c r="AL137" i="1"/>
  <c r="I137" i="1" s="1"/>
  <c r="H137" i="1" s="1"/>
  <c r="AA137" i="1" s="1"/>
  <c r="AG137" i="1"/>
  <c r="J137" i="1" s="1"/>
  <c r="Y137" i="1"/>
  <c r="X137" i="1"/>
  <c r="W137" i="1"/>
  <c r="P137" i="1"/>
  <c r="AY136" i="1"/>
  <c r="AX136" i="1"/>
  <c r="AV136" i="1"/>
  <c r="AU136" i="1"/>
  <c r="AS136" i="1" s="1"/>
  <c r="AL136" i="1"/>
  <c r="I136" i="1" s="1"/>
  <c r="H136" i="1" s="1"/>
  <c r="AG136" i="1"/>
  <c r="J136" i="1" s="1"/>
  <c r="Y136" i="1"/>
  <c r="W136" i="1" s="1"/>
  <c r="X136" i="1"/>
  <c r="P136" i="1"/>
  <c r="AY135" i="1"/>
  <c r="AX135" i="1"/>
  <c r="AW135" i="1" s="1"/>
  <c r="AV135" i="1"/>
  <c r="S135" i="1" s="1"/>
  <c r="AU135" i="1"/>
  <c r="AS135" i="1" s="1"/>
  <c r="AF135" i="1" s="1"/>
  <c r="AL135" i="1"/>
  <c r="I135" i="1" s="1"/>
  <c r="H135" i="1" s="1"/>
  <c r="AA135" i="1" s="1"/>
  <c r="AG135" i="1"/>
  <c r="J135" i="1" s="1"/>
  <c r="Y135" i="1"/>
  <c r="X135" i="1"/>
  <c r="W135" i="1" s="1"/>
  <c r="P135" i="1"/>
  <c r="AY134" i="1"/>
  <c r="AX134" i="1"/>
  <c r="AV134" i="1"/>
  <c r="AW134" i="1" s="1"/>
  <c r="AU134" i="1"/>
  <c r="AS134" i="1" s="1"/>
  <c r="AL134" i="1"/>
  <c r="I134" i="1" s="1"/>
  <c r="H134" i="1" s="1"/>
  <c r="AA134" i="1" s="1"/>
  <c r="AG134" i="1"/>
  <c r="J134" i="1" s="1"/>
  <c r="Y134" i="1"/>
  <c r="X134" i="1"/>
  <c r="W134" i="1" s="1"/>
  <c r="P134" i="1"/>
  <c r="K134" i="1"/>
  <c r="AY133" i="1"/>
  <c r="AX133" i="1"/>
  <c r="AV133" i="1"/>
  <c r="AW133" i="1" s="1"/>
  <c r="AU133" i="1"/>
  <c r="AS133" i="1" s="1"/>
  <c r="AL133" i="1"/>
  <c r="I133" i="1" s="1"/>
  <c r="H133" i="1" s="1"/>
  <c r="AA133" i="1" s="1"/>
  <c r="AG133" i="1"/>
  <c r="Y133" i="1"/>
  <c r="X133" i="1"/>
  <c r="W133" i="1"/>
  <c r="S133" i="1"/>
  <c r="P133" i="1"/>
  <c r="J133" i="1"/>
  <c r="AY132" i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AU131" i="1"/>
  <c r="AS131" i="1"/>
  <c r="AL131" i="1"/>
  <c r="I131" i="1" s="1"/>
  <c r="H131" i="1" s="1"/>
  <c r="AA131" i="1" s="1"/>
  <c r="AG131" i="1"/>
  <c r="J131" i="1" s="1"/>
  <c r="Y131" i="1"/>
  <c r="X131" i="1"/>
  <c r="W131" i="1" s="1"/>
  <c r="S131" i="1"/>
  <c r="P131" i="1"/>
  <c r="AY130" i="1"/>
  <c r="AX130" i="1"/>
  <c r="AV130" i="1"/>
  <c r="AW130" i="1" s="1"/>
  <c r="AU130" i="1"/>
  <c r="AS130" i="1" s="1"/>
  <c r="K130" i="1" s="1"/>
  <c r="AL130" i="1"/>
  <c r="I130" i="1" s="1"/>
  <c r="H130" i="1" s="1"/>
  <c r="AA130" i="1" s="1"/>
  <c r="AG130" i="1"/>
  <c r="Y130" i="1"/>
  <c r="X130" i="1"/>
  <c r="W130" i="1" s="1"/>
  <c r="P130" i="1"/>
  <c r="J130" i="1"/>
  <c r="AY129" i="1"/>
  <c r="S129" i="1" s="1"/>
  <c r="AX129" i="1"/>
  <c r="AV129" i="1"/>
  <c r="AU129" i="1"/>
  <c r="AS129" i="1" s="1"/>
  <c r="AT129" i="1" s="1"/>
  <c r="AL129" i="1"/>
  <c r="I129" i="1" s="1"/>
  <c r="H129" i="1" s="1"/>
  <c r="AG129" i="1"/>
  <c r="J129" i="1" s="1"/>
  <c r="AA129" i="1"/>
  <c r="Y129" i="1"/>
  <c r="X129" i="1"/>
  <c r="W129" i="1" s="1"/>
  <c r="P129" i="1"/>
  <c r="AY128" i="1"/>
  <c r="AX128" i="1"/>
  <c r="AW128" i="1" s="1"/>
  <c r="AV128" i="1"/>
  <c r="AU128" i="1"/>
  <c r="AS128" i="1" s="1"/>
  <c r="AL128" i="1"/>
  <c r="I128" i="1" s="1"/>
  <c r="H128" i="1" s="1"/>
  <c r="AA128" i="1" s="1"/>
  <c r="AG128" i="1"/>
  <c r="J128" i="1" s="1"/>
  <c r="Y128" i="1"/>
  <c r="X128" i="1"/>
  <c r="W128" i="1" s="1"/>
  <c r="P128" i="1"/>
  <c r="AY127" i="1"/>
  <c r="S127" i="1" s="1"/>
  <c r="AX127" i="1"/>
  <c r="AV127" i="1"/>
  <c r="AU127" i="1"/>
  <c r="AS127" i="1"/>
  <c r="AF127" i="1" s="1"/>
  <c r="AL127" i="1"/>
  <c r="AG127" i="1"/>
  <c r="J127" i="1" s="1"/>
  <c r="Y127" i="1"/>
  <c r="X127" i="1"/>
  <c r="W127" i="1"/>
  <c r="P127" i="1"/>
  <c r="I127" i="1"/>
  <c r="H127" i="1" s="1"/>
  <c r="AY126" i="1"/>
  <c r="AX126" i="1"/>
  <c r="AV126" i="1"/>
  <c r="AW126" i="1" s="1"/>
  <c r="AU126" i="1"/>
  <c r="AS126" i="1" s="1"/>
  <c r="N126" i="1" s="1"/>
  <c r="AL126" i="1"/>
  <c r="I126" i="1" s="1"/>
  <c r="H126" i="1" s="1"/>
  <c r="AA126" i="1" s="1"/>
  <c r="AG126" i="1"/>
  <c r="J126" i="1" s="1"/>
  <c r="Y126" i="1"/>
  <c r="X126" i="1"/>
  <c r="P126" i="1"/>
  <c r="AY125" i="1"/>
  <c r="AX125" i="1"/>
  <c r="AW125" i="1" s="1"/>
  <c r="AV125" i="1"/>
  <c r="AU125" i="1"/>
  <c r="AS125" i="1" s="1"/>
  <c r="AL125" i="1"/>
  <c r="I125" i="1" s="1"/>
  <c r="H125" i="1" s="1"/>
  <c r="AG125" i="1"/>
  <c r="J125" i="1" s="1"/>
  <c r="Y125" i="1"/>
  <c r="X125" i="1"/>
  <c r="W125" i="1" s="1"/>
  <c r="S125" i="1"/>
  <c r="P125" i="1"/>
  <c r="AY124" i="1"/>
  <c r="AX124" i="1"/>
  <c r="AV124" i="1"/>
  <c r="AU124" i="1"/>
  <c r="AS124" i="1" s="1"/>
  <c r="K124" i="1" s="1"/>
  <c r="AL124" i="1"/>
  <c r="I124" i="1" s="1"/>
  <c r="H124" i="1" s="1"/>
  <c r="AG124" i="1"/>
  <c r="J124" i="1" s="1"/>
  <c r="AF124" i="1"/>
  <c r="Y124" i="1"/>
  <c r="X124" i="1"/>
  <c r="W124" i="1"/>
  <c r="P124" i="1"/>
  <c r="N124" i="1"/>
  <c r="AY123" i="1"/>
  <c r="AX123" i="1"/>
  <c r="AV123" i="1"/>
  <c r="AU123" i="1"/>
  <c r="AS123" i="1"/>
  <c r="AT123" i="1" s="1"/>
  <c r="AL123" i="1"/>
  <c r="I123" i="1" s="1"/>
  <c r="H123" i="1" s="1"/>
  <c r="AG123" i="1"/>
  <c r="J123" i="1" s="1"/>
  <c r="AF123" i="1"/>
  <c r="Y123" i="1"/>
  <c r="W123" i="1" s="1"/>
  <c r="X123" i="1"/>
  <c r="P123" i="1"/>
  <c r="N123" i="1"/>
  <c r="AY122" i="1"/>
  <c r="AX122" i="1"/>
  <c r="AV122" i="1"/>
  <c r="AU122" i="1"/>
  <c r="AS122" i="1" s="1"/>
  <c r="AT122" i="1"/>
  <c r="AL122" i="1"/>
  <c r="I122" i="1" s="1"/>
  <c r="H122" i="1" s="1"/>
  <c r="AG122" i="1"/>
  <c r="J122" i="1" s="1"/>
  <c r="Y122" i="1"/>
  <c r="X122" i="1"/>
  <c r="W122" i="1" s="1"/>
  <c r="P122" i="1"/>
  <c r="K122" i="1"/>
  <c r="AY121" i="1"/>
  <c r="AX121" i="1"/>
  <c r="AV121" i="1"/>
  <c r="AU121" i="1"/>
  <c r="AS121" i="1" s="1"/>
  <c r="AT121" i="1" s="1"/>
  <c r="AL121" i="1"/>
  <c r="I121" i="1" s="1"/>
  <c r="H121" i="1" s="1"/>
  <c r="AA121" i="1" s="1"/>
  <c r="AG121" i="1"/>
  <c r="J121" i="1" s="1"/>
  <c r="Y121" i="1"/>
  <c r="X121" i="1"/>
  <c r="S121" i="1"/>
  <c r="P121" i="1"/>
  <c r="AY120" i="1"/>
  <c r="AX120" i="1"/>
  <c r="AV120" i="1"/>
  <c r="S120" i="1" s="1"/>
  <c r="AU120" i="1"/>
  <c r="AS120" i="1" s="1"/>
  <c r="AT120" i="1"/>
  <c r="AL120" i="1"/>
  <c r="I120" i="1" s="1"/>
  <c r="H120" i="1" s="1"/>
  <c r="AG120" i="1"/>
  <c r="J120" i="1" s="1"/>
  <c r="Y120" i="1"/>
  <c r="X120" i="1"/>
  <c r="W120" i="1" s="1"/>
  <c r="P120" i="1"/>
  <c r="AY119" i="1"/>
  <c r="AX119" i="1"/>
  <c r="AV119" i="1"/>
  <c r="AU119" i="1"/>
  <c r="AS119" i="1"/>
  <c r="AL119" i="1"/>
  <c r="I119" i="1" s="1"/>
  <c r="H119" i="1" s="1"/>
  <c r="AA119" i="1" s="1"/>
  <c r="AG119" i="1"/>
  <c r="J119" i="1" s="1"/>
  <c r="Y119" i="1"/>
  <c r="X119" i="1"/>
  <c r="P119" i="1"/>
  <c r="AY118" i="1"/>
  <c r="AX118" i="1"/>
  <c r="AV118" i="1"/>
  <c r="AU118" i="1"/>
  <c r="AS118" i="1"/>
  <c r="AL118" i="1"/>
  <c r="I118" i="1" s="1"/>
  <c r="H118" i="1" s="1"/>
  <c r="AG118" i="1"/>
  <c r="J118" i="1" s="1"/>
  <c r="Y118" i="1"/>
  <c r="X118" i="1"/>
  <c r="W118" i="1" s="1"/>
  <c r="P118" i="1"/>
  <c r="AY117" i="1"/>
  <c r="AX117" i="1"/>
  <c r="AV117" i="1"/>
  <c r="AU117" i="1"/>
  <c r="AS117" i="1" s="1"/>
  <c r="AL117" i="1"/>
  <c r="I117" i="1" s="1"/>
  <c r="H117" i="1" s="1"/>
  <c r="AA117" i="1" s="1"/>
  <c r="AG117" i="1"/>
  <c r="J117" i="1" s="1"/>
  <c r="Y117" i="1"/>
  <c r="X117" i="1"/>
  <c r="P117" i="1"/>
  <c r="AY116" i="1"/>
  <c r="S116" i="1" s="1"/>
  <c r="AX116" i="1"/>
  <c r="AW116" i="1" s="1"/>
  <c r="AV116" i="1"/>
  <c r="AU116" i="1"/>
  <c r="AS116" i="1"/>
  <c r="AT116" i="1" s="1"/>
  <c r="AL116" i="1"/>
  <c r="I116" i="1" s="1"/>
  <c r="H116" i="1" s="1"/>
  <c r="AA116" i="1" s="1"/>
  <c r="AG116" i="1"/>
  <c r="J116" i="1" s="1"/>
  <c r="Y116" i="1"/>
  <c r="W116" i="1" s="1"/>
  <c r="X116" i="1"/>
  <c r="P116" i="1"/>
  <c r="K116" i="1"/>
  <c r="AY115" i="1"/>
  <c r="AX115" i="1"/>
  <c r="AV115" i="1"/>
  <c r="AU115" i="1"/>
  <c r="AS115" i="1" s="1"/>
  <c r="AT115" i="1" s="1"/>
  <c r="AL115" i="1"/>
  <c r="I115" i="1" s="1"/>
  <c r="H115" i="1" s="1"/>
  <c r="AG115" i="1"/>
  <c r="J115" i="1" s="1"/>
  <c r="Y115" i="1"/>
  <c r="X115" i="1"/>
  <c r="W115" i="1"/>
  <c r="P115" i="1"/>
  <c r="AY114" i="1"/>
  <c r="AX114" i="1"/>
  <c r="AV114" i="1"/>
  <c r="S114" i="1" s="1"/>
  <c r="AU114" i="1"/>
  <c r="AS114" i="1" s="1"/>
  <c r="AF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V113" i="1"/>
  <c r="AU113" i="1"/>
  <c r="AS113" i="1"/>
  <c r="AE113" i="1" s="1"/>
  <c r="AL113" i="1"/>
  <c r="I113" i="1" s="1"/>
  <c r="H113" i="1" s="1"/>
  <c r="AG113" i="1"/>
  <c r="J113" i="1" s="1"/>
  <c r="Y113" i="1"/>
  <c r="X113" i="1"/>
  <c r="P113" i="1"/>
  <c r="AY112" i="1"/>
  <c r="AX112" i="1"/>
  <c r="AW112" i="1"/>
  <c r="AV112" i="1"/>
  <c r="S112" i="1" s="1"/>
  <c r="AU112" i="1"/>
  <c r="AS112" i="1" s="1"/>
  <c r="K112" i="1" s="1"/>
  <c r="AL112" i="1"/>
  <c r="I112" i="1" s="1"/>
  <c r="H112" i="1" s="1"/>
  <c r="AG112" i="1"/>
  <c r="AA112" i="1"/>
  <c r="Y112" i="1"/>
  <c r="X112" i="1"/>
  <c r="P112" i="1"/>
  <c r="J112" i="1"/>
  <c r="AY111" i="1"/>
  <c r="AX111" i="1"/>
  <c r="AV111" i="1"/>
  <c r="AU111" i="1"/>
  <c r="AS111" i="1" s="1"/>
  <c r="AL111" i="1"/>
  <c r="I111" i="1" s="1"/>
  <c r="H111" i="1" s="1"/>
  <c r="AG111" i="1"/>
  <c r="J111" i="1" s="1"/>
  <c r="Y111" i="1"/>
  <c r="X111" i="1"/>
  <c r="W111" i="1"/>
  <c r="P111" i="1"/>
  <c r="AY110" i="1"/>
  <c r="AX110" i="1"/>
  <c r="AV110" i="1"/>
  <c r="S110" i="1" s="1"/>
  <c r="AU110" i="1"/>
  <c r="AS110" i="1" s="1"/>
  <c r="AE110" i="1" s="1"/>
  <c r="AL110" i="1"/>
  <c r="I110" i="1" s="1"/>
  <c r="H110" i="1" s="1"/>
  <c r="AG110" i="1"/>
  <c r="J110" i="1" s="1"/>
  <c r="AF110" i="1"/>
  <c r="Y110" i="1"/>
  <c r="X110" i="1"/>
  <c r="P110" i="1"/>
  <c r="N110" i="1"/>
  <c r="AY109" i="1"/>
  <c r="S109" i="1" s="1"/>
  <c r="AX109" i="1"/>
  <c r="AW109" i="1" s="1"/>
  <c r="AV109" i="1"/>
  <c r="AU109" i="1"/>
  <c r="AS109" i="1"/>
  <c r="AE109" i="1" s="1"/>
  <c r="AL109" i="1"/>
  <c r="I109" i="1" s="1"/>
  <c r="H109" i="1" s="1"/>
  <c r="AG109" i="1"/>
  <c r="J109" i="1" s="1"/>
  <c r="AF109" i="1"/>
  <c r="Y109" i="1"/>
  <c r="X109" i="1"/>
  <c r="P109" i="1"/>
  <c r="AY108" i="1"/>
  <c r="S108" i="1" s="1"/>
  <c r="AX108" i="1"/>
  <c r="AW108" i="1" s="1"/>
  <c r="AV108" i="1"/>
  <c r="AU108" i="1"/>
  <c r="AS108" i="1" s="1"/>
  <c r="AL108" i="1"/>
  <c r="I108" i="1" s="1"/>
  <c r="H108" i="1" s="1"/>
  <c r="AA108" i="1" s="1"/>
  <c r="AG108" i="1"/>
  <c r="J108" i="1" s="1"/>
  <c r="Y108" i="1"/>
  <c r="X108" i="1"/>
  <c r="W108" i="1" s="1"/>
  <c r="P108" i="1"/>
  <c r="AY107" i="1"/>
  <c r="AX107" i="1"/>
  <c r="AV107" i="1"/>
  <c r="AU107" i="1"/>
  <c r="AS107" i="1" s="1"/>
  <c r="AT107" i="1"/>
  <c r="AL107" i="1"/>
  <c r="I107" i="1" s="1"/>
  <c r="H107" i="1" s="1"/>
  <c r="AG107" i="1"/>
  <c r="J107" i="1" s="1"/>
  <c r="Y107" i="1"/>
  <c r="X107" i="1"/>
  <c r="W107" i="1" s="1"/>
  <c r="P107" i="1"/>
  <c r="N107" i="1"/>
  <c r="AY106" i="1"/>
  <c r="AX106" i="1"/>
  <c r="AW106" i="1" s="1"/>
  <c r="AV106" i="1"/>
  <c r="AU106" i="1"/>
  <c r="AS106" i="1" s="1"/>
  <c r="AE106" i="1" s="1"/>
  <c r="AL106" i="1"/>
  <c r="I106" i="1" s="1"/>
  <c r="H106" i="1" s="1"/>
  <c r="AG106" i="1"/>
  <c r="J106" i="1" s="1"/>
  <c r="AF106" i="1"/>
  <c r="Y106" i="1"/>
  <c r="X106" i="1"/>
  <c r="W106" i="1" s="1"/>
  <c r="P106" i="1"/>
  <c r="AY105" i="1"/>
  <c r="AX105" i="1"/>
  <c r="AV105" i="1"/>
  <c r="AU105" i="1"/>
  <c r="AS105" i="1"/>
  <c r="AL105" i="1"/>
  <c r="I105" i="1" s="1"/>
  <c r="H105" i="1" s="1"/>
  <c r="AA105" i="1" s="1"/>
  <c r="AG105" i="1"/>
  <c r="J105" i="1" s="1"/>
  <c r="Y105" i="1"/>
  <c r="X105" i="1"/>
  <c r="W105" i="1" s="1"/>
  <c r="P105" i="1"/>
  <c r="AY104" i="1"/>
  <c r="AX104" i="1"/>
  <c r="AV104" i="1"/>
  <c r="AW104" i="1" s="1"/>
  <c r="AU104" i="1"/>
  <c r="AS104" i="1"/>
  <c r="AL104" i="1"/>
  <c r="I104" i="1" s="1"/>
  <c r="H104" i="1" s="1"/>
  <c r="AG104" i="1"/>
  <c r="J104" i="1" s="1"/>
  <c r="Y104" i="1"/>
  <c r="X104" i="1"/>
  <c r="P104" i="1"/>
  <c r="AY103" i="1"/>
  <c r="AX103" i="1"/>
  <c r="AV103" i="1"/>
  <c r="AU103" i="1"/>
  <c r="AS103" i="1" s="1"/>
  <c r="AT103" i="1" s="1"/>
  <c r="AL103" i="1"/>
  <c r="I103" i="1" s="1"/>
  <c r="H103" i="1" s="1"/>
  <c r="AG103" i="1"/>
  <c r="J103" i="1" s="1"/>
  <c r="Y103" i="1"/>
  <c r="X103" i="1"/>
  <c r="W103" i="1" s="1"/>
  <c r="P103" i="1"/>
  <c r="N103" i="1"/>
  <c r="AY102" i="1"/>
  <c r="AX102" i="1"/>
  <c r="AV102" i="1"/>
  <c r="S102" i="1" s="1"/>
  <c r="AU102" i="1"/>
  <c r="AS102" i="1" s="1"/>
  <c r="AL102" i="1"/>
  <c r="I102" i="1" s="1"/>
  <c r="H102" i="1" s="1"/>
  <c r="AG102" i="1"/>
  <c r="J102" i="1" s="1"/>
  <c r="Y102" i="1"/>
  <c r="W102" i="1" s="1"/>
  <c r="X102" i="1"/>
  <c r="P102" i="1"/>
  <c r="AY101" i="1"/>
  <c r="AX101" i="1"/>
  <c r="AV101" i="1"/>
  <c r="AU101" i="1"/>
  <c r="AS101" i="1"/>
  <c r="AE101" i="1" s="1"/>
  <c r="AL101" i="1"/>
  <c r="I101" i="1" s="1"/>
  <c r="H101" i="1" s="1"/>
  <c r="AG101" i="1"/>
  <c r="J101" i="1" s="1"/>
  <c r="AF101" i="1"/>
  <c r="Y101" i="1"/>
  <c r="X101" i="1"/>
  <c r="P101" i="1"/>
  <c r="AY100" i="1"/>
  <c r="AX100" i="1"/>
  <c r="AV100" i="1"/>
  <c r="AU100" i="1"/>
  <c r="AS100" i="1" s="1"/>
  <c r="AL100" i="1"/>
  <c r="I100" i="1" s="1"/>
  <c r="H100" i="1" s="1"/>
  <c r="AG100" i="1"/>
  <c r="J100" i="1" s="1"/>
  <c r="AA100" i="1"/>
  <c r="Y100" i="1"/>
  <c r="X100" i="1"/>
  <c r="S100" i="1"/>
  <c r="P100" i="1"/>
  <c r="AY99" i="1"/>
  <c r="AX99" i="1"/>
  <c r="AV99" i="1"/>
  <c r="AU99" i="1"/>
  <c r="AS99" i="1" s="1"/>
  <c r="AT99" i="1"/>
  <c r="AL99" i="1"/>
  <c r="I99" i="1" s="1"/>
  <c r="H99" i="1" s="1"/>
  <c r="AG99" i="1"/>
  <c r="Y99" i="1"/>
  <c r="X99" i="1"/>
  <c r="W99" i="1"/>
  <c r="P99" i="1"/>
  <c r="J99" i="1"/>
  <c r="AY98" i="1"/>
  <c r="AX98" i="1"/>
  <c r="AV98" i="1"/>
  <c r="AU98" i="1"/>
  <c r="AS98" i="1" s="1"/>
  <c r="AE98" i="1" s="1"/>
  <c r="AL98" i="1"/>
  <c r="I98" i="1" s="1"/>
  <c r="H98" i="1" s="1"/>
  <c r="AG98" i="1"/>
  <c r="J98" i="1" s="1"/>
  <c r="AF98" i="1"/>
  <c r="Y98" i="1"/>
  <c r="X98" i="1"/>
  <c r="P98" i="1"/>
  <c r="N98" i="1"/>
  <c r="AY97" i="1"/>
  <c r="AX97" i="1"/>
  <c r="AV97" i="1"/>
  <c r="AU97" i="1"/>
  <c r="AS97" i="1" s="1"/>
  <c r="AL97" i="1"/>
  <c r="AG97" i="1"/>
  <c r="J97" i="1" s="1"/>
  <c r="Y97" i="1"/>
  <c r="X97" i="1"/>
  <c r="P97" i="1"/>
  <c r="I97" i="1"/>
  <c r="H97" i="1" s="1"/>
  <c r="AY96" i="1"/>
  <c r="AX96" i="1"/>
  <c r="AV96" i="1"/>
  <c r="AW96" i="1" s="1"/>
  <c r="AU96" i="1"/>
  <c r="AS96" i="1"/>
  <c r="AT96" i="1" s="1"/>
  <c r="AL96" i="1"/>
  <c r="I96" i="1" s="1"/>
  <c r="H96" i="1" s="1"/>
  <c r="AA96" i="1" s="1"/>
  <c r="AG96" i="1"/>
  <c r="J96" i="1" s="1"/>
  <c r="Y96" i="1"/>
  <c r="X96" i="1"/>
  <c r="W96" i="1" s="1"/>
  <c r="S96" i="1"/>
  <c r="P96" i="1"/>
  <c r="AY95" i="1"/>
  <c r="AX95" i="1"/>
  <c r="AV95" i="1"/>
  <c r="S95" i="1" s="1"/>
  <c r="AU95" i="1"/>
  <c r="AS95" i="1" s="1"/>
  <c r="AE95" i="1" s="1"/>
  <c r="AL95" i="1"/>
  <c r="I95" i="1" s="1"/>
  <c r="H95" i="1" s="1"/>
  <c r="AG95" i="1"/>
  <c r="J95" i="1" s="1"/>
  <c r="Y95" i="1"/>
  <c r="X95" i="1"/>
  <c r="W95" i="1"/>
  <c r="P95" i="1"/>
  <c r="N95" i="1"/>
  <c r="AY94" i="1"/>
  <c r="AX94" i="1"/>
  <c r="AV94" i="1"/>
  <c r="AU94" i="1"/>
  <c r="AS94" i="1" s="1"/>
  <c r="AE94" i="1" s="1"/>
  <c r="AL94" i="1"/>
  <c r="I94" i="1" s="1"/>
  <c r="H94" i="1" s="1"/>
  <c r="AG94" i="1"/>
  <c r="J94" i="1" s="1"/>
  <c r="AF94" i="1"/>
  <c r="Y94" i="1"/>
  <c r="X94" i="1"/>
  <c r="P94" i="1"/>
  <c r="AY93" i="1"/>
  <c r="AX93" i="1"/>
  <c r="AV93" i="1"/>
  <c r="AU93" i="1"/>
  <c r="AS93" i="1" s="1"/>
  <c r="AL93" i="1"/>
  <c r="I93" i="1" s="1"/>
  <c r="H93" i="1" s="1"/>
  <c r="AA93" i="1" s="1"/>
  <c r="AG93" i="1"/>
  <c r="J93" i="1" s="1"/>
  <c r="Y93" i="1"/>
  <c r="X93" i="1"/>
  <c r="W93" i="1" s="1"/>
  <c r="P93" i="1"/>
  <c r="AY92" i="1"/>
  <c r="S92" i="1" s="1"/>
  <c r="AX92" i="1"/>
  <c r="AV92" i="1"/>
  <c r="AU92" i="1"/>
  <c r="AS92" i="1" s="1"/>
  <c r="AL92" i="1"/>
  <c r="I92" i="1" s="1"/>
  <c r="H92" i="1" s="1"/>
  <c r="AA92" i="1" s="1"/>
  <c r="AG92" i="1"/>
  <c r="J92" i="1" s="1"/>
  <c r="Y92" i="1"/>
  <c r="X92" i="1"/>
  <c r="W92" i="1" s="1"/>
  <c r="P92" i="1"/>
  <c r="AY91" i="1"/>
  <c r="AX91" i="1"/>
  <c r="AV91" i="1"/>
  <c r="AU91" i="1"/>
  <c r="AS91" i="1" s="1"/>
  <c r="K91" i="1" s="1"/>
  <c r="AL91" i="1"/>
  <c r="I91" i="1" s="1"/>
  <c r="H91" i="1" s="1"/>
  <c r="AG91" i="1"/>
  <c r="Y91" i="1"/>
  <c r="X91" i="1"/>
  <c r="W91" i="1" s="1"/>
  <c r="P91" i="1"/>
  <c r="J91" i="1"/>
  <c r="AY90" i="1"/>
  <c r="AX90" i="1"/>
  <c r="AV90" i="1"/>
  <c r="AU90" i="1"/>
  <c r="AS90" i="1" s="1"/>
  <c r="AE90" i="1" s="1"/>
  <c r="AL90" i="1"/>
  <c r="I90" i="1" s="1"/>
  <c r="H90" i="1" s="1"/>
  <c r="AG90" i="1"/>
  <c r="Y90" i="1"/>
  <c r="X90" i="1"/>
  <c r="W90" i="1" s="1"/>
  <c r="P90" i="1"/>
  <c r="J90" i="1"/>
  <c r="AY89" i="1"/>
  <c r="AX89" i="1"/>
  <c r="AV89" i="1"/>
  <c r="AW89" i="1" s="1"/>
  <c r="AU89" i="1"/>
  <c r="AS89" i="1" s="1"/>
  <c r="AL89" i="1"/>
  <c r="I89" i="1" s="1"/>
  <c r="H89" i="1" s="1"/>
  <c r="AA89" i="1" s="1"/>
  <c r="AG89" i="1"/>
  <c r="J89" i="1" s="1"/>
  <c r="Y89" i="1"/>
  <c r="X89" i="1"/>
  <c r="P89" i="1"/>
  <c r="AY88" i="1"/>
  <c r="AX88" i="1"/>
  <c r="AV88" i="1"/>
  <c r="AU88" i="1"/>
  <c r="AS88" i="1" s="1"/>
  <c r="AL88" i="1"/>
  <c r="I88" i="1" s="1"/>
  <c r="H88" i="1" s="1"/>
  <c r="AG88" i="1"/>
  <c r="J88" i="1" s="1"/>
  <c r="AA88" i="1"/>
  <c r="Y88" i="1"/>
  <c r="X88" i="1"/>
  <c r="P88" i="1"/>
  <c r="AY87" i="1"/>
  <c r="AX87" i="1"/>
  <c r="AV87" i="1"/>
  <c r="S87" i="1" s="1"/>
  <c r="AU87" i="1"/>
  <c r="AS87" i="1" s="1"/>
  <c r="AL87" i="1"/>
  <c r="I87" i="1" s="1"/>
  <c r="H87" i="1" s="1"/>
  <c r="AG87" i="1"/>
  <c r="Y87" i="1"/>
  <c r="X87" i="1"/>
  <c r="P87" i="1"/>
  <c r="J87" i="1"/>
  <c r="AY86" i="1"/>
  <c r="AX86" i="1"/>
  <c r="AW86" i="1" s="1"/>
  <c r="AV86" i="1"/>
  <c r="S86" i="1" s="1"/>
  <c r="AU86" i="1"/>
  <c r="AS86" i="1" s="1"/>
  <c r="AT86" i="1" s="1"/>
  <c r="AL86" i="1"/>
  <c r="I86" i="1" s="1"/>
  <c r="H86" i="1" s="1"/>
  <c r="AG86" i="1"/>
  <c r="J86" i="1" s="1"/>
  <c r="Y86" i="1"/>
  <c r="X86" i="1"/>
  <c r="P86" i="1"/>
  <c r="N86" i="1"/>
  <c r="AY85" i="1"/>
  <c r="AX85" i="1"/>
  <c r="AW85" i="1" s="1"/>
  <c r="AV85" i="1"/>
  <c r="AU85" i="1"/>
  <c r="AS85" i="1"/>
  <c r="AT85" i="1" s="1"/>
  <c r="AL85" i="1"/>
  <c r="I85" i="1" s="1"/>
  <c r="H85" i="1" s="1"/>
  <c r="AG85" i="1"/>
  <c r="J85" i="1" s="1"/>
  <c r="AE85" i="1"/>
  <c r="Y85" i="1"/>
  <c r="X85" i="1"/>
  <c r="P85" i="1"/>
  <c r="N85" i="1"/>
  <c r="K85" i="1"/>
  <c r="AY84" i="1"/>
  <c r="AX84" i="1"/>
  <c r="AV84" i="1"/>
  <c r="AU84" i="1"/>
  <c r="AS84" i="1"/>
  <c r="N84" i="1" s="1"/>
  <c r="AL84" i="1"/>
  <c r="AG84" i="1"/>
  <c r="J84" i="1" s="1"/>
  <c r="Y84" i="1"/>
  <c r="X84" i="1"/>
  <c r="S84" i="1"/>
  <c r="P84" i="1"/>
  <c r="I84" i="1"/>
  <c r="H84" i="1" s="1"/>
  <c r="AY83" i="1"/>
  <c r="AX83" i="1"/>
  <c r="AV83" i="1"/>
  <c r="AU83" i="1"/>
  <c r="AS83" i="1" s="1"/>
  <c r="AL83" i="1"/>
  <c r="I83" i="1" s="1"/>
  <c r="H83" i="1" s="1"/>
  <c r="AA83" i="1" s="1"/>
  <c r="AG83" i="1"/>
  <c r="Y83" i="1"/>
  <c r="X83" i="1"/>
  <c r="W83" i="1" s="1"/>
  <c r="P83" i="1"/>
  <c r="J83" i="1"/>
  <c r="AY82" i="1"/>
  <c r="AX82" i="1"/>
  <c r="AW82" i="1" s="1"/>
  <c r="AV82" i="1"/>
  <c r="AU82" i="1"/>
  <c r="AS82" i="1" s="1"/>
  <c r="AT82" i="1" s="1"/>
  <c r="AL82" i="1"/>
  <c r="I82" i="1" s="1"/>
  <c r="H82" i="1" s="1"/>
  <c r="AG82" i="1"/>
  <c r="J82" i="1" s="1"/>
  <c r="Y82" i="1"/>
  <c r="X82" i="1"/>
  <c r="W82" i="1" s="1"/>
  <c r="P82" i="1"/>
  <c r="N82" i="1"/>
  <c r="AY81" i="1"/>
  <c r="AX81" i="1"/>
  <c r="AV81" i="1"/>
  <c r="AU81" i="1"/>
  <c r="AS81" i="1" s="1"/>
  <c r="AL81" i="1"/>
  <c r="I81" i="1" s="1"/>
  <c r="H81" i="1" s="1"/>
  <c r="AA81" i="1" s="1"/>
  <c r="AG81" i="1"/>
  <c r="J81" i="1" s="1"/>
  <c r="Y81" i="1"/>
  <c r="X81" i="1"/>
  <c r="P81" i="1"/>
  <c r="AY80" i="1"/>
  <c r="AX80" i="1"/>
  <c r="AV80" i="1"/>
  <c r="AU80" i="1"/>
  <c r="AS80" i="1" s="1"/>
  <c r="AL80" i="1"/>
  <c r="I80" i="1" s="1"/>
  <c r="H80" i="1" s="1"/>
  <c r="AA80" i="1" s="1"/>
  <c r="AG80" i="1"/>
  <c r="J80" i="1" s="1"/>
  <c r="Y80" i="1"/>
  <c r="X80" i="1"/>
  <c r="P80" i="1"/>
  <c r="N80" i="1"/>
  <c r="AY79" i="1"/>
  <c r="AX79" i="1"/>
  <c r="AV79" i="1"/>
  <c r="AU79" i="1"/>
  <c r="AS79" i="1" s="1"/>
  <c r="AT79" i="1"/>
  <c r="AL79" i="1"/>
  <c r="I79" i="1" s="1"/>
  <c r="H79" i="1" s="1"/>
  <c r="AG79" i="1"/>
  <c r="Y79" i="1"/>
  <c r="X79" i="1"/>
  <c r="W79" i="1" s="1"/>
  <c r="S79" i="1"/>
  <c r="P79" i="1"/>
  <c r="J79" i="1"/>
  <c r="AY78" i="1"/>
  <c r="AX78" i="1"/>
  <c r="AV78" i="1"/>
  <c r="AU78" i="1"/>
  <c r="AS78" i="1" s="1"/>
  <c r="K78" i="1" s="1"/>
  <c r="AL78" i="1"/>
  <c r="I78" i="1" s="1"/>
  <c r="H78" i="1" s="1"/>
  <c r="AG78" i="1"/>
  <c r="J78" i="1" s="1"/>
  <c r="AE78" i="1"/>
  <c r="Y78" i="1"/>
  <c r="X78" i="1"/>
  <c r="W78" i="1" s="1"/>
  <c r="P78" i="1"/>
  <c r="AY77" i="1"/>
  <c r="AX77" i="1"/>
  <c r="AV77" i="1"/>
  <c r="AU77" i="1"/>
  <c r="AT77" i="1"/>
  <c r="AS77" i="1"/>
  <c r="AE77" i="1" s="1"/>
  <c r="AL77" i="1"/>
  <c r="AG77" i="1"/>
  <c r="J77" i="1" s="1"/>
  <c r="Y77" i="1"/>
  <c r="X77" i="1"/>
  <c r="W77" i="1"/>
  <c r="S77" i="1"/>
  <c r="P77" i="1"/>
  <c r="I77" i="1"/>
  <c r="H77" i="1" s="1"/>
  <c r="AA77" i="1" s="1"/>
  <c r="AY76" i="1"/>
  <c r="AX76" i="1"/>
  <c r="AV76" i="1"/>
  <c r="AU76" i="1"/>
  <c r="AS76" i="1" s="1"/>
  <c r="AL76" i="1"/>
  <c r="I76" i="1" s="1"/>
  <c r="H76" i="1" s="1"/>
  <c r="AA76" i="1" s="1"/>
  <c r="AG76" i="1"/>
  <c r="J76" i="1" s="1"/>
  <c r="Y76" i="1"/>
  <c r="X76" i="1"/>
  <c r="P76" i="1"/>
  <c r="AY75" i="1"/>
  <c r="AX75" i="1"/>
  <c r="AV75" i="1"/>
  <c r="AU75" i="1"/>
  <c r="AS75" i="1"/>
  <c r="AL75" i="1"/>
  <c r="I75" i="1" s="1"/>
  <c r="H75" i="1" s="1"/>
  <c r="AG75" i="1"/>
  <c r="J75" i="1" s="1"/>
  <c r="Y75" i="1"/>
  <c r="X75" i="1"/>
  <c r="W75" i="1" s="1"/>
  <c r="S75" i="1"/>
  <c r="P75" i="1"/>
  <c r="AY74" i="1"/>
  <c r="AX74" i="1"/>
  <c r="AV74" i="1"/>
  <c r="AU74" i="1"/>
  <c r="AS74" i="1" s="1"/>
  <c r="AL74" i="1"/>
  <c r="I74" i="1" s="1"/>
  <c r="H74" i="1" s="1"/>
  <c r="AG74" i="1"/>
  <c r="J74" i="1" s="1"/>
  <c r="AF74" i="1"/>
  <c r="Y74" i="1"/>
  <c r="X74" i="1"/>
  <c r="W74" i="1" s="1"/>
  <c r="P74" i="1"/>
  <c r="N74" i="1"/>
  <c r="AY73" i="1"/>
  <c r="AX73" i="1"/>
  <c r="AW73" i="1" s="1"/>
  <c r="AV73" i="1"/>
  <c r="AU73" i="1"/>
  <c r="AS73" i="1" s="1"/>
  <c r="AL73" i="1"/>
  <c r="I73" i="1" s="1"/>
  <c r="H73" i="1" s="1"/>
  <c r="AA73" i="1" s="1"/>
  <c r="AG73" i="1"/>
  <c r="J73" i="1" s="1"/>
  <c r="Y73" i="1"/>
  <c r="X73" i="1"/>
  <c r="W73" i="1" s="1"/>
  <c r="P73" i="1"/>
  <c r="AY72" i="1"/>
  <c r="AX72" i="1"/>
  <c r="AV72" i="1"/>
  <c r="AW72" i="1" s="1"/>
  <c r="AU72" i="1"/>
  <c r="AS72" i="1" s="1"/>
  <c r="N72" i="1" s="1"/>
  <c r="AL72" i="1"/>
  <c r="AG72" i="1"/>
  <c r="J72" i="1" s="1"/>
  <c r="Y72" i="1"/>
  <c r="X72" i="1"/>
  <c r="P72" i="1"/>
  <c r="I72" i="1"/>
  <c r="H72" i="1" s="1"/>
  <c r="AY71" i="1"/>
  <c r="AX71" i="1"/>
  <c r="AV71" i="1"/>
  <c r="AU71" i="1"/>
  <c r="AS71" i="1" s="1"/>
  <c r="AT71" i="1" s="1"/>
  <c r="AL71" i="1"/>
  <c r="I71" i="1" s="1"/>
  <c r="AG71" i="1"/>
  <c r="Y71" i="1"/>
  <c r="X71" i="1"/>
  <c r="P71" i="1"/>
  <c r="J71" i="1"/>
  <c r="H71" i="1"/>
  <c r="AA71" i="1" s="1"/>
  <c r="AY70" i="1"/>
  <c r="AX70" i="1"/>
  <c r="AV70" i="1"/>
  <c r="AU70" i="1"/>
  <c r="AS70" i="1" s="1"/>
  <c r="AT70" i="1" s="1"/>
  <c r="AL70" i="1"/>
  <c r="I70" i="1" s="1"/>
  <c r="H70" i="1" s="1"/>
  <c r="AG70" i="1"/>
  <c r="J70" i="1" s="1"/>
  <c r="Y70" i="1"/>
  <c r="W70" i="1" s="1"/>
  <c r="X70" i="1"/>
  <c r="P70" i="1"/>
  <c r="AY69" i="1"/>
  <c r="AX69" i="1"/>
  <c r="AV69" i="1"/>
  <c r="AU69" i="1"/>
  <c r="AS69" i="1" s="1"/>
  <c r="K69" i="1" s="1"/>
  <c r="AL69" i="1"/>
  <c r="I69" i="1" s="1"/>
  <c r="H69" i="1" s="1"/>
  <c r="AG69" i="1"/>
  <c r="J69" i="1" s="1"/>
  <c r="Y69" i="1"/>
  <c r="X69" i="1"/>
  <c r="P69" i="1"/>
  <c r="AY68" i="1"/>
  <c r="S68" i="1" s="1"/>
  <c r="AX68" i="1"/>
  <c r="AV68" i="1"/>
  <c r="AU68" i="1"/>
  <c r="AS68" i="1" s="1"/>
  <c r="AT68" i="1"/>
  <c r="AL68" i="1"/>
  <c r="I68" i="1" s="1"/>
  <c r="H68" i="1" s="1"/>
  <c r="AG68" i="1"/>
  <c r="J68" i="1" s="1"/>
  <c r="AF68" i="1"/>
  <c r="Y68" i="1"/>
  <c r="X68" i="1"/>
  <c r="P68" i="1"/>
  <c r="N68" i="1"/>
  <c r="AY67" i="1"/>
  <c r="AX67" i="1"/>
  <c r="AV67" i="1"/>
  <c r="S67" i="1" s="1"/>
  <c r="AU67" i="1"/>
  <c r="AS67" i="1" s="1"/>
  <c r="AL67" i="1"/>
  <c r="AG67" i="1"/>
  <c r="J67" i="1" s="1"/>
  <c r="Y67" i="1"/>
  <c r="X67" i="1"/>
  <c r="W67" i="1"/>
  <c r="P67" i="1"/>
  <c r="I67" i="1"/>
  <c r="H67" i="1" s="1"/>
  <c r="AA67" i="1" s="1"/>
  <c r="AY66" i="1"/>
  <c r="AX66" i="1"/>
  <c r="AV66" i="1"/>
  <c r="AW66" i="1" s="1"/>
  <c r="AU66" i="1"/>
  <c r="AS66" i="1" s="1"/>
  <c r="AL66" i="1"/>
  <c r="AG66" i="1"/>
  <c r="Y66" i="1"/>
  <c r="X66" i="1"/>
  <c r="W66" i="1" s="1"/>
  <c r="P66" i="1"/>
  <c r="J66" i="1"/>
  <c r="I66" i="1"/>
  <c r="H66" i="1" s="1"/>
  <c r="AY65" i="1"/>
  <c r="AX65" i="1"/>
  <c r="AV65" i="1"/>
  <c r="AW65" i="1" s="1"/>
  <c r="AU65" i="1"/>
  <c r="AS65" i="1" s="1"/>
  <c r="AL65" i="1"/>
  <c r="I65" i="1" s="1"/>
  <c r="H65" i="1" s="1"/>
  <c r="AG65" i="1"/>
  <c r="Y65" i="1"/>
  <c r="X65" i="1"/>
  <c r="W65" i="1" s="1"/>
  <c r="S65" i="1"/>
  <c r="P65" i="1"/>
  <c r="J65" i="1"/>
  <c r="AY64" i="1"/>
  <c r="AX64" i="1"/>
  <c r="AW64" i="1" s="1"/>
  <c r="AV64" i="1"/>
  <c r="AU64" i="1"/>
  <c r="AS64" i="1" s="1"/>
  <c r="N64" i="1" s="1"/>
  <c r="AL64" i="1"/>
  <c r="I64" i="1" s="1"/>
  <c r="H64" i="1" s="1"/>
  <c r="AA64" i="1" s="1"/>
  <c r="AG64" i="1"/>
  <c r="J64" i="1" s="1"/>
  <c r="Y64" i="1"/>
  <c r="X64" i="1"/>
  <c r="P64" i="1"/>
  <c r="AY63" i="1"/>
  <c r="S63" i="1" s="1"/>
  <c r="AX63" i="1"/>
  <c r="AW63" i="1" s="1"/>
  <c r="AV63" i="1"/>
  <c r="AU63" i="1"/>
  <c r="AS63" i="1"/>
  <c r="AL63" i="1"/>
  <c r="AG63" i="1"/>
  <c r="J63" i="1" s="1"/>
  <c r="Y63" i="1"/>
  <c r="W63" i="1" s="1"/>
  <c r="X63" i="1"/>
  <c r="P63" i="1"/>
  <c r="I63" i="1"/>
  <c r="H63" i="1" s="1"/>
  <c r="AY62" i="1"/>
  <c r="AX62" i="1"/>
  <c r="AV62" i="1"/>
  <c r="AW62" i="1" s="1"/>
  <c r="AU62" i="1"/>
  <c r="AS62" i="1" s="1"/>
  <c r="AL62" i="1"/>
  <c r="AG62" i="1"/>
  <c r="Y62" i="1"/>
  <c r="X62" i="1"/>
  <c r="P62" i="1"/>
  <c r="J62" i="1"/>
  <c r="I62" i="1"/>
  <c r="H62" i="1" s="1"/>
  <c r="AY61" i="1"/>
  <c r="AX61" i="1"/>
  <c r="AW61" i="1" s="1"/>
  <c r="AV61" i="1"/>
  <c r="AU61" i="1"/>
  <c r="AS61" i="1"/>
  <c r="AL61" i="1"/>
  <c r="I61" i="1" s="1"/>
  <c r="H61" i="1" s="1"/>
  <c r="AA61" i="1" s="1"/>
  <c r="AG61" i="1"/>
  <c r="J61" i="1" s="1"/>
  <c r="Y61" i="1"/>
  <c r="X61" i="1"/>
  <c r="W61" i="1" s="1"/>
  <c r="S61" i="1"/>
  <c r="P61" i="1"/>
  <c r="AY60" i="1"/>
  <c r="AX60" i="1"/>
  <c r="AV60" i="1"/>
  <c r="AU60" i="1"/>
  <c r="AS60" i="1" s="1"/>
  <c r="AT60" i="1" s="1"/>
  <c r="AL60" i="1"/>
  <c r="AG60" i="1"/>
  <c r="J60" i="1" s="1"/>
  <c r="AE60" i="1"/>
  <c r="Y60" i="1"/>
  <c r="X60" i="1"/>
  <c r="W60" i="1"/>
  <c r="P60" i="1"/>
  <c r="N60" i="1"/>
  <c r="I60" i="1"/>
  <c r="H60" i="1" s="1"/>
  <c r="AA60" i="1" s="1"/>
  <c r="AY59" i="1"/>
  <c r="AX59" i="1"/>
  <c r="AV59" i="1"/>
  <c r="S59" i="1" s="1"/>
  <c r="AU59" i="1"/>
  <c r="AS59" i="1" s="1"/>
  <c r="AL59" i="1"/>
  <c r="AG59" i="1"/>
  <c r="J59" i="1" s="1"/>
  <c r="Y59" i="1"/>
  <c r="X59" i="1"/>
  <c r="W59" i="1"/>
  <c r="P59" i="1"/>
  <c r="I59" i="1"/>
  <c r="H59" i="1" s="1"/>
  <c r="AY58" i="1"/>
  <c r="AX58" i="1"/>
  <c r="AV58" i="1"/>
  <c r="AW58" i="1" s="1"/>
  <c r="AU58" i="1"/>
  <c r="AS58" i="1" s="1"/>
  <c r="AF58" i="1" s="1"/>
  <c r="AL58" i="1"/>
  <c r="AG58" i="1"/>
  <c r="J58" i="1" s="1"/>
  <c r="Y58" i="1"/>
  <c r="X58" i="1"/>
  <c r="W58" i="1" s="1"/>
  <c r="P58" i="1"/>
  <c r="I58" i="1"/>
  <c r="H58" i="1" s="1"/>
  <c r="AA58" i="1" s="1"/>
  <c r="AY57" i="1"/>
  <c r="AX57" i="1"/>
  <c r="AV57" i="1"/>
  <c r="S57" i="1" s="1"/>
  <c r="AU57" i="1"/>
  <c r="AS57" i="1" s="1"/>
  <c r="AL57" i="1"/>
  <c r="I57" i="1" s="1"/>
  <c r="H57" i="1" s="1"/>
  <c r="AG57" i="1"/>
  <c r="J57" i="1" s="1"/>
  <c r="Y57" i="1"/>
  <c r="X57" i="1"/>
  <c r="W57" i="1"/>
  <c r="P57" i="1"/>
  <c r="AY56" i="1"/>
  <c r="AX56" i="1"/>
  <c r="AV56" i="1"/>
  <c r="AW56" i="1" s="1"/>
  <c r="AU56" i="1"/>
  <c r="AS56" i="1" s="1"/>
  <c r="AT56" i="1" s="1"/>
  <c r="AL56" i="1"/>
  <c r="I56" i="1" s="1"/>
  <c r="H56" i="1" s="1"/>
  <c r="AG56" i="1"/>
  <c r="J56" i="1" s="1"/>
  <c r="Y56" i="1"/>
  <c r="X56" i="1"/>
  <c r="P56" i="1"/>
  <c r="AY55" i="1"/>
  <c r="AX55" i="1"/>
  <c r="AV55" i="1"/>
  <c r="AU55" i="1"/>
  <c r="AS55" i="1"/>
  <c r="AT55" i="1" s="1"/>
  <c r="AL55" i="1"/>
  <c r="I55" i="1" s="1"/>
  <c r="H55" i="1" s="1"/>
  <c r="AG55" i="1"/>
  <c r="J55" i="1" s="1"/>
  <c r="Y55" i="1"/>
  <c r="W55" i="1" s="1"/>
  <c r="X55" i="1"/>
  <c r="P55" i="1"/>
  <c r="AY54" i="1"/>
  <c r="AX54" i="1"/>
  <c r="AV54" i="1"/>
  <c r="AU54" i="1"/>
  <c r="AS54" i="1" s="1"/>
  <c r="AL54" i="1"/>
  <c r="I54" i="1" s="1"/>
  <c r="H54" i="1" s="1"/>
  <c r="AG54" i="1"/>
  <c r="J54" i="1" s="1"/>
  <c r="AF54" i="1"/>
  <c r="Y54" i="1"/>
  <c r="X54" i="1"/>
  <c r="S54" i="1"/>
  <c r="P54" i="1"/>
  <c r="AY53" i="1"/>
  <c r="AX53" i="1"/>
  <c r="AV53" i="1"/>
  <c r="AW53" i="1" s="1"/>
  <c r="AU53" i="1"/>
  <c r="AS53" i="1" s="1"/>
  <c r="AL53" i="1"/>
  <c r="I53" i="1" s="1"/>
  <c r="H53" i="1" s="1"/>
  <c r="AG53" i="1"/>
  <c r="J53" i="1" s="1"/>
  <c r="Y53" i="1"/>
  <c r="X53" i="1"/>
  <c r="W53" i="1"/>
  <c r="P53" i="1"/>
  <c r="AY52" i="1"/>
  <c r="AX52" i="1"/>
  <c r="AV52" i="1"/>
  <c r="AU52" i="1"/>
  <c r="AS52" i="1" s="1"/>
  <c r="AT52" i="1"/>
  <c r="AL52" i="1"/>
  <c r="I52" i="1" s="1"/>
  <c r="H52" i="1" s="1"/>
  <c r="AA52" i="1" s="1"/>
  <c r="AG52" i="1"/>
  <c r="J52" i="1" s="1"/>
  <c r="Y52" i="1"/>
  <c r="W52" i="1" s="1"/>
  <c r="X52" i="1"/>
  <c r="P52" i="1"/>
  <c r="N52" i="1"/>
  <c r="AY51" i="1"/>
  <c r="AX51" i="1"/>
  <c r="AV51" i="1"/>
  <c r="S51" i="1" s="1"/>
  <c r="AU51" i="1"/>
  <c r="AS51" i="1" s="1"/>
  <c r="AL51" i="1"/>
  <c r="I51" i="1" s="1"/>
  <c r="H51" i="1" s="1"/>
  <c r="AG51" i="1"/>
  <c r="J51" i="1" s="1"/>
  <c r="Y51" i="1"/>
  <c r="X51" i="1"/>
  <c r="P51" i="1"/>
  <c r="AY50" i="1"/>
  <c r="AX50" i="1"/>
  <c r="AV50" i="1"/>
  <c r="AW50" i="1" s="1"/>
  <c r="AU50" i="1"/>
  <c r="AS50" i="1" s="1"/>
  <c r="AL50" i="1"/>
  <c r="AG50" i="1"/>
  <c r="J50" i="1" s="1"/>
  <c r="Y50" i="1"/>
  <c r="X50" i="1"/>
  <c r="W50" i="1" s="1"/>
  <c r="P50" i="1"/>
  <c r="I50" i="1"/>
  <c r="H50" i="1" s="1"/>
  <c r="AA50" i="1" s="1"/>
  <c r="AY49" i="1"/>
  <c r="AX49" i="1"/>
  <c r="AV49" i="1"/>
  <c r="AW49" i="1" s="1"/>
  <c r="AU49" i="1"/>
  <c r="AS49" i="1" s="1"/>
  <c r="AT49" i="1"/>
  <c r="AL49" i="1"/>
  <c r="I49" i="1" s="1"/>
  <c r="H49" i="1" s="1"/>
  <c r="AA49" i="1" s="1"/>
  <c r="AG49" i="1"/>
  <c r="Y49" i="1"/>
  <c r="X49" i="1"/>
  <c r="W49" i="1"/>
  <c r="S49" i="1"/>
  <c r="P49" i="1"/>
  <c r="J49" i="1"/>
  <c r="AY48" i="1"/>
  <c r="AX48" i="1"/>
  <c r="AW48" i="1"/>
  <c r="AV48" i="1"/>
  <c r="AU48" i="1"/>
  <c r="AS48" i="1" s="1"/>
  <c r="AT48" i="1" s="1"/>
  <c r="AL48" i="1"/>
  <c r="I48" i="1" s="1"/>
  <c r="H48" i="1" s="1"/>
  <c r="AA48" i="1" s="1"/>
  <c r="AG48" i="1"/>
  <c r="J48" i="1" s="1"/>
  <c r="AE48" i="1"/>
  <c r="Y48" i="1"/>
  <c r="W48" i="1" s="1"/>
  <c r="X48" i="1"/>
  <c r="P48" i="1"/>
  <c r="AY47" i="1"/>
  <c r="AX47" i="1"/>
  <c r="AV47" i="1"/>
  <c r="AW47" i="1" s="1"/>
  <c r="AU47" i="1"/>
  <c r="AS47" i="1" s="1"/>
  <c r="AL47" i="1"/>
  <c r="I47" i="1" s="1"/>
  <c r="H47" i="1" s="1"/>
  <c r="AA47" i="1" s="1"/>
  <c r="AG47" i="1"/>
  <c r="J47" i="1" s="1"/>
  <c r="Y47" i="1"/>
  <c r="X47" i="1"/>
  <c r="W47" i="1" s="1"/>
  <c r="P47" i="1"/>
  <c r="AY46" i="1"/>
  <c r="AX46" i="1"/>
  <c r="AV46" i="1"/>
  <c r="AU46" i="1"/>
  <c r="AS46" i="1" s="1"/>
  <c r="AL46" i="1"/>
  <c r="AG46" i="1"/>
  <c r="J46" i="1" s="1"/>
  <c r="Y46" i="1"/>
  <c r="X46" i="1"/>
  <c r="P46" i="1"/>
  <c r="I46" i="1"/>
  <c r="H46" i="1" s="1"/>
  <c r="AY45" i="1"/>
  <c r="S45" i="1" s="1"/>
  <c r="AX45" i="1"/>
  <c r="AW45" i="1" s="1"/>
  <c r="AV45" i="1"/>
  <c r="AU45" i="1"/>
  <c r="AS45" i="1" s="1"/>
  <c r="AL45" i="1"/>
  <c r="I45" i="1" s="1"/>
  <c r="H45" i="1" s="1"/>
  <c r="AA45" i="1" s="1"/>
  <c r="AG45" i="1"/>
  <c r="J45" i="1" s="1"/>
  <c r="Y45" i="1"/>
  <c r="X45" i="1"/>
  <c r="W45" i="1" s="1"/>
  <c r="P45" i="1"/>
  <c r="AY44" i="1"/>
  <c r="AX44" i="1"/>
  <c r="AV44" i="1"/>
  <c r="S44" i="1" s="1"/>
  <c r="AU44" i="1"/>
  <c r="AS44" i="1" s="1"/>
  <c r="AT44" i="1"/>
  <c r="AL44" i="1"/>
  <c r="I44" i="1" s="1"/>
  <c r="H44" i="1" s="1"/>
  <c r="AA44" i="1" s="1"/>
  <c r="AG44" i="1"/>
  <c r="J44" i="1" s="1"/>
  <c r="Y44" i="1"/>
  <c r="W44" i="1" s="1"/>
  <c r="X44" i="1"/>
  <c r="P44" i="1"/>
  <c r="N44" i="1"/>
  <c r="AY43" i="1"/>
  <c r="S43" i="1" s="1"/>
  <c r="AX43" i="1"/>
  <c r="AW43" i="1" s="1"/>
  <c r="AV43" i="1"/>
  <c r="AU43" i="1"/>
  <c r="AS43" i="1" s="1"/>
  <c r="AT43" i="1" s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AW42" i="1" s="1"/>
  <c r="AU42" i="1"/>
  <c r="AS42" i="1" s="1"/>
  <c r="AL42" i="1"/>
  <c r="I42" i="1" s="1"/>
  <c r="H42" i="1" s="1"/>
  <c r="AG42" i="1"/>
  <c r="J42" i="1" s="1"/>
  <c r="Y42" i="1"/>
  <c r="X42" i="1"/>
  <c r="W42" i="1" s="1"/>
  <c r="P42" i="1"/>
  <c r="AY41" i="1"/>
  <c r="S41" i="1" s="1"/>
  <c r="AX41" i="1"/>
  <c r="AV41" i="1"/>
  <c r="AW41" i="1" s="1"/>
  <c r="AU41" i="1"/>
  <c r="AS41" i="1"/>
  <c r="AE41" i="1" s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S40" i="1" s="1"/>
  <c r="AU40" i="1"/>
  <c r="AS40" i="1" s="1"/>
  <c r="AL40" i="1"/>
  <c r="I40" i="1" s="1"/>
  <c r="H40" i="1" s="1"/>
  <c r="AA40" i="1" s="1"/>
  <c r="AG40" i="1"/>
  <c r="J40" i="1" s="1"/>
  <c r="Y40" i="1"/>
  <c r="X40" i="1"/>
  <c r="P40" i="1"/>
  <c r="AY39" i="1"/>
  <c r="AX39" i="1"/>
  <c r="AV39" i="1"/>
  <c r="AU39" i="1"/>
  <c r="AS39" i="1" s="1"/>
  <c r="AL39" i="1"/>
  <c r="I39" i="1" s="1"/>
  <c r="H39" i="1" s="1"/>
  <c r="AA39" i="1" s="1"/>
  <c r="AG39" i="1"/>
  <c r="J39" i="1" s="1"/>
  <c r="Y39" i="1"/>
  <c r="X39" i="1"/>
  <c r="P39" i="1"/>
  <c r="AY38" i="1"/>
  <c r="S38" i="1" s="1"/>
  <c r="AX38" i="1"/>
  <c r="AV38" i="1"/>
  <c r="AU38" i="1"/>
  <c r="AS38" i="1" s="1"/>
  <c r="AL38" i="1"/>
  <c r="I38" i="1" s="1"/>
  <c r="H38" i="1" s="1"/>
  <c r="AG38" i="1"/>
  <c r="Y38" i="1"/>
  <c r="X38" i="1"/>
  <c r="W38" i="1" s="1"/>
  <c r="P38" i="1"/>
  <c r="J38" i="1"/>
  <c r="AY37" i="1"/>
  <c r="AX37" i="1"/>
  <c r="AW37" i="1" s="1"/>
  <c r="AV37" i="1"/>
  <c r="AU37" i="1"/>
  <c r="AS37" i="1"/>
  <c r="AE37" i="1" s="1"/>
  <c r="AL37" i="1"/>
  <c r="I37" i="1" s="1"/>
  <c r="H37" i="1" s="1"/>
  <c r="AG37" i="1"/>
  <c r="J37" i="1" s="1"/>
  <c r="Y37" i="1"/>
  <c r="W37" i="1" s="1"/>
  <c r="X37" i="1"/>
  <c r="S37" i="1"/>
  <c r="P37" i="1"/>
  <c r="N37" i="1"/>
  <c r="AY36" i="1"/>
  <c r="AX36" i="1"/>
  <c r="AV36" i="1"/>
  <c r="AW36" i="1" s="1"/>
  <c r="AU36" i="1"/>
  <c r="AS36" i="1" s="1"/>
  <c r="K36" i="1" s="1"/>
  <c r="AL36" i="1"/>
  <c r="I36" i="1" s="1"/>
  <c r="H36" i="1" s="1"/>
  <c r="AG36" i="1"/>
  <c r="J36" i="1" s="1"/>
  <c r="Y36" i="1"/>
  <c r="W36" i="1" s="1"/>
  <c r="X36" i="1"/>
  <c r="P36" i="1"/>
  <c r="N36" i="1"/>
  <c r="AY35" i="1"/>
  <c r="S35" i="1" s="1"/>
  <c r="AX35" i="1"/>
  <c r="AV35" i="1"/>
  <c r="AU35" i="1"/>
  <c r="AS35" i="1"/>
  <c r="AT35" i="1" s="1"/>
  <c r="AL35" i="1"/>
  <c r="I35" i="1" s="1"/>
  <c r="H35" i="1" s="1"/>
  <c r="AG35" i="1"/>
  <c r="J35" i="1" s="1"/>
  <c r="AE35" i="1"/>
  <c r="Y35" i="1"/>
  <c r="X35" i="1"/>
  <c r="W35" i="1" s="1"/>
  <c r="P35" i="1"/>
  <c r="K35" i="1"/>
  <c r="AY34" i="1"/>
  <c r="AX34" i="1"/>
  <c r="AV34" i="1"/>
  <c r="S34" i="1" s="1"/>
  <c r="AU34" i="1"/>
  <c r="AS34" i="1" s="1"/>
  <c r="AL34" i="1"/>
  <c r="I34" i="1" s="1"/>
  <c r="H34" i="1" s="1"/>
  <c r="AA34" i="1" s="1"/>
  <c r="AG34" i="1"/>
  <c r="J34" i="1" s="1"/>
  <c r="Y34" i="1"/>
  <c r="X34" i="1"/>
  <c r="W34" i="1" s="1"/>
  <c r="P34" i="1"/>
  <c r="AY33" i="1"/>
  <c r="AX33" i="1"/>
  <c r="AV33" i="1"/>
  <c r="S33" i="1" s="1"/>
  <c r="AU33" i="1"/>
  <c r="AS33" i="1" s="1"/>
  <c r="AT33" i="1" s="1"/>
  <c r="AL33" i="1"/>
  <c r="I33" i="1" s="1"/>
  <c r="H33" i="1" s="1"/>
  <c r="AG33" i="1"/>
  <c r="Y33" i="1"/>
  <c r="X33" i="1"/>
  <c r="W33" i="1" s="1"/>
  <c r="P33" i="1"/>
  <c r="J33" i="1"/>
  <c r="AY32" i="1"/>
  <c r="AX32" i="1"/>
  <c r="AV32" i="1"/>
  <c r="AU32" i="1"/>
  <c r="AS32" i="1"/>
  <c r="AT32" i="1" s="1"/>
  <c r="AL32" i="1"/>
  <c r="I32" i="1" s="1"/>
  <c r="H32" i="1" s="1"/>
  <c r="AG32" i="1"/>
  <c r="J32" i="1" s="1"/>
  <c r="AF32" i="1"/>
  <c r="AE32" i="1"/>
  <c r="Y32" i="1"/>
  <c r="X32" i="1"/>
  <c r="W32" i="1" s="1"/>
  <c r="P32" i="1"/>
  <c r="K32" i="1"/>
  <c r="AY31" i="1"/>
  <c r="AX31" i="1"/>
  <c r="AV31" i="1"/>
  <c r="AU31" i="1"/>
  <c r="AT31" i="1"/>
  <c r="AS31" i="1"/>
  <c r="AE31" i="1" s="1"/>
  <c r="AL31" i="1"/>
  <c r="AG31" i="1"/>
  <c r="J31" i="1" s="1"/>
  <c r="AF31" i="1"/>
  <c r="Y31" i="1"/>
  <c r="X31" i="1"/>
  <c r="P31" i="1"/>
  <c r="N31" i="1"/>
  <c r="K31" i="1"/>
  <c r="I31" i="1"/>
  <c r="H31" i="1"/>
  <c r="AY30" i="1"/>
  <c r="AX30" i="1"/>
  <c r="AV30" i="1"/>
  <c r="AU30" i="1"/>
  <c r="AS30" i="1"/>
  <c r="AF30" i="1" s="1"/>
  <c r="AL30" i="1"/>
  <c r="I30" i="1" s="1"/>
  <c r="H30" i="1" s="1"/>
  <c r="AG30" i="1"/>
  <c r="Y30" i="1"/>
  <c r="X30" i="1"/>
  <c r="W30" i="1" s="1"/>
  <c r="S30" i="1"/>
  <c r="P30" i="1"/>
  <c r="J30" i="1"/>
  <c r="AY29" i="1"/>
  <c r="AX29" i="1"/>
  <c r="AV29" i="1"/>
  <c r="S29" i="1" s="1"/>
  <c r="AU29" i="1"/>
  <c r="AS29" i="1" s="1"/>
  <c r="AT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AU28" i="1"/>
  <c r="AS28" i="1"/>
  <c r="AT28" i="1" s="1"/>
  <c r="AL28" i="1"/>
  <c r="I28" i="1" s="1"/>
  <c r="H28" i="1" s="1"/>
  <c r="AG28" i="1"/>
  <c r="AF28" i="1"/>
  <c r="AE28" i="1"/>
  <c r="Y28" i="1"/>
  <c r="X28" i="1"/>
  <c r="W28" i="1" s="1"/>
  <c r="P28" i="1"/>
  <c r="N28" i="1"/>
  <c r="K28" i="1"/>
  <c r="J28" i="1"/>
  <c r="AY27" i="1"/>
  <c r="AX27" i="1"/>
  <c r="AV27" i="1"/>
  <c r="AU27" i="1"/>
  <c r="AT27" i="1"/>
  <c r="AS27" i="1"/>
  <c r="AE27" i="1" s="1"/>
  <c r="AL27" i="1"/>
  <c r="AG27" i="1"/>
  <c r="J27" i="1" s="1"/>
  <c r="AF27" i="1"/>
  <c r="Y27" i="1"/>
  <c r="X27" i="1"/>
  <c r="P27" i="1"/>
  <c r="N27" i="1"/>
  <c r="K27" i="1"/>
  <c r="I27" i="1"/>
  <c r="H27" i="1"/>
  <c r="AY26" i="1"/>
  <c r="AX26" i="1"/>
  <c r="AV26" i="1"/>
  <c r="AU26" i="1"/>
  <c r="AS26" i="1"/>
  <c r="AF26" i="1" s="1"/>
  <c r="AL26" i="1"/>
  <c r="I26" i="1" s="1"/>
  <c r="H26" i="1" s="1"/>
  <c r="AG26" i="1"/>
  <c r="J26" i="1" s="1"/>
  <c r="Y26" i="1"/>
  <c r="X26" i="1"/>
  <c r="W26" i="1" s="1"/>
  <c r="S26" i="1"/>
  <c r="P26" i="1"/>
  <c r="AY25" i="1"/>
  <c r="AX25" i="1"/>
  <c r="AV25" i="1"/>
  <c r="AU25" i="1"/>
  <c r="AS25" i="1" s="1"/>
  <c r="AT25" i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AU24" i="1"/>
  <c r="AS24" i="1"/>
  <c r="AT24" i="1" s="1"/>
  <c r="AL24" i="1"/>
  <c r="I24" i="1" s="1"/>
  <c r="H24" i="1" s="1"/>
  <c r="AG24" i="1"/>
  <c r="J24" i="1" s="1"/>
  <c r="AF24" i="1"/>
  <c r="AE24" i="1"/>
  <c r="Y24" i="1"/>
  <c r="X24" i="1"/>
  <c r="W24" i="1" s="1"/>
  <c r="P24" i="1"/>
  <c r="N24" i="1"/>
  <c r="AY23" i="1"/>
  <c r="AX23" i="1"/>
  <c r="AV23" i="1"/>
  <c r="AU23" i="1"/>
  <c r="AS23" i="1"/>
  <c r="AE23" i="1" s="1"/>
  <c r="AL23" i="1"/>
  <c r="I23" i="1" s="1"/>
  <c r="H23" i="1" s="1"/>
  <c r="AG23" i="1"/>
  <c r="J23" i="1" s="1"/>
  <c r="AF23" i="1"/>
  <c r="Y23" i="1"/>
  <c r="X23" i="1"/>
  <c r="P23" i="1"/>
  <c r="K23" i="1"/>
  <c r="AY22" i="1"/>
  <c r="AX22" i="1"/>
  <c r="AV22" i="1"/>
  <c r="AU22" i="1"/>
  <c r="AS22" i="1"/>
  <c r="AF22" i="1" s="1"/>
  <c r="AL22" i="1"/>
  <c r="I22" i="1" s="1"/>
  <c r="H22" i="1" s="1"/>
  <c r="AG22" i="1"/>
  <c r="Y22" i="1"/>
  <c r="X22" i="1"/>
  <c r="W22" i="1" s="1"/>
  <c r="S22" i="1"/>
  <c r="P22" i="1"/>
  <c r="J22" i="1"/>
  <c r="AY21" i="1"/>
  <c r="AX21" i="1"/>
  <c r="AV21" i="1"/>
  <c r="S21" i="1" s="1"/>
  <c r="AU21" i="1"/>
  <c r="AS21" i="1" s="1"/>
  <c r="AT21" i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AU20" i="1"/>
  <c r="AS20" i="1"/>
  <c r="AT20" i="1" s="1"/>
  <c r="AL20" i="1"/>
  <c r="I20" i="1" s="1"/>
  <c r="H20" i="1" s="1"/>
  <c r="AG20" i="1"/>
  <c r="AF20" i="1"/>
  <c r="AE20" i="1"/>
  <c r="Y20" i="1"/>
  <c r="W20" i="1" s="1"/>
  <c r="X20" i="1"/>
  <c r="P20" i="1"/>
  <c r="K20" i="1"/>
  <c r="J20" i="1"/>
  <c r="AY19" i="1"/>
  <c r="AX19" i="1"/>
  <c r="AV19" i="1"/>
  <c r="AU19" i="1"/>
  <c r="AT19" i="1"/>
  <c r="AS19" i="1"/>
  <c r="AE19" i="1" s="1"/>
  <c r="AL19" i="1"/>
  <c r="I19" i="1" s="1"/>
  <c r="H19" i="1" s="1"/>
  <c r="AG19" i="1"/>
  <c r="J19" i="1" s="1"/>
  <c r="AF19" i="1"/>
  <c r="Y19" i="1"/>
  <c r="X19" i="1"/>
  <c r="P19" i="1"/>
  <c r="N19" i="1"/>
  <c r="K19" i="1"/>
  <c r="AY18" i="1"/>
  <c r="S18" i="1" s="1"/>
  <c r="AX18" i="1"/>
  <c r="AV18" i="1"/>
  <c r="AU18" i="1"/>
  <c r="AS18" i="1"/>
  <c r="N18" i="1" s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S17" i="1" s="1"/>
  <c r="AU17" i="1"/>
  <c r="AS17" i="1" s="1"/>
  <c r="AT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AB292" i="1" l="1"/>
  <c r="T278" i="1"/>
  <c r="U278" i="1" s="1"/>
  <c r="T86" i="1"/>
  <c r="U86" i="1" s="1"/>
  <c r="T260" i="1"/>
  <c r="U260" i="1" s="1"/>
  <c r="T232" i="1"/>
  <c r="U232" i="1" s="1"/>
  <c r="T77" i="1"/>
  <c r="U77" i="1" s="1"/>
  <c r="AC77" i="1" s="1"/>
  <c r="T45" i="1"/>
  <c r="U45" i="1" s="1"/>
  <c r="AC45" i="1" s="1"/>
  <c r="T112" i="1"/>
  <c r="U112" i="1" s="1"/>
  <c r="AB112" i="1" s="1"/>
  <c r="AT39" i="1"/>
  <c r="K39" i="1"/>
  <c r="AE39" i="1"/>
  <c r="AT59" i="1"/>
  <c r="N59" i="1"/>
  <c r="AF59" i="1"/>
  <c r="K59" i="1"/>
  <c r="AE59" i="1"/>
  <c r="K45" i="1"/>
  <c r="AE45" i="1"/>
  <c r="AT51" i="1"/>
  <c r="N51" i="1"/>
  <c r="K51" i="1"/>
  <c r="AF51" i="1"/>
  <c r="AE51" i="1"/>
  <c r="AT16" i="1"/>
  <c r="N16" i="1"/>
  <c r="AF16" i="1"/>
  <c r="K16" i="1"/>
  <c r="AE16" i="1"/>
  <c r="AT47" i="1"/>
  <c r="K47" i="1"/>
  <c r="AF47" i="1"/>
  <c r="AE47" i="1"/>
  <c r="AT57" i="1"/>
  <c r="K57" i="1"/>
  <c r="AE57" i="1"/>
  <c r="AE125" i="1"/>
  <c r="AF125" i="1"/>
  <c r="AF128" i="1"/>
  <c r="AE128" i="1"/>
  <c r="S137" i="1"/>
  <c r="T137" i="1" s="1"/>
  <c r="U137" i="1" s="1"/>
  <c r="Q137" i="1" s="1"/>
  <c r="O137" i="1" s="1"/>
  <c r="R137" i="1" s="1"/>
  <c r="AW137" i="1"/>
  <c r="W51" i="1"/>
  <c r="W64" i="1"/>
  <c r="K96" i="1"/>
  <c r="AE118" i="1"/>
  <c r="AF118" i="1"/>
  <c r="AT118" i="1"/>
  <c r="N118" i="1"/>
  <c r="AT37" i="1"/>
  <c r="S42" i="1"/>
  <c r="S47" i="1"/>
  <c r="S53" i="1"/>
  <c r="AW57" i="1"/>
  <c r="AW59" i="1"/>
  <c r="AF63" i="1"/>
  <c r="AE63" i="1"/>
  <c r="AW145" i="1"/>
  <c r="S145" i="1"/>
  <c r="T161" i="1"/>
  <c r="U161" i="1" s="1"/>
  <c r="S172" i="1"/>
  <c r="AT173" i="1"/>
  <c r="N173" i="1"/>
  <c r="K173" i="1"/>
  <c r="AF173" i="1"/>
  <c r="AE173" i="1"/>
  <c r="AF260" i="1"/>
  <c r="N260" i="1"/>
  <c r="AE260" i="1"/>
  <c r="K260" i="1"/>
  <c r="AT260" i="1"/>
  <c r="AF263" i="1"/>
  <c r="K263" i="1"/>
  <c r="N20" i="1"/>
  <c r="K24" i="1"/>
  <c r="S25" i="1"/>
  <c r="S46" i="1"/>
  <c r="S50" i="1"/>
  <c r="W56" i="1"/>
  <c r="AE97" i="1"/>
  <c r="K97" i="1"/>
  <c r="AF97" i="1"/>
  <c r="K118" i="1"/>
  <c r="K177" i="1"/>
  <c r="AF177" i="1"/>
  <c r="AE177" i="1"/>
  <c r="AT177" i="1"/>
  <c r="N177" i="1"/>
  <c r="N32" i="1"/>
  <c r="W40" i="1"/>
  <c r="K55" i="1"/>
  <c r="AE56" i="1"/>
  <c r="T61" i="1"/>
  <c r="U61" i="1" s="1"/>
  <c r="W86" i="1"/>
  <c r="S91" i="1"/>
  <c r="AW91" i="1"/>
  <c r="AE105" i="1"/>
  <c r="AF105" i="1"/>
  <c r="K105" i="1"/>
  <c r="K108" i="1"/>
  <c r="AT108" i="1"/>
  <c r="AE160" i="1"/>
  <c r="AT160" i="1"/>
  <c r="N160" i="1"/>
  <c r="AF160" i="1"/>
  <c r="K239" i="1"/>
  <c r="N239" i="1"/>
  <c r="N23" i="1"/>
  <c r="AT23" i="1"/>
  <c r="S52" i="1"/>
  <c r="T52" i="1" s="1"/>
  <c r="U52" i="1" s="1"/>
  <c r="S55" i="1"/>
  <c r="AF80" i="1"/>
  <c r="K80" i="1"/>
  <c r="N88" i="1"/>
  <c r="K88" i="1"/>
  <c r="AF147" i="1"/>
  <c r="K147" i="1"/>
  <c r="S58" i="1"/>
  <c r="AW18" i="1"/>
  <c r="W19" i="1"/>
  <c r="K22" i="1"/>
  <c r="K30" i="1"/>
  <c r="AE36" i="1"/>
  <c r="AF37" i="1"/>
  <c r="W39" i="1"/>
  <c r="AF67" i="1"/>
  <c r="AE67" i="1"/>
  <c r="AE117" i="1"/>
  <c r="AF117" i="1"/>
  <c r="K117" i="1"/>
  <c r="AF131" i="1"/>
  <c r="AE131" i="1"/>
  <c r="AW22" i="1"/>
  <c r="W23" i="1"/>
  <c r="AW26" i="1"/>
  <c r="W27" i="1"/>
  <c r="AW27" i="1"/>
  <c r="AW30" i="1"/>
  <c r="W31" i="1"/>
  <c r="AW31" i="1"/>
  <c r="AW35" i="1"/>
  <c r="AF36" i="1"/>
  <c r="AW38" i="1"/>
  <c r="AE65" i="1"/>
  <c r="K65" i="1"/>
  <c r="AT81" i="1"/>
  <c r="N81" i="1"/>
  <c r="K81" i="1"/>
  <c r="AF81" i="1"/>
  <c r="AE81" i="1"/>
  <c r="AT89" i="1"/>
  <c r="N89" i="1"/>
  <c r="K89" i="1"/>
  <c r="AF89" i="1"/>
  <c r="AE89" i="1"/>
  <c r="AF93" i="1"/>
  <c r="K93" i="1"/>
  <c r="AT100" i="1"/>
  <c r="K100" i="1"/>
  <c r="AE153" i="1"/>
  <c r="AT153" i="1"/>
  <c r="N153" i="1"/>
  <c r="AF153" i="1"/>
  <c r="K163" i="1"/>
  <c r="AT163" i="1"/>
  <c r="AT169" i="1"/>
  <c r="N169" i="1"/>
  <c r="K169" i="1"/>
  <c r="AF169" i="1"/>
  <c r="AE169" i="1"/>
  <c r="AW67" i="1"/>
  <c r="W69" i="1"/>
  <c r="W71" i="1"/>
  <c r="W81" i="1"/>
  <c r="W84" i="1"/>
  <c r="AF85" i="1"/>
  <c r="AE86" i="1"/>
  <c r="W88" i="1"/>
  <c r="AT95" i="1"/>
  <c r="W100" i="1"/>
  <c r="AW100" i="1"/>
  <c r="S101" i="1"/>
  <c r="W112" i="1"/>
  <c r="N114" i="1"/>
  <c r="W121" i="1"/>
  <c r="AW121" i="1"/>
  <c r="K123" i="1"/>
  <c r="K127" i="1"/>
  <c r="W148" i="1"/>
  <c r="AW151" i="1"/>
  <c r="S153" i="1"/>
  <c r="K157" i="1"/>
  <c r="K165" i="1"/>
  <c r="AW168" i="1"/>
  <c r="W169" i="1"/>
  <c r="W172" i="1"/>
  <c r="S182" i="1"/>
  <c r="AW182" i="1"/>
  <c r="S185" i="1"/>
  <c r="AW185" i="1"/>
  <c r="AF240" i="1"/>
  <c r="N240" i="1"/>
  <c r="K240" i="1"/>
  <c r="AT243" i="1"/>
  <c r="N243" i="1"/>
  <c r="AT246" i="1"/>
  <c r="N246" i="1"/>
  <c r="K246" i="1"/>
  <c r="AF246" i="1"/>
  <c r="AT250" i="1"/>
  <c r="N250" i="1"/>
  <c r="K250" i="1"/>
  <c r="AF250" i="1"/>
  <c r="AT279" i="1"/>
  <c r="K279" i="1"/>
  <c r="AF279" i="1"/>
  <c r="S66" i="1"/>
  <c r="AW75" i="1"/>
  <c r="AW77" i="1"/>
  <c r="W80" i="1"/>
  <c r="AW83" i="1"/>
  <c r="S97" i="1"/>
  <c r="S134" i="1"/>
  <c r="AT229" i="1"/>
  <c r="AF229" i="1"/>
  <c r="AE229" i="1"/>
  <c r="N229" i="1"/>
  <c r="K229" i="1"/>
  <c r="N235" i="1"/>
  <c r="K235" i="1"/>
  <c r="AE289" i="1"/>
  <c r="N289" i="1"/>
  <c r="AF289" i="1"/>
  <c r="K306" i="1"/>
  <c r="AF306" i="1"/>
  <c r="AW87" i="1"/>
  <c r="AW105" i="1"/>
  <c r="K113" i="1"/>
  <c r="T114" i="1"/>
  <c r="U114" i="1" s="1"/>
  <c r="AB114" i="1" s="1"/>
  <c r="AW124" i="1"/>
  <c r="AW131" i="1"/>
  <c r="AW147" i="1"/>
  <c r="AT157" i="1"/>
  <c r="AW159" i="1"/>
  <c r="S160" i="1"/>
  <c r="AT165" i="1"/>
  <c r="W168" i="1"/>
  <c r="AW171" i="1"/>
  <c r="S175" i="1"/>
  <c r="W182" i="1"/>
  <c r="AE241" i="1"/>
  <c r="AF241" i="1"/>
  <c r="AT241" i="1"/>
  <c r="N241" i="1"/>
  <c r="K241" i="1"/>
  <c r="N244" i="1"/>
  <c r="K244" i="1"/>
  <c r="AT264" i="1"/>
  <c r="N264" i="1"/>
  <c r="K264" i="1"/>
  <c r="AE264" i="1"/>
  <c r="AW306" i="1"/>
  <c r="S306" i="1"/>
  <c r="T306" i="1" s="1"/>
  <c r="U306" i="1" s="1"/>
  <c r="Q306" i="1" s="1"/>
  <c r="O306" i="1" s="1"/>
  <c r="R306" i="1" s="1"/>
  <c r="L306" i="1" s="1"/>
  <c r="M306" i="1" s="1"/>
  <c r="AT310" i="1"/>
  <c r="K310" i="1"/>
  <c r="K77" i="1"/>
  <c r="AF77" i="1"/>
  <c r="S83" i="1"/>
  <c r="N90" i="1"/>
  <c r="S90" i="1"/>
  <c r="T90" i="1" s="1"/>
  <c r="U90" i="1" s="1"/>
  <c r="V90" i="1" s="1"/>
  <c r="Z90" i="1" s="1"/>
  <c r="AE91" i="1"/>
  <c r="AW95" i="1"/>
  <c r="AW102" i="1"/>
  <c r="S105" i="1"/>
  <c r="K109" i="1"/>
  <c r="T110" i="1"/>
  <c r="U110" i="1" s="1"/>
  <c r="AW114" i="1"/>
  <c r="AW117" i="1"/>
  <c r="S130" i="1"/>
  <c r="AW139" i="1"/>
  <c r="S147" i="1"/>
  <c r="S150" i="1"/>
  <c r="K222" i="1"/>
  <c r="AE222" i="1"/>
  <c r="AW224" i="1"/>
  <c r="S224" i="1"/>
  <c r="AW231" i="1"/>
  <c r="S231" i="1"/>
  <c r="T231" i="1" s="1"/>
  <c r="U231" i="1" s="1"/>
  <c r="AC231" i="1" s="1"/>
  <c r="AB240" i="1"/>
  <c r="T240" i="1"/>
  <c r="U240" i="1" s="1"/>
  <c r="AE245" i="1"/>
  <c r="AF245" i="1"/>
  <c r="AT245" i="1"/>
  <c r="N245" i="1"/>
  <c r="K245" i="1"/>
  <c r="S285" i="1"/>
  <c r="T285" i="1" s="1"/>
  <c r="U285" i="1" s="1"/>
  <c r="AW285" i="1"/>
  <c r="W62" i="1"/>
  <c r="S62" i="1"/>
  <c r="N77" i="1"/>
  <c r="W87" i="1"/>
  <c r="AW90" i="1"/>
  <c r="S93" i="1"/>
  <c r="S104" i="1"/>
  <c r="T104" i="1" s="1"/>
  <c r="U104" i="1" s="1"/>
  <c r="Q104" i="1" s="1"/>
  <c r="O104" i="1" s="1"/>
  <c r="R104" i="1" s="1"/>
  <c r="W110" i="1"/>
  <c r="W113" i="1"/>
  <c r="AW113" i="1"/>
  <c r="S117" i="1"/>
  <c r="AE124" i="1"/>
  <c r="W126" i="1"/>
  <c r="AW127" i="1"/>
  <c r="AW138" i="1"/>
  <c r="S139" i="1"/>
  <c r="S142" i="1"/>
  <c r="AW146" i="1"/>
  <c r="W150" i="1"/>
  <c r="S157" i="1"/>
  <c r="AW158" i="1"/>
  <c r="AE161" i="1"/>
  <c r="AW161" i="1"/>
  <c r="AW164" i="1"/>
  <c r="S165" i="1"/>
  <c r="AW167" i="1"/>
  <c r="W171" i="1"/>
  <c r="S174" i="1"/>
  <c r="AW176" i="1"/>
  <c r="AE181" i="1"/>
  <c r="AT181" i="1"/>
  <c r="N181" i="1"/>
  <c r="K181" i="1"/>
  <c r="K193" i="1"/>
  <c r="AF193" i="1"/>
  <c r="AE193" i="1"/>
  <c r="AT193" i="1"/>
  <c r="AT225" i="1"/>
  <c r="N225" i="1"/>
  <c r="K225" i="1"/>
  <c r="AF225" i="1"/>
  <c r="AE225" i="1"/>
  <c r="W237" i="1"/>
  <c r="T248" i="1"/>
  <c r="U248" i="1" s="1"/>
  <c r="AA265" i="1"/>
  <c r="T265" i="1"/>
  <c r="U265" i="1" s="1"/>
  <c r="V265" i="1" s="1"/>
  <c r="Z265" i="1" s="1"/>
  <c r="W68" i="1"/>
  <c r="S78" i="1"/>
  <c r="T78" i="1" s="1"/>
  <c r="U78" i="1" s="1"/>
  <c r="AB78" i="1" s="1"/>
  <c r="S82" i="1"/>
  <c r="W85" i="1"/>
  <c r="AW92" i="1"/>
  <c r="K101" i="1"/>
  <c r="W104" i="1"/>
  <c r="S106" i="1"/>
  <c r="W109" i="1"/>
  <c r="S113" i="1"/>
  <c r="AE114" i="1"/>
  <c r="AW119" i="1"/>
  <c r="AW122" i="1"/>
  <c r="AE127" i="1"/>
  <c r="AW129" i="1"/>
  <c r="T145" i="1"/>
  <c r="U145" i="1" s="1"/>
  <c r="V145" i="1" s="1"/>
  <c r="Z145" i="1" s="1"/>
  <c r="AE157" i="1"/>
  <c r="AE165" i="1"/>
  <c r="AW199" i="1"/>
  <c r="S199" i="1"/>
  <c r="K223" i="1"/>
  <c r="N223" i="1"/>
  <c r="AT223" i="1"/>
  <c r="AT230" i="1"/>
  <c r="N230" i="1"/>
  <c r="AE246" i="1"/>
  <c r="AE250" i="1"/>
  <c r="W72" i="1"/>
  <c r="AW84" i="1"/>
  <c r="W98" i="1"/>
  <c r="AF113" i="1"/>
  <c r="AE123" i="1"/>
  <c r="W138" i="1"/>
  <c r="W146" i="1"/>
  <c r="W153" i="1"/>
  <c r="AW170" i="1"/>
  <c r="AW181" i="1"/>
  <c r="AE185" i="1"/>
  <c r="AT185" i="1"/>
  <c r="N185" i="1"/>
  <c r="K185" i="1"/>
  <c r="AE228" i="1"/>
  <c r="AF228" i="1"/>
  <c r="AT228" i="1"/>
  <c r="K228" i="1"/>
  <c r="AT305" i="1"/>
  <c r="N305" i="1"/>
  <c r="AW187" i="1"/>
  <c r="W191" i="1"/>
  <c r="W219" i="1"/>
  <c r="S222" i="1"/>
  <c r="AE226" i="1"/>
  <c r="AF233" i="1"/>
  <c r="AF236" i="1"/>
  <c r="AE237" i="1"/>
  <c r="K242" i="1"/>
  <c r="T282" i="1"/>
  <c r="U282" i="1" s="1"/>
  <c r="AB282" i="1" s="1"/>
  <c r="T289" i="1"/>
  <c r="U289" i="1" s="1"/>
  <c r="V289" i="1" s="1"/>
  <c r="Z289" i="1" s="1"/>
  <c r="W301" i="1"/>
  <c r="W306" i="1"/>
  <c r="W310" i="1"/>
  <c r="AW310" i="1"/>
  <c r="S179" i="1"/>
  <c r="S183" i="1"/>
  <c r="W187" i="1"/>
  <c r="K189" i="1"/>
  <c r="W194" i="1"/>
  <c r="W199" i="1"/>
  <c r="AW203" i="1"/>
  <c r="AW207" i="1"/>
  <c r="AW211" i="1"/>
  <c r="S213" i="1"/>
  <c r="S216" i="1"/>
  <c r="T216" i="1" s="1"/>
  <c r="U216" i="1" s="1"/>
  <c r="AB216" i="1" s="1"/>
  <c r="AF226" i="1"/>
  <c r="AW235" i="1"/>
  <c r="AF237" i="1"/>
  <c r="S239" i="1"/>
  <c r="N242" i="1"/>
  <c r="S252" i="1"/>
  <c r="S283" i="1"/>
  <c r="S287" i="1"/>
  <c r="T287" i="1" s="1"/>
  <c r="U287" i="1" s="1"/>
  <c r="AF290" i="1"/>
  <c r="S186" i="1"/>
  <c r="S198" i="1"/>
  <c r="AW278" i="1"/>
  <c r="N294" i="1"/>
  <c r="AT298" i="1"/>
  <c r="W299" i="1"/>
  <c r="S178" i="1"/>
  <c r="T178" i="1" s="1"/>
  <c r="U178" i="1" s="1"/>
  <c r="AW186" i="1"/>
  <c r="AT189" i="1"/>
  <c r="K195" i="1"/>
  <c r="AW198" i="1"/>
  <c r="W201" i="1"/>
  <c r="W209" i="1"/>
  <c r="S217" i="1"/>
  <c r="S220" i="1"/>
  <c r="T220" i="1" s="1"/>
  <c r="U220" i="1" s="1"/>
  <c r="W229" i="1"/>
  <c r="T229" i="1"/>
  <c r="U229" i="1" s="1"/>
  <c r="AC229" i="1" s="1"/>
  <c r="W230" i="1"/>
  <c r="K232" i="1"/>
  <c r="AT232" i="1"/>
  <c r="W241" i="1"/>
  <c r="AT242" i="1"/>
  <c r="W243" i="1"/>
  <c r="N251" i="1"/>
  <c r="AW253" i="1"/>
  <c r="W254" i="1"/>
  <c r="W255" i="1"/>
  <c r="W257" i="1"/>
  <c r="S258" i="1"/>
  <c r="S263" i="1"/>
  <c r="S267" i="1"/>
  <c r="T267" i="1" s="1"/>
  <c r="U267" i="1" s="1"/>
  <c r="S274" i="1"/>
  <c r="AW288" i="1"/>
  <c r="W292" i="1"/>
  <c r="S304" i="1"/>
  <c r="T304" i="1" s="1"/>
  <c r="U304" i="1" s="1"/>
  <c r="AB304" i="1" s="1"/>
  <c r="AW180" i="1"/>
  <c r="AW184" i="1"/>
  <c r="K200" i="1"/>
  <c r="S202" i="1"/>
  <c r="T202" i="1" s="1"/>
  <c r="U202" i="1" s="1"/>
  <c r="Q202" i="1" s="1"/>
  <c r="O202" i="1" s="1"/>
  <c r="R202" i="1" s="1"/>
  <c r="AW204" i="1"/>
  <c r="S206" i="1"/>
  <c r="W211" i="1"/>
  <c r="S215" i="1"/>
  <c r="AW217" i="1"/>
  <c r="W220" i="1"/>
  <c r="S254" i="1"/>
  <c r="S268" i="1"/>
  <c r="T268" i="1" s="1"/>
  <c r="U268" i="1" s="1"/>
  <c r="AB268" i="1" s="1"/>
  <c r="S228" i="1"/>
  <c r="AW254" i="1"/>
  <c r="AW268" i="1"/>
  <c r="S273" i="1"/>
  <c r="AW275" i="1"/>
  <c r="AF276" i="1"/>
  <c r="W278" i="1"/>
  <c r="AW284" i="1"/>
  <c r="S286" i="1"/>
  <c r="N290" i="1"/>
  <c r="AT290" i="1"/>
  <c r="S308" i="1"/>
  <c r="W311" i="1"/>
  <c r="W175" i="1"/>
  <c r="W180" i="1"/>
  <c r="S188" i="1"/>
  <c r="T188" i="1" s="1"/>
  <c r="U188" i="1" s="1"/>
  <c r="AW189" i="1"/>
  <c r="T197" i="1"/>
  <c r="U197" i="1" s="1"/>
  <c r="W204" i="1"/>
  <c r="S208" i="1"/>
  <c r="S210" i="1"/>
  <c r="AW212" i="1"/>
  <c r="AW219" i="1"/>
  <c r="AW221" i="1"/>
  <c r="AW223" i="1"/>
  <c r="W225" i="1"/>
  <c r="W226" i="1"/>
  <c r="S237" i="1"/>
  <c r="S246" i="1"/>
  <c r="W247" i="1"/>
  <c r="AW256" i="1"/>
  <c r="W258" i="1"/>
  <c r="S262" i="1"/>
  <c r="AW266" i="1"/>
  <c r="S275" i="1"/>
  <c r="W280" i="1"/>
  <c r="W286" i="1"/>
  <c r="AE292" i="1"/>
  <c r="S312" i="1"/>
  <c r="W314" i="1"/>
  <c r="AA42" i="1"/>
  <c r="S16" i="1"/>
  <c r="AW16" i="1"/>
  <c r="AA37" i="1"/>
  <c r="T84" i="1"/>
  <c r="U84" i="1" s="1"/>
  <c r="AA18" i="1"/>
  <c r="AA22" i="1"/>
  <c r="AA29" i="1"/>
  <c r="AA33" i="1"/>
  <c r="AA35" i="1"/>
  <c r="AA36" i="1"/>
  <c r="AA43" i="1"/>
  <c r="AA62" i="1"/>
  <c r="AF62" i="1"/>
  <c r="AE62" i="1"/>
  <c r="N62" i="1"/>
  <c r="AT62" i="1"/>
  <c r="K62" i="1"/>
  <c r="AA66" i="1"/>
  <c r="AF66" i="1"/>
  <c r="AE66" i="1"/>
  <c r="N66" i="1"/>
  <c r="AT66" i="1"/>
  <c r="K66" i="1"/>
  <c r="AA69" i="1"/>
  <c r="AA75" i="1"/>
  <c r="AE83" i="1"/>
  <c r="N83" i="1"/>
  <c r="AF83" i="1"/>
  <c r="AT83" i="1"/>
  <c r="K83" i="1"/>
  <c r="AA87" i="1"/>
  <c r="T87" i="1"/>
  <c r="U87" i="1" s="1"/>
  <c r="Q87" i="1" s="1"/>
  <c r="O87" i="1" s="1"/>
  <c r="R87" i="1" s="1"/>
  <c r="AA97" i="1"/>
  <c r="AA19" i="1"/>
  <c r="AA56" i="1"/>
  <c r="AA70" i="1"/>
  <c r="AE76" i="1"/>
  <c r="N76" i="1"/>
  <c r="AF76" i="1"/>
  <c r="AT76" i="1"/>
  <c r="K76" i="1"/>
  <c r="AA21" i="1"/>
  <c r="AA25" i="1"/>
  <c r="AA28" i="1"/>
  <c r="AA32" i="1"/>
  <c r="K40" i="1"/>
  <c r="AF40" i="1"/>
  <c r="AT40" i="1"/>
  <c r="N40" i="1"/>
  <c r="AE40" i="1"/>
  <c r="V45" i="1"/>
  <c r="Z45" i="1" s="1"/>
  <c r="AB45" i="1"/>
  <c r="AD45" i="1" s="1"/>
  <c r="V52" i="1"/>
  <c r="Z52" i="1" s="1"/>
  <c r="AC52" i="1"/>
  <c r="AB52" i="1"/>
  <c r="T65" i="1"/>
  <c r="U65" i="1" s="1"/>
  <c r="Q65" i="1" s="1"/>
  <c r="O65" i="1" s="1"/>
  <c r="R65" i="1" s="1"/>
  <c r="L65" i="1" s="1"/>
  <c r="M65" i="1" s="1"/>
  <c r="AA65" i="1"/>
  <c r="S24" i="1"/>
  <c r="AW24" i="1"/>
  <c r="AW80" i="1"/>
  <c r="S80" i="1"/>
  <c r="AA26" i="1"/>
  <c r="AW39" i="1"/>
  <c r="S39" i="1"/>
  <c r="AA17" i="1"/>
  <c r="AA20" i="1"/>
  <c r="T47" i="1"/>
  <c r="U47" i="1" s="1"/>
  <c r="AB47" i="1" s="1"/>
  <c r="AE50" i="1"/>
  <c r="N50" i="1"/>
  <c r="AT50" i="1"/>
  <c r="K50" i="1"/>
  <c r="AF50" i="1"/>
  <c r="AF61" i="1"/>
  <c r="N61" i="1"/>
  <c r="AT61" i="1"/>
  <c r="AE61" i="1"/>
  <c r="K61" i="1"/>
  <c r="AE38" i="1"/>
  <c r="AT38" i="1"/>
  <c r="N38" i="1"/>
  <c r="K38" i="1"/>
  <c r="AF38" i="1"/>
  <c r="AT136" i="1"/>
  <c r="K136" i="1"/>
  <c r="AF136" i="1"/>
  <c r="AE136" i="1"/>
  <c r="N136" i="1"/>
  <c r="AA24" i="1"/>
  <c r="AE34" i="1"/>
  <c r="K34" i="1"/>
  <c r="AT34" i="1"/>
  <c r="AF34" i="1"/>
  <c r="N34" i="1"/>
  <c r="T46" i="1"/>
  <c r="U46" i="1" s="1"/>
  <c r="AB46" i="1" s="1"/>
  <c r="AA16" i="1"/>
  <c r="AW19" i="1"/>
  <c r="K21" i="1"/>
  <c r="AF21" i="1"/>
  <c r="AE21" i="1"/>
  <c r="N21" i="1"/>
  <c r="AW23" i="1"/>
  <c r="K25" i="1"/>
  <c r="AF25" i="1"/>
  <c r="AE25" i="1"/>
  <c r="N25" i="1"/>
  <c r="T29" i="1"/>
  <c r="U29" i="1" s="1"/>
  <c r="Q29" i="1" s="1"/>
  <c r="O29" i="1" s="1"/>
  <c r="R29" i="1" s="1"/>
  <c r="L29" i="1" s="1"/>
  <c r="M29" i="1" s="1"/>
  <c r="T33" i="1"/>
  <c r="U33" i="1" s="1"/>
  <c r="T51" i="1"/>
  <c r="U51" i="1" s="1"/>
  <c r="Q51" i="1" s="1"/>
  <c r="O51" i="1" s="1"/>
  <c r="R51" i="1" s="1"/>
  <c r="L51" i="1" s="1"/>
  <c r="M51" i="1" s="1"/>
  <c r="AE54" i="1"/>
  <c r="N54" i="1"/>
  <c r="AT54" i="1"/>
  <c r="K54" i="1"/>
  <c r="T55" i="1"/>
  <c r="U55" i="1" s="1"/>
  <c r="V61" i="1"/>
  <c r="Z61" i="1" s="1"/>
  <c r="AC61" i="1"/>
  <c r="AD61" i="1" s="1"/>
  <c r="AB61" i="1"/>
  <c r="T63" i="1"/>
  <c r="U63" i="1" s="1"/>
  <c r="Q63" i="1" s="1"/>
  <c r="O63" i="1" s="1"/>
  <c r="R63" i="1" s="1"/>
  <c r="AA23" i="1"/>
  <c r="T42" i="1"/>
  <c r="U42" i="1" s="1"/>
  <c r="T50" i="1"/>
  <c r="U50" i="1" s="1"/>
  <c r="T57" i="1"/>
  <c r="U57" i="1" s="1"/>
  <c r="AA30" i="1"/>
  <c r="AE46" i="1"/>
  <c r="N46" i="1"/>
  <c r="AT46" i="1"/>
  <c r="K46" i="1"/>
  <c r="AF46" i="1"/>
  <c r="AA51" i="1"/>
  <c r="AA55" i="1"/>
  <c r="K33" i="1"/>
  <c r="AF33" i="1"/>
  <c r="AE33" i="1"/>
  <c r="N33" i="1"/>
  <c r="T35" i="1"/>
  <c r="U35" i="1" s="1"/>
  <c r="Q35" i="1" s="1"/>
  <c r="O35" i="1" s="1"/>
  <c r="R35" i="1" s="1"/>
  <c r="L35" i="1" s="1"/>
  <c r="M35" i="1" s="1"/>
  <c r="T25" i="1"/>
  <c r="U25" i="1" s="1"/>
  <c r="AA46" i="1"/>
  <c r="AF53" i="1"/>
  <c r="N53" i="1"/>
  <c r="AE53" i="1"/>
  <c r="K53" i="1"/>
  <c r="AT53" i="1"/>
  <c r="S60" i="1"/>
  <c r="AW60" i="1"/>
  <c r="T62" i="1"/>
  <c r="U62" i="1" s="1"/>
  <c r="Q62" i="1" s="1"/>
  <c r="O62" i="1" s="1"/>
  <c r="R62" i="1" s="1"/>
  <c r="L62" i="1" s="1"/>
  <c r="M62" i="1" s="1"/>
  <c r="T66" i="1"/>
  <c r="U66" i="1" s="1"/>
  <c r="AA74" i="1"/>
  <c r="AA79" i="1"/>
  <c r="AA84" i="1"/>
  <c r="S20" i="1"/>
  <c r="AW20" i="1"/>
  <c r="K29" i="1"/>
  <c r="AF29" i="1"/>
  <c r="AE29" i="1"/>
  <c r="N29" i="1"/>
  <c r="K17" i="1"/>
  <c r="N17" i="1"/>
  <c r="AF17" i="1"/>
  <c r="AE17" i="1"/>
  <c r="T21" i="1"/>
  <c r="U21" i="1" s="1"/>
  <c r="Q21" i="1" s="1"/>
  <c r="O21" i="1" s="1"/>
  <c r="R21" i="1" s="1"/>
  <c r="T17" i="1"/>
  <c r="U17" i="1" s="1"/>
  <c r="AA27" i="1"/>
  <c r="AW28" i="1"/>
  <c r="S28" i="1"/>
  <c r="AA31" i="1"/>
  <c r="AW32" i="1"/>
  <c r="S32" i="1"/>
  <c r="AA38" i="1"/>
  <c r="AA41" i="1"/>
  <c r="AF49" i="1"/>
  <c r="N49" i="1"/>
  <c r="AE49" i="1"/>
  <c r="K49" i="1"/>
  <c r="AA59" i="1"/>
  <c r="AA63" i="1"/>
  <c r="AC86" i="1"/>
  <c r="AB86" i="1"/>
  <c r="V86" i="1"/>
  <c r="Z86" i="1" s="1"/>
  <c r="K26" i="1"/>
  <c r="K43" i="1"/>
  <c r="K52" i="1"/>
  <c r="AF52" i="1"/>
  <c r="AE71" i="1"/>
  <c r="N71" i="1"/>
  <c r="K73" i="1"/>
  <c r="AT73" i="1"/>
  <c r="AT18" i="1"/>
  <c r="T22" i="1"/>
  <c r="U22" i="1" s="1"/>
  <c r="T26" i="1"/>
  <c r="U26" i="1" s="1"/>
  <c r="Q26" i="1" s="1"/>
  <c r="O26" i="1" s="1"/>
  <c r="R26" i="1" s="1"/>
  <c r="AT26" i="1"/>
  <c r="T30" i="1"/>
  <c r="U30" i="1" s="1"/>
  <c r="Q30" i="1" s="1"/>
  <c r="O30" i="1" s="1"/>
  <c r="R30" i="1" s="1"/>
  <c r="L30" i="1" s="1"/>
  <c r="M30" i="1" s="1"/>
  <c r="AT30" i="1"/>
  <c r="T34" i="1"/>
  <c r="U34" i="1" s="1"/>
  <c r="Q34" i="1" s="1"/>
  <c r="O34" i="1" s="1"/>
  <c r="R34" i="1" s="1"/>
  <c r="L34" i="1" s="1"/>
  <c r="M34" i="1" s="1"/>
  <c r="AW40" i="1"/>
  <c r="AT41" i="1"/>
  <c r="AE42" i="1"/>
  <c r="N42" i="1"/>
  <c r="AT42" i="1"/>
  <c r="N43" i="1"/>
  <c r="AW51" i="1"/>
  <c r="T59" i="1"/>
  <c r="U59" i="1" s="1"/>
  <c r="AT64" i="1"/>
  <c r="K64" i="1"/>
  <c r="AF64" i="1"/>
  <c r="AT65" i="1"/>
  <c r="AA68" i="1"/>
  <c r="T68" i="1"/>
  <c r="U68" i="1" s="1"/>
  <c r="AB68" i="1" s="1"/>
  <c r="AT69" i="1"/>
  <c r="S70" i="1"/>
  <c r="AW70" i="1"/>
  <c r="S71" i="1"/>
  <c r="AW71" i="1"/>
  <c r="AE79" i="1"/>
  <c r="K79" i="1"/>
  <c r="AW88" i="1"/>
  <c r="S88" i="1"/>
  <c r="AE92" i="1"/>
  <c r="N92" i="1"/>
  <c r="AT92" i="1"/>
  <c r="K92" i="1"/>
  <c r="AF92" i="1"/>
  <c r="T54" i="1"/>
  <c r="U54" i="1" s="1"/>
  <c r="AB63" i="1"/>
  <c r="K87" i="1"/>
  <c r="AE87" i="1"/>
  <c r="N87" i="1"/>
  <c r="AT87" i="1"/>
  <c r="T18" i="1"/>
  <c r="U18" i="1" s="1"/>
  <c r="AT22" i="1"/>
  <c r="AW17" i="1"/>
  <c r="S19" i="1"/>
  <c r="AW21" i="1"/>
  <c r="S23" i="1"/>
  <c r="AW25" i="1"/>
  <c r="S27" i="1"/>
  <c r="AW29" i="1"/>
  <c r="S31" i="1"/>
  <c r="AW33" i="1"/>
  <c r="AW34" i="1"/>
  <c r="N35" i="1"/>
  <c r="AF35" i="1"/>
  <c r="T38" i="1"/>
  <c r="U38" i="1" s="1"/>
  <c r="AF39" i="1"/>
  <c r="T40" i="1"/>
  <c r="U40" i="1" s="1"/>
  <c r="Q40" i="1" s="1"/>
  <c r="O40" i="1" s="1"/>
  <c r="R40" i="1" s="1"/>
  <c r="K42" i="1"/>
  <c r="K44" i="1"/>
  <c r="AF44" i="1"/>
  <c r="Q45" i="1"/>
  <c r="O45" i="1" s="1"/>
  <c r="R45" i="1" s="1"/>
  <c r="L45" i="1" s="1"/>
  <c r="M45" i="1" s="1"/>
  <c r="T49" i="1"/>
  <c r="U49" i="1" s="1"/>
  <c r="Q49" i="1" s="1"/>
  <c r="O49" i="1" s="1"/>
  <c r="R49" i="1" s="1"/>
  <c r="AB50" i="1"/>
  <c r="Q52" i="1"/>
  <c r="O52" i="1" s="1"/>
  <c r="R52" i="1" s="1"/>
  <c r="L52" i="1" s="1"/>
  <c r="M52" i="1" s="1"/>
  <c r="AW52" i="1"/>
  <c r="W54" i="1"/>
  <c r="N55" i="1"/>
  <c r="N56" i="1"/>
  <c r="S64" i="1"/>
  <c r="T67" i="1"/>
  <c r="U67" i="1" s="1"/>
  <c r="AB67" i="1" s="1"/>
  <c r="S72" i="1"/>
  <c r="S73" i="1"/>
  <c r="K74" i="1"/>
  <c r="AE74" i="1"/>
  <c r="AT74" i="1"/>
  <c r="AW76" i="1"/>
  <c r="S76" i="1"/>
  <c r="T93" i="1"/>
  <c r="U93" i="1" s="1"/>
  <c r="AB93" i="1" s="1"/>
  <c r="AA101" i="1"/>
  <c r="AF104" i="1"/>
  <c r="AE104" i="1"/>
  <c r="N104" i="1"/>
  <c r="AT104" i="1"/>
  <c r="K104" i="1"/>
  <c r="AA124" i="1"/>
  <c r="AA127" i="1"/>
  <c r="AA149" i="1"/>
  <c r="T149" i="1"/>
  <c r="U149" i="1" s="1"/>
  <c r="Q149" i="1" s="1"/>
  <c r="O149" i="1" s="1"/>
  <c r="R149" i="1" s="1"/>
  <c r="S98" i="1"/>
  <c r="AW98" i="1"/>
  <c r="AA147" i="1"/>
  <c r="AA220" i="1"/>
  <c r="AF45" i="1"/>
  <c r="N45" i="1"/>
  <c r="AA53" i="1"/>
  <c r="K56" i="1"/>
  <c r="AF56" i="1"/>
  <c r="T58" i="1"/>
  <c r="U58" i="1" s="1"/>
  <c r="AB62" i="1"/>
  <c r="N63" i="1"/>
  <c r="AT63" i="1"/>
  <c r="N67" i="1"/>
  <c r="AT67" i="1"/>
  <c r="AW69" i="1"/>
  <c r="S69" i="1"/>
  <c r="N73" i="1"/>
  <c r="T75" i="1"/>
  <c r="U75" i="1" s="1"/>
  <c r="Q75" i="1" s="1"/>
  <c r="O75" i="1" s="1"/>
  <c r="R75" i="1" s="1"/>
  <c r="AA82" i="1"/>
  <c r="AA85" i="1"/>
  <c r="AA94" i="1"/>
  <c r="S94" i="1"/>
  <c r="AW94" i="1"/>
  <c r="T129" i="1"/>
  <c r="U129" i="1" s="1"/>
  <c r="T143" i="1"/>
  <c r="U143" i="1" s="1"/>
  <c r="K18" i="1"/>
  <c r="K70" i="1"/>
  <c r="AF70" i="1"/>
  <c r="N70" i="1"/>
  <c r="AA91" i="1"/>
  <c r="T91" i="1"/>
  <c r="U91" i="1" s="1"/>
  <c r="Q91" i="1"/>
  <c r="O91" i="1" s="1"/>
  <c r="R91" i="1" s="1"/>
  <c r="L91" i="1" s="1"/>
  <c r="M91" i="1" s="1"/>
  <c r="N22" i="1"/>
  <c r="N30" i="1"/>
  <c r="AE18" i="1"/>
  <c r="AE22" i="1"/>
  <c r="AE26" i="1"/>
  <c r="AE30" i="1"/>
  <c r="AT36" i="1"/>
  <c r="K37" i="1"/>
  <c r="T37" i="1"/>
  <c r="U37" i="1" s="1"/>
  <c r="Q37" i="1" s="1"/>
  <c r="O37" i="1" s="1"/>
  <c r="R37" i="1" s="1"/>
  <c r="T41" i="1"/>
  <c r="U41" i="1" s="1"/>
  <c r="Q41" i="1" s="1"/>
  <c r="O41" i="1" s="1"/>
  <c r="R41" i="1" s="1"/>
  <c r="L41" i="1" s="1"/>
  <c r="M41" i="1" s="1"/>
  <c r="AB42" i="1"/>
  <c r="AE43" i="1"/>
  <c r="AW44" i="1"/>
  <c r="AT45" i="1"/>
  <c r="W46" i="1"/>
  <c r="N47" i="1"/>
  <c r="N48" i="1"/>
  <c r="AE52" i="1"/>
  <c r="AW54" i="1"/>
  <c r="AW55" i="1"/>
  <c r="S56" i="1"/>
  <c r="AF57" i="1"/>
  <c r="N57" i="1"/>
  <c r="AE70" i="1"/>
  <c r="AF71" i="1"/>
  <c r="AA72" i="1"/>
  <c r="AE72" i="1"/>
  <c r="AT72" i="1"/>
  <c r="AF72" i="1"/>
  <c r="AE73" i="1"/>
  <c r="AF75" i="1"/>
  <c r="AE75" i="1"/>
  <c r="N75" i="1"/>
  <c r="AT75" i="1"/>
  <c r="K75" i="1"/>
  <c r="AA78" i="1"/>
  <c r="N79" i="1"/>
  <c r="S81" i="1"/>
  <c r="T82" i="1"/>
  <c r="U82" i="1" s="1"/>
  <c r="T83" i="1"/>
  <c r="U83" i="1" s="1"/>
  <c r="AB83" i="1" s="1"/>
  <c r="AA144" i="1"/>
  <c r="AA162" i="1"/>
  <c r="AF69" i="1"/>
  <c r="N69" i="1"/>
  <c r="AE69" i="1"/>
  <c r="T79" i="1"/>
  <c r="U79" i="1" s="1"/>
  <c r="AT102" i="1"/>
  <c r="K102" i="1"/>
  <c r="AF102" i="1"/>
  <c r="AE102" i="1"/>
  <c r="N102" i="1"/>
  <c r="N26" i="1"/>
  <c r="AF18" i="1"/>
  <c r="K41" i="1"/>
  <c r="T43" i="1"/>
  <c r="U43" i="1" s="1"/>
  <c r="AB43" i="1" s="1"/>
  <c r="AF43" i="1"/>
  <c r="T44" i="1"/>
  <c r="U44" i="1" s="1"/>
  <c r="Q44" i="1" s="1"/>
  <c r="O44" i="1" s="1"/>
  <c r="R44" i="1" s="1"/>
  <c r="K48" i="1"/>
  <c r="AF48" i="1"/>
  <c r="T53" i="1"/>
  <c r="U53" i="1" s="1"/>
  <c r="Q53" i="1" s="1"/>
  <c r="O53" i="1" s="1"/>
  <c r="R53" i="1" s="1"/>
  <c r="L53" i="1" s="1"/>
  <c r="M53" i="1" s="1"/>
  <c r="AA54" i="1"/>
  <c r="AE55" i="1"/>
  <c r="AE58" i="1"/>
  <c r="N58" i="1"/>
  <c r="AT58" i="1"/>
  <c r="AF73" i="1"/>
  <c r="AF79" i="1"/>
  <c r="AW81" i="1"/>
  <c r="K82" i="1"/>
  <c r="AF82" i="1"/>
  <c r="AE82" i="1"/>
  <c r="AF87" i="1"/>
  <c r="AA120" i="1"/>
  <c r="T120" i="1"/>
  <c r="U120" i="1" s="1"/>
  <c r="Q120" i="1" s="1"/>
  <c r="O120" i="1" s="1"/>
  <c r="R120" i="1" s="1"/>
  <c r="T138" i="1"/>
  <c r="U138" i="1" s="1"/>
  <c r="Q138" i="1" s="1"/>
  <c r="O138" i="1" s="1"/>
  <c r="R138" i="1" s="1"/>
  <c r="L138" i="1" s="1"/>
  <c r="M138" i="1" s="1"/>
  <c r="T142" i="1"/>
  <c r="U142" i="1" s="1"/>
  <c r="AF41" i="1"/>
  <c r="N41" i="1"/>
  <c r="AF65" i="1"/>
  <c r="N65" i="1"/>
  <c r="T207" i="1"/>
  <c r="U207" i="1" s="1"/>
  <c r="S36" i="1"/>
  <c r="N39" i="1"/>
  <c r="AF42" i="1"/>
  <c r="AE44" i="1"/>
  <c r="AW46" i="1"/>
  <c r="S48" i="1"/>
  <c r="AF55" i="1"/>
  <c r="AA57" i="1"/>
  <c r="K58" i="1"/>
  <c r="K60" i="1"/>
  <c r="AF60" i="1"/>
  <c r="Q61" i="1"/>
  <c r="O61" i="1" s="1"/>
  <c r="R61" i="1" s="1"/>
  <c r="K63" i="1"/>
  <c r="AE64" i="1"/>
  <c r="K67" i="1"/>
  <c r="AE68" i="1"/>
  <c r="K68" i="1"/>
  <c r="K71" i="1"/>
  <c r="K72" i="1"/>
  <c r="AW78" i="1"/>
  <c r="AE84" i="1"/>
  <c r="AT84" i="1"/>
  <c r="AF84" i="1"/>
  <c r="K84" i="1"/>
  <c r="T105" i="1"/>
  <c r="U105" i="1" s="1"/>
  <c r="AB105" i="1" s="1"/>
  <c r="K111" i="1"/>
  <c r="AF111" i="1"/>
  <c r="AE111" i="1"/>
  <c r="N111" i="1"/>
  <c r="AT111" i="1"/>
  <c r="AF133" i="1"/>
  <c r="N133" i="1"/>
  <c r="K133" i="1"/>
  <c r="AE133" i="1"/>
  <c r="AT133" i="1"/>
  <c r="N78" i="1"/>
  <c r="AF78" i="1"/>
  <c r="AA86" i="1"/>
  <c r="Q86" i="1"/>
  <c r="O86" i="1" s="1"/>
  <c r="R86" i="1" s="1"/>
  <c r="W89" i="1"/>
  <c r="T97" i="1"/>
  <c r="U97" i="1" s="1"/>
  <c r="Q97" i="1" s="1"/>
  <c r="O97" i="1" s="1"/>
  <c r="R97" i="1" s="1"/>
  <c r="S103" i="1"/>
  <c r="AW103" i="1"/>
  <c r="AF121" i="1"/>
  <c r="AE121" i="1"/>
  <c r="N121" i="1"/>
  <c r="K121" i="1"/>
  <c r="T127" i="1"/>
  <c r="U127" i="1" s="1"/>
  <c r="AA132" i="1"/>
  <c r="AA165" i="1"/>
  <c r="AT166" i="1"/>
  <c r="K166" i="1"/>
  <c r="AF166" i="1"/>
  <c r="N166" i="1"/>
  <c r="AE166" i="1"/>
  <c r="AF168" i="1"/>
  <c r="AE168" i="1"/>
  <c r="N168" i="1"/>
  <c r="AT168" i="1"/>
  <c r="K168" i="1"/>
  <c r="S74" i="1"/>
  <c r="AB84" i="1"/>
  <c r="S85" i="1"/>
  <c r="K86" i="1"/>
  <c r="AF86" i="1"/>
  <c r="AA90" i="1"/>
  <c r="Q90" i="1"/>
  <c r="O90" i="1" s="1"/>
  <c r="R90" i="1" s="1"/>
  <c r="T96" i="1"/>
  <c r="U96" i="1" s="1"/>
  <c r="Q96" i="1" s="1"/>
  <c r="O96" i="1" s="1"/>
  <c r="R96" i="1" s="1"/>
  <c r="L96" i="1" s="1"/>
  <c r="M96" i="1" s="1"/>
  <c r="K99" i="1"/>
  <c r="AF99" i="1"/>
  <c r="AE99" i="1"/>
  <c r="N99" i="1"/>
  <c r="AW101" i="1"/>
  <c r="AA106" i="1"/>
  <c r="AA113" i="1"/>
  <c r="T116" i="1"/>
  <c r="U116" i="1" s="1"/>
  <c r="Q116" i="1" s="1"/>
  <c r="O116" i="1" s="1"/>
  <c r="R116" i="1" s="1"/>
  <c r="L116" i="1" s="1"/>
  <c r="M116" i="1" s="1"/>
  <c r="S123" i="1"/>
  <c r="AW123" i="1"/>
  <c r="AW68" i="1"/>
  <c r="AW74" i="1"/>
  <c r="AT78" i="1"/>
  <c r="AW79" i="1"/>
  <c r="AE80" i="1"/>
  <c r="AT80" i="1"/>
  <c r="AF88" i="1"/>
  <c r="AE88" i="1"/>
  <c r="AT88" i="1"/>
  <c r="AT90" i="1"/>
  <c r="K90" i="1"/>
  <c r="AF90" i="1"/>
  <c r="W94" i="1"/>
  <c r="T95" i="1"/>
  <c r="U95" i="1" s="1"/>
  <c r="W101" i="1"/>
  <c r="S115" i="1"/>
  <c r="AW115" i="1"/>
  <c r="AA125" i="1"/>
  <c r="T139" i="1"/>
  <c r="U139" i="1" s="1"/>
  <c r="AB139" i="1" s="1"/>
  <c r="AC145" i="1"/>
  <c r="AA148" i="1"/>
  <c r="T160" i="1"/>
  <c r="U160" i="1" s="1"/>
  <c r="Q160" i="1" s="1"/>
  <c r="O160" i="1" s="1"/>
  <c r="R160" i="1" s="1"/>
  <c r="W76" i="1"/>
  <c r="AC90" i="1"/>
  <c r="AB90" i="1"/>
  <c r="AA104" i="1"/>
  <c r="T106" i="1"/>
  <c r="U106" i="1" s="1"/>
  <c r="AB106" i="1" s="1"/>
  <c r="AA109" i="1"/>
  <c r="AF137" i="1"/>
  <c r="N137" i="1"/>
  <c r="K137" i="1"/>
  <c r="AE137" i="1"/>
  <c r="AT137" i="1"/>
  <c r="S140" i="1"/>
  <c r="AW140" i="1"/>
  <c r="AE156" i="1"/>
  <c r="AT156" i="1"/>
  <c r="N156" i="1"/>
  <c r="AF156" i="1"/>
  <c r="K156" i="1"/>
  <c r="N91" i="1"/>
  <c r="AF91" i="1"/>
  <c r="N94" i="1"/>
  <c r="W97" i="1"/>
  <c r="AW97" i="1"/>
  <c r="S99" i="1"/>
  <c r="AW99" i="1"/>
  <c r="T101" i="1"/>
  <c r="U101" i="1" s="1"/>
  <c r="T102" i="1"/>
  <c r="U102" i="1" s="1"/>
  <c r="Q102" i="1" s="1"/>
  <c r="O102" i="1" s="1"/>
  <c r="R102" i="1" s="1"/>
  <c r="AA111" i="1"/>
  <c r="AA115" i="1"/>
  <c r="T130" i="1"/>
  <c r="U130" i="1" s="1"/>
  <c r="T134" i="1"/>
  <c r="U134" i="1" s="1"/>
  <c r="Q134" i="1" s="1"/>
  <c r="O134" i="1" s="1"/>
  <c r="R134" i="1" s="1"/>
  <c r="L134" i="1" s="1"/>
  <c r="M134" i="1" s="1"/>
  <c r="AA140" i="1"/>
  <c r="AT144" i="1"/>
  <c r="K144" i="1"/>
  <c r="AF144" i="1"/>
  <c r="AE144" i="1"/>
  <c r="N144" i="1"/>
  <c r="AF145" i="1"/>
  <c r="N145" i="1"/>
  <c r="AT145" i="1"/>
  <c r="K145" i="1"/>
  <c r="AE145" i="1"/>
  <c r="T146" i="1"/>
  <c r="U146" i="1" s="1"/>
  <c r="AE151" i="1"/>
  <c r="N151" i="1"/>
  <c r="AT151" i="1"/>
  <c r="K151" i="1"/>
  <c r="AF151" i="1"/>
  <c r="AA164" i="1"/>
  <c r="T184" i="1"/>
  <c r="U184" i="1" s="1"/>
  <c r="AA314" i="1"/>
  <c r="S89" i="1"/>
  <c r="T92" i="1"/>
  <c r="U92" i="1" s="1"/>
  <c r="AE93" i="1"/>
  <c r="N93" i="1"/>
  <c r="AT93" i="1"/>
  <c r="AT98" i="1"/>
  <c r="K98" i="1"/>
  <c r="T100" i="1"/>
  <c r="U100" i="1" s="1"/>
  <c r="Q100" i="1" s="1"/>
  <c r="O100" i="1" s="1"/>
  <c r="R100" i="1" s="1"/>
  <c r="AF100" i="1"/>
  <c r="AE100" i="1"/>
  <c r="N100" i="1"/>
  <c r="AA102" i="1"/>
  <c r="N106" i="1"/>
  <c r="AA107" i="1"/>
  <c r="AB110" i="1"/>
  <c r="K115" i="1"/>
  <c r="AF115" i="1"/>
  <c r="AE115" i="1"/>
  <c r="W117" i="1"/>
  <c r="AF119" i="1"/>
  <c r="N119" i="1"/>
  <c r="AE119" i="1"/>
  <c r="K119" i="1"/>
  <c r="AT119" i="1"/>
  <c r="S122" i="1"/>
  <c r="AA136" i="1"/>
  <c r="AT140" i="1"/>
  <c r="K140" i="1"/>
  <c r="AF140" i="1"/>
  <c r="AE140" i="1"/>
  <c r="N140" i="1"/>
  <c r="AF141" i="1"/>
  <c r="N141" i="1"/>
  <c r="K141" i="1"/>
  <c r="AE141" i="1"/>
  <c r="S144" i="1"/>
  <c r="AW144" i="1"/>
  <c r="T147" i="1"/>
  <c r="U147" i="1" s="1"/>
  <c r="AB147" i="1" s="1"/>
  <c r="AA153" i="1"/>
  <c r="T156" i="1"/>
  <c r="U156" i="1" s="1"/>
  <c r="Q156" i="1" s="1"/>
  <c r="O156" i="1" s="1"/>
  <c r="R156" i="1" s="1"/>
  <c r="L156" i="1" s="1"/>
  <c r="M156" i="1" s="1"/>
  <c r="AW163" i="1"/>
  <c r="S163" i="1"/>
  <c r="AA175" i="1"/>
  <c r="T176" i="1"/>
  <c r="U176" i="1" s="1"/>
  <c r="T179" i="1"/>
  <c r="U179" i="1" s="1"/>
  <c r="K194" i="1"/>
  <c r="N194" i="1"/>
  <c r="AF194" i="1"/>
  <c r="AE194" i="1"/>
  <c r="AT194" i="1"/>
  <c r="T206" i="1"/>
  <c r="U206" i="1" s="1"/>
  <c r="T215" i="1"/>
  <c r="U215" i="1" s="1"/>
  <c r="AA219" i="1"/>
  <c r="AT91" i="1"/>
  <c r="AW93" i="1"/>
  <c r="AA95" i="1"/>
  <c r="AF96" i="1"/>
  <c r="AE96" i="1"/>
  <c r="N96" i="1"/>
  <c r="AA98" i="1"/>
  <c r="AA103" i="1"/>
  <c r="K107" i="1"/>
  <c r="AF107" i="1"/>
  <c r="AE107" i="1"/>
  <c r="AT110" i="1"/>
  <c r="K110" i="1"/>
  <c r="S111" i="1"/>
  <c r="AW111" i="1"/>
  <c r="AT114" i="1"/>
  <c r="K114" i="1"/>
  <c r="N115" i="1"/>
  <c r="AF116" i="1"/>
  <c r="AE116" i="1"/>
  <c r="N116" i="1"/>
  <c r="T117" i="1"/>
  <c r="U117" i="1" s="1"/>
  <c r="K120" i="1"/>
  <c r="AF120" i="1"/>
  <c r="N120" i="1"/>
  <c r="AE120" i="1"/>
  <c r="AE122" i="1"/>
  <c r="N122" i="1"/>
  <c r="AF122" i="1"/>
  <c r="AT132" i="1"/>
  <c r="K132" i="1"/>
  <c r="AF132" i="1"/>
  <c r="AE132" i="1"/>
  <c r="N132" i="1"/>
  <c r="S136" i="1"/>
  <c r="AW136" i="1"/>
  <c r="AF142" i="1"/>
  <c r="AE142" i="1"/>
  <c r="N142" i="1"/>
  <c r="AT142" i="1"/>
  <c r="AF150" i="1"/>
  <c r="AE150" i="1"/>
  <c r="N150" i="1"/>
  <c r="AT150" i="1"/>
  <c r="T151" i="1"/>
  <c r="U151" i="1" s="1"/>
  <c r="AB151" i="1" s="1"/>
  <c r="S155" i="1"/>
  <c r="AW155" i="1"/>
  <c r="S107" i="1"/>
  <c r="AW107" i="1"/>
  <c r="T109" i="1"/>
  <c r="U109" i="1" s="1"/>
  <c r="V112" i="1"/>
  <c r="Z112" i="1" s="1"/>
  <c r="AF112" i="1"/>
  <c r="AE112" i="1"/>
  <c r="N112" i="1"/>
  <c r="T113" i="1"/>
  <c r="U113" i="1" s="1"/>
  <c r="AA118" i="1"/>
  <c r="W119" i="1"/>
  <c r="AA123" i="1"/>
  <c r="S132" i="1"/>
  <c r="AW132" i="1"/>
  <c r="AF138" i="1"/>
  <c r="AE138" i="1"/>
  <c r="N138" i="1"/>
  <c r="AT138" i="1"/>
  <c r="V161" i="1"/>
  <c r="Z161" i="1" s="1"/>
  <c r="AC161" i="1"/>
  <c r="AB161" i="1"/>
  <c r="AA173" i="1"/>
  <c r="T192" i="1"/>
  <c r="U192" i="1" s="1"/>
  <c r="AT94" i="1"/>
  <c r="K94" i="1"/>
  <c r="K95" i="1"/>
  <c r="AF95" i="1"/>
  <c r="AA99" i="1"/>
  <c r="K103" i="1"/>
  <c r="AF103" i="1"/>
  <c r="AE103" i="1"/>
  <c r="AT106" i="1"/>
  <c r="K106" i="1"/>
  <c r="T108" i="1"/>
  <c r="U108" i="1" s="1"/>
  <c r="AF108" i="1"/>
  <c r="AE108" i="1"/>
  <c r="N108" i="1"/>
  <c r="AA110" i="1"/>
  <c r="Q110" i="1"/>
  <c r="O110" i="1" s="1"/>
  <c r="R110" i="1" s="1"/>
  <c r="AW110" i="1"/>
  <c r="AT112" i="1"/>
  <c r="AA114" i="1"/>
  <c r="Q114" i="1"/>
  <c r="O114" i="1" s="1"/>
  <c r="R114" i="1" s="1"/>
  <c r="L114" i="1" s="1"/>
  <c r="M114" i="1" s="1"/>
  <c r="S118" i="1"/>
  <c r="T121" i="1"/>
  <c r="U121" i="1" s="1"/>
  <c r="Q121" i="1" s="1"/>
  <c r="O121" i="1" s="1"/>
  <c r="R121" i="1" s="1"/>
  <c r="L121" i="1" s="1"/>
  <c r="M121" i="1" s="1"/>
  <c r="AA122" i="1"/>
  <c r="AE126" i="1"/>
  <c r="AF126" i="1"/>
  <c r="K126" i="1"/>
  <c r="AT126" i="1"/>
  <c r="AF129" i="1"/>
  <c r="N129" i="1"/>
  <c r="AE129" i="1"/>
  <c r="K129" i="1"/>
  <c r="AF130" i="1"/>
  <c r="AE130" i="1"/>
  <c r="N130" i="1"/>
  <c r="AT130" i="1"/>
  <c r="T131" i="1"/>
  <c r="U131" i="1" s="1"/>
  <c r="AF134" i="1"/>
  <c r="AE134" i="1"/>
  <c r="N134" i="1"/>
  <c r="AT134" i="1"/>
  <c r="T135" i="1"/>
  <c r="U135" i="1" s="1"/>
  <c r="AB135" i="1" s="1"/>
  <c r="W142" i="1"/>
  <c r="Q146" i="1"/>
  <c r="O146" i="1" s="1"/>
  <c r="R146" i="1" s="1"/>
  <c r="AA146" i="1"/>
  <c r="AE152" i="1"/>
  <c r="AT152" i="1"/>
  <c r="K152" i="1"/>
  <c r="AF152" i="1"/>
  <c r="N152" i="1"/>
  <c r="T159" i="1"/>
  <c r="U159" i="1" s="1"/>
  <c r="AB159" i="1" s="1"/>
  <c r="N131" i="1"/>
  <c r="AT131" i="1"/>
  <c r="N135" i="1"/>
  <c r="AT135" i="1"/>
  <c r="N139" i="1"/>
  <c r="AT139" i="1"/>
  <c r="N143" i="1"/>
  <c r="AT143" i="1"/>
  <c r="AF146" i="1"/>
  <c r="AE146" i="1"/>
  <c r="N146" i="1"/>
  <c r="AT146" i="1"/>
  <c r="T152" i="1"/>
  <c r="U152" i="1" s="1"/>
  <c r="AB152" i="1" s="1"/>
  <c r="T157" i="1"/>
  <c r="U157" i="1" s="1"/>
  <c r="AA161" i="1"/>
  <c r="Q161" i="1"/>
  <c r="O161" i="1" s="1"/>
  <c r="R161" i="1" s="1"/>
  <c r="L161" i="1" s="1"/>
  <c r="M161" i="1" s="1"/>
  <c r="AF164" i="1"/>
  <c r="AE164" i="1"/>
  <c r="N164" i="1"/>
  <c r="AT164" i="1"/>
  <c r="K164" i="1"/>
  <c r="AT174" i="1"/>
  <c r="K174" i="1"/>
  <c r="AF174" i="1"/>
  <c r="N174" i="1"/>
  <c r="AE174" i="1"/>
  <c r="AF183" i="1"/>
  <c r="AE183" i="1"/>
  <c r="N183" i="1"/>
  <c r="AT183" i="1"/>
  <c r="AF187" i="1"/>
  <c r="AE187" i="1"/>
  <c r="N187" i="1"/>
  <c r="AT187" i="1"/>
  <c r="K187" i="1"/>
  <c r="AC197" i="1"/>
  <c r="V197" i="1"/>
  <c r="Z197" i="1" s="1"/>
  <c r="AB197" i="1"/>
  <c r="AT97" i="1"/>
  <c r="AT101" i="1"/>
  <c r="AT105" i="1"/>
  <c r="AT109" i="1"/>
  <c r="AT113" i="1"/>
  <c r="AT117" i="1"/>
  <c r="S119" i="1"/>
  <c r="AW120" i="1"/>
  <c r="AT124" i="1"/>
  <c r="K125" i="1"/>
  <c r="T125" i="1"/>
  <c r="U125" i="1" s="1"/>
  <c r="Q125" i="1" s="1"/>
  <c r="O125" i="1" s="1"/>
  <c r="R125" i="1" s="1"/>
  <c r="AT125" i="1"/>
  <c r="S126" i="1"/>
  <c r="AE147" i="1"/>
  <c r="N147" i="1"/>
  <c r="AT147" i="1"/>
  <c r="K149" i="1"/>
  <c r="AF149" i="1"/>
  <c r="N149" i="1"/>
  <c r="S154" i="1"/>
  <c r="AW154" i="1"/>
  <c r="AA156" i="1"/>
  <c r="S162" i="1"/>
  <c r="AW162" i="1"/>
  <c r="T168" i="1"/>
  <c r="U168" i="1" s="1"/>
  <c r="AF176" i="1"/>
  <c r="AE176" i="1"/>
  <c r="N176" i="1"/>
  <c r="AT176" i="1"/>
  <c r="K176" i="1"/>
  <c r="AA186" i="1"/>
  <c r="AF191" i="1"/>
  <c r="AE191" i="1"/>
  <c r="N191" i="1"/>
  <c r="AT191" i="1"/>
  <c r="K191" i="1"/>
  <c r="AA198" i="1"/>
  <c r="AF199" i="1"/>
  <c r="AE199" i="1"/>
  <c r="N199" i="1"/>
  <c r="AT199" i="1"/>
  <c r="K199" i="1"/>
  <c r="T200" i="1"/>
  <c r="U200" i="1" s="1"/>
  <c r="T212" i="1"/>
  <c r="U212" i="1" s="1"/>
  <c r="AA237" i="1"/>
  <c r="N127" i="1"/>
  <c r="AT127" i="1"/>
  <c r="AT128" i="1"/>
  <c r="K128" i="1"/>
  <c r="T133" i="1"/>
  <c r="U133" i="1" s="1"/>
  <c r="T141" i="1"/>
  <c r="U141" i="1" s="1"/>
  <c r="T165" i="1"/>
  <c r="U165" i="1" s="1"/>
  <c r="AA167" i="1"/>
  <c r="T187" i="1"/>
  <c r="U187" i="1" s="1"/>
  <c r="N97" i="1"/>
  <c r="N101" i="1"/>
  <c r="N105" i="1"/>
  <c r="N109" i="1"/>
  <c r="N113" i="1"/>
  <c r="N117" i="1"/>
  <c r="S124" i="1"/>
  <c r="N128" i="1"/>
  <c r="S128" i="1"/>
  <c r="Q129" i="1"/>
  <c r="O129" i="1" s="1"/>
  <c r="R129" i="1" s="1"/>
  <c r="L129" i="1" s="1"/>
  <c r="M129" i="1" s="1"/>
  <c r="K131" i="1"/>
  <c r="K135" i="1"/>
  <c r="K139" i="1"/>
  <c r="K143" i="1"/>
  <c r="AA145" i="1"/>
  <c r="K146" i="1"/>
  <c r="W147" i="1"/>
  <c r="AT148" i="1"/>
  <c r="K148" i="1"/>
  <c r="AF148" i="1"/>
  <c r="T150" i="1"/>
  <c r="U150" i="1" s="1"/>
  <c r="Q150" i="1" s="1"/>
  <c r="O150" i="1" s="1"/>
  <c r="R150" i="1" s="1"/>
  <c r="L150" i="1" s="1"/>
  <c r="M150" i="1" s="1"/>
  <c r="T153" i="1"/>
  <c r="U153" i="1" s="1"/>
  <c r="AF159" i="1"/>
  <c r="AE159" i="1"/>
  <c r="N159" i="1"/>
  <c r="AT159" i="1"/>
  <c r="K159" i="1"/>
  <c r="AA163" i="1"/>
  <c r="AF167" i="1"/>
  <c r="AE167" i="1"/>
  <c r="N167" i="1"/>
  <c r="AT167" i="1"/>
  <c r="K167" i="1"/>
  <c r="T173" i="1"/>
  <c r="U173" i="1" s="1"/>
  <c r="Q173" i="1" s="1"/>
  <c r="O173" i="1" s="1"/>
  <c r="R173" i="1" s="1"/>
  <c r="L173" i="1" s="1"/>
  <c r="M173" i="1" s="1"/>
  <c r="AA176" i="1"/>
  <c r="Q176" i="1"/>
  <c r="O176" i="1" s="1"/>
  <c r="R176" i="1" s="1"/>
  <c r="AF179" i="1"/>
  <c r="AE179" i="1"/>
  <c r="N179" i="1"/>
  <c r="AT179" i="1"/>
  <c r="K179" i="1"/>
  <c r="T186" i="1"/>
  <c r="U186" i="1" s="1"/>
  <c r="AB186" i="1" s="1"/>
  <c r="AF211" i="1"/>
  <c r="AE211" i="1"/>
  <c r="N211" i="1"/>
  <c r="AT211" i="1"/>
  <c r="K211" i="1"/>
  <c r="S233" i="1"/>
  <c r="AW233" i="1"/>
  <c r="AW118" i="1"/>
  <c r="N125" i="1"/>
  <c r="AE135" i="1"/>
  <c r="AE139" i="1"/>
  <c r="Q141" i="1"/>
  <c r="O141" i="1" s="1"/>
  <c r="R141" i="1" s="1"/>
  <c r="AE143" i="1"/>
  <c r="S148" i="1"/>
  <c r="AA157" i="1"/>
  <c r="Q157" i="1"/>
  <c r="O157" i="1" s="1"/>
  <c r="R157" i="1" s="1"/>
  <c r="AA158" i="1"/>
  <c r="T164" i="1"/>
  <c r="U164" i="1" s="1"/>
  <c r="AF171" i="1"/>
  <c r="AE171" i="1"/>
  <c r="N171" i="1"/>
  <c r="AT171" i="1"/>
  <c r="K171" i="1"/>
  <c r="Q184" i="1"/>
  <c r="O184" i="1" s="1"/>
  <c r="R184" i="1" s="1"/>
  <c r="L184" i="1" s="1"/>
  <c r="M184" i="1" s="1"/>
  <c r="AA184" i="1"/>
  <c r="AA228" i="1"/>
  <c r="AW156" i="1"/>
  <c r="N163" i="1"/>
  <c r="T166" i="1"/>
  <c r="U166" i="1" s="1"/>
  <c r="AB166" i="1" s="1"/>
  <c r="T167" i="1"/>
  <c r="U167" i="1" s="1"/>
  <c r="Q167" i="1" s="1"/>
  <c r="O167" i="1" s="1"/>
  <c r="R167" i="1" s="1"/>
  <c r="L167" i="1" s="1"/>
  <c r="M167" i="1" s="1"/>
  <c r="AA174" i="1"/>
  <c r="T180" i="1"/>
  <c r="U180" i="1" s="1"/>
  <c r="T185" i="1"/>
  <c r="U185" i="1" s="1"/>
  <c r="AB185" i="1" s="1"/>
  <c r="AT186" i="1"/>
  <c r="K186" i="1"/>
  <c r="AF186" i="1"/>
  <c r="N186" i="1"/>
  <c r="AF188" i="1"/>
  <c r="AE188" i="1"/>
  <c r="N188" i="1"/>
  <c r="AT188" i="1"/>
  <c r="W192" i="1"/>
  <c r="AE196" i="1"/>
  <c r="K196" i="1"/>
  <c r="AF196" i="1"/>
  <c r="AT196" i="1"/>
  <c r="AA211" i="1"/>
  <c r="T228" i="1"/>
  <c r="U228" i="1" s="1"/>
  <c r="N155" i="1"/>
  <c r="AE155" i="1"/>
  <c r="AE162" i="1"/>
  <c r="T174" i="1"/>
  <c r="U174" i="1" s="1"/>
  <c r="Q174" i="1" s="1"/>
  <c r="O174" i="1" s="1"/>
  <c r="R174" i="1" s="1"/>
  <c r="T175" i="1"/>
  <c r="U175" i="1" s="1"/>
  <c r="Q175" i="1" s="1"/>
  <c r="O175" i="1" s="1"/>
  <c r="R175" i="1" s="1"/>
  <c r="L175" i="1" s="1"/>
  <c r="M175" i="1" s="1"/>
  <c r="AF175" i="1"/>
  <c r="AE175" i="1"/>
  <c r="N175" i="1"/>
  <c r="AT175" i="1"/>
  <c r="AA182" i="1"/>
  <c r="Q189" i="1"/>
  <c r="O189" i="1" s="1"/>
  <c r="R189" i="1" s="1"/>
  <c r="S193" i="1"/>
  <c r="AW195" i="1"/>
  <c r="S195" i="1"/>
  <c r="AA249" i="1"/>
  <c r="K153" i="1"/>
  <c r="AE154" i="1"/>
  <c r="W156" i="1"/>
  <c r="K160" i="1"/>
  <c r="AW160" i="1"/>
  <c r="W164" i="1"/>
  <c r="AA170" i="1"/>
  <c r="S181" i="1"/>
  <c r="AT182" i="1"/>
  <c r="K182" i="1"/>
  <c r="AF182" i="1"/>
  <c r="N182" i="1"/>
  <c r="AF184" i="1"/>
  <c r="AE184" i="1"/>
  <c r="N184" i="1"/>
  <c r="AT184" i="1"/>
  <c r="W188" i="1"/>
  <c r="AF203" i="1"/>
  <c r="AE203" i="1"/>
  <c r="N203" i="1"/>
  <c r="AT203" i="1"/>
  <c r="K203" i="1"/>
  <c r="T204" i="1"/>
  <c r="U204" i="1" s="1"/>
  <c r="T213" i="1"/>
  <c r="U213" i="1" s="1"/>
  <c r="N154" i="1"/>
  <c r="AF154" i="1"/>
  <c r="S158" i="1"/>
  <c r="S169" i="1"/>
  <c r="AT170" i="1"/>
  <c r="K170" i="1"/>
  <c r="AF170" i="1"/>
  <c r="N170" i="1"/>
  <c r="AF172" i="1"/>
  <c r="AE172" i="1"/>
  <c r="N172" i="1"/>
  <c r="AT172" i="1"/>
  <c r="W176" i="1"/>
  <c r="T182" i="1"/>
  <c r="U182" i="1" s="1"/>
  <c r="AB182" i="1" s="1"/>
  <c r="T183" i="1"/>
  <c r="U183" i="1" s="1"/>
  <c r="AA190" i="1"/>
  <c r="AF207" i="1"/>
  <c r="AE207" i="1"/>
  <c r="N207" i="1"/>
  <c r="AT207" i="1"/>
  <c r="K207" i="1"/>
  <c r="AT210" i="1"/>
  <c r="K210" i="1"/>
  <c r="AF210" i="1"/>
  <c r="N210" i="1"/>
  <c r="AE210" i="1"/>
  <c r="AF215" i="1"/>
  <c r="AE215" i="1"/>
  <c r="N215" i="1"/>
  <c r="AT215" i="1"/>
  <c r="K215" i="1"/>
  <c r="AT218" i="1"/>
  <c r="K218" i="1"/>
  <c r="AF218" i="1"/>
  <c r="N218" i="1"/>
  <c r="AE218" i="1"/>
  <c r="AW152" i="1"/>
  <c r="T170" i="1"/>
  <c r="U170" i="1" s="1"/>
  <c r="Q170" i="1" s="1"/>
  <c r="O170" i="1" s="1"/>
  <c r="R170" i="1" s="1"/>
  <c r="T171" i="1"/>
  <c r="U171" i="1" s="1"/>
  <c r="AA178" i="1"/>
  <c r="T189" i="1"/>
  <c r="U189" i="1" s="1"/>
  <c r="AB189" i="1" s="1"/>
  <c r="AT190" i="1"/>
  <c r="K190" i="1"/>
  <c r="AF190" i="1"/>
  <c r="N190" i="1"/>
  <c r="AB191" i="1"/>
  <c r="Q191" i="1"/>
  <c r="O191" i="1" s="1"/>
  <c r="R191" i="1" s="1"/>
  <c r="L191" i="1" s="1"/>
  <c r="M191" i="1" s="1"/>
  <c r="AF192" i="1"/>
  <c r="AE192" i="1"/>
  <c r="N192" i="1"/>
  <c r="AT192" i="1"/>
  <c r="AA197" i="1"/>
  <c r="Q197" i="1"/>
  <c r="O197" i="1" s="1"/>
  <c r="R197" i="1" s="1"/>
  <c r="AF212" i="1"/>
  <c r="AE212" i="1"/>
  <c r="N212" i="1"/>
  <c r="AT212" i="1"/>
  <c r="K212" i="1"/>
  <c r="T221" i="1"/>
  <c r="U221" i="1" s="1"/>
  <c r="AA225" i="1"/>
  <c r="W160" i="1"/>
  <c r="AT162" i="1"/>
  <c r="K162" i="1"/>
  <c r="AF163" i="1"/>
  <c r="AE163" i="1"/>
  <c r="AA166" i="1"/>
  <c r="T172" i="1"/>
  <c r="U172" i="1" s="1"/>
  <c r="S177" i="1"/>
  <c r="AT178" i="1"/>
  <c r="K178" i="1"/>
  <c r="AF178" i="1"/>
  <c r="N178" i="1"/>
  <c r="Q179" i="1"/>
  <c r="O179" i="1" s="1"/>
  <c r="R179" i="1" s="1"/>
  <c r="AF180" i="1"/>
  <c r="AE180" i="1"/>
  <c r="N180" i="1"/>
  <c r="AT180" i="1"/>
  <c r="W184" i="1"/>
  <c r="T190" i="1"/>
  <c r="U190" i="1" s="1"/>
  <c r="AB190" i="1" s="1"/>
  <c r="T191" i="1"/>
  <c r="U191" i="1" s="1"/>
  <c r="AA194" i="1"/>
  <c r="T194" i="1"/>
  <c r="U194" i="1" s="1"/>
  <c r="Q194" i="1" s="1"/>
  <c r="O194" i="1" s="1"/>
  <c r="R194" i="1" s="1"/>
  <c r="K197" i="1"/>
  <c r="AF197" i="1"/>
  <c r="AE197" i="1"/>
  <c r="AT197" i="1"/>
  <c r="N197" i="1"/>
  <c r="T203" i="1"/>
  <c r="U203" i="1" s="1"/>
  <c r="Q203" i="1" s="1"/>
  <c r="O203" i="1" s="1"/>
  <c r="R203" i="1" s="1"/>
  <c r="T214" i="1"/>
  <c r="U214" i="1" s="1"/>
  <c r="Q214" i="1" s="1"/>
  <c r="O214" i="1" s="1"/>
  <c r="R214" i="1" s="1"/>
  <c r="AA214" i="1"/>
  <c r="N217" i="1"/>
  <c r="AT217" i="1"/>
  <c r="K217" i="1"/>
  <c r="AF217" i="1"/>
  <c r="AE217" i="1"/>
  <c r="AF220" i="1"/>
  <c r="AE220" i="1"/>
  <c r="N220" i="1"/>
  <c r="AT220" i="1"/>
  <c r="K220" i="1"/>
  <c r="W200" i="1"/>
  <c r="AW200" i="1"/>
  <c r="T208" i="1"/>
  <c r="U208" i="1" s="1"/>
  <c r="T211" i="1"/>
  <c r="U211" i="1" s="1"/>
  <c r="AB211" i="1" s="1"/>
  <c r="AT214" i="1"/>
  <c r="K214" i="1"/>
  <c r="AF214" i="1"/>
  <c r="N214" i="1"/>
  <c r="AF216" i="1"/>
  <c r="AE216" i="1"/>
  <c r="N216" i="1"/>
  <c r="AT216" i="1"/>
  <c r="T217" i="1"/>
  <c r="U217" i="1" s="1"/>
  <c r="T218" i="1"/>
  <c r="U218" i="1" s="1"/>
  <c r="AA218" i="1"/>
  <c r="N221" i="1"/>
  <c r="AT221" i="1"/>
  <c r="K221" i="1"/>
  <c r="AF221" i="1"/>
  <c r="AC248" i="1"/>
  <c r="AB248" i="1"/>
  <c r="V248" i="1"/>
  <c r="Z248" i="1" s="1"/>
  <c r="K198" i="1"/>
  <c r="N198" i="1"/>
  <c r="AA200" i="1"/>
  <c r="T219" i="1"/>
  <c r="U219" i="1" s="1"/>
  <c r="AF219" i="1"/>
  <c r="AE219" i="1"/>
  <c r="N219" i="1"/>
  <c r="AT219" i="1"/>
  <c r="AA223" i="1"/>
  <c r="S225" i="1"/>
  <c r="AW225" i="1"/>
  <c r="T227" i="1"/>
  <c r="U227" i="1" s="1"/>
  <c r="Q227" i="1" s="1"/>
  <c r="O227" i="1" s="1"/>
  <c r="R227" i="1" s="1"/>
  <c r="L227" i="1" s="1"/>
  <c r="M227" i="1" s="1"/>
  <c r="V232" i="1"/>
  <c r="Z232" i="1" s="1"/>
  <c r="AC232" i="1"/>
  <c r="AA291" i="1"/>
  <c r="AW194" i="1"/>
  <c r="N195" i="1"/>
  <c r="S196" i="1"/>
  <c r="AW197" i="1"/>
  <c r="W216" i="1"/>
  <c r="Q224" i="1"/>
  <c r="O224" i="1" s="1"/>
  <c r="R224" i="1" s="1"/>
  <c r="L224" i="1" s="1"/>
  <c r="M224" i="1" s="1"/>
  <c r="AF227" i="1"/>
  <c r="AE227" i="1"/>
  <c r="AT227" i="1"/>
  <c r="N227" i="1"/>
  <c r="T199" i="1"/>
  <c r="U199" i="1" s="1"/>
  <c r="Q199" i="1"/>
  <c r="O199" i="1" s="1"/>
  <c r="R199" i="1" s="1"/>
  <c r="AA232" i="1"/>
  <c r="Q232" i="1"/>
  <c r="O232" i="1" s="1"/>
  <c r="R232" i="1" s="1"/>
  <c r="L232" i="1" s="1"/>
  <c r="M232" i="1" s="1"/>
  <c r="T239" i="1"/>
  <c r="U239" i="1" s="1"/>
  <c r="AA239" i="1"/>
  <c r="S250" i="1"/>
  <c r="AW250" i="1"/>
  <c r="AT195" i="1"/>
  <c r="T198" i="1"/>
  <c r="U198" i="1" s="1"/>
  <c r="Q198" i="1" s="1"/>
  <c r="O198" i="1" s="1"/>
  <c r="R198" i="1" s="1"/>
  <c r="AE198" i="1"/>
  <c r="N201" i="1"/>
  <c r="AT201" i="1"/>
  <c r="K201" i="1"/>
  <c r="AF201" i="1"/>
  <c r="AA202" i="1"/>
  <c r="N205" i="1"/>
  <c r="AT205" i="1"/>
  <c r="K205" i="1"/>
  <c r="AF205" i="1"/>
  <c r="AA206" i="1"/>
  <c r="Q206" i="1"/>
  <c r="O206" i="1" s="1"/>
  <c r="R206" i="1" s="1"/>
  <c r="L206" i="1" s="1"/>
  <c r="M206" i="1" s="1"/>
  <c r="N209" i="1"/>
  <c r="AT209" i="1"/>
  <c r="K209" i="1"/>
  <c r="AF209" i="1"/>
  <c r="AE214" i="1"/>
  <c r="AA215" i="1"/>
  <c r="AE221" i="1"/>
  <c r="AA222" i="1"/>
  <c r="T222" i="1"/>
  <c r="U222" i="1" s="1"/>
  <c r="Q222" i="1" s="1"/>
  <c r="O222" i="1" s="1"/>
  <c r="R222" i="1" s="1"/>
  <c r="L222" i="1" s="1"/>
  <c r="M222" i="1" s="1"/>
  <c r="AA236" i="1"/>
  <c r="T236" i="1"/>
  <c r="U236" i="1" s="1"/>
  <c r="AF239" i="1"/>
  <c r="AE239" i="1"/>
  <c r="AT239" i="1"/>
  <c r="W196" i="1"/>
  <c r="AF198" i="1"/>
  <c r="AE200" i="1"/>
  <c r="N200" i="1"/>
  <c r="AT200" i="1"/>
  <c r="S201" i="1"/>
  <c r="AT202" i="1"/>
  <c r="K202" i="1"/>
  <c r="AF202" i="1"/>
  <c r="N202" i="1"/>
  <c r="AF204" i="1"/>
  <c r="AE204" i="1"/>
  <c r="N204" i="1"/>
  <c r="AT204" i="1"/>
  <c r="S205" i="1"/>
  <c r="AT206" i="1"/>
  <c r="K206" i="1"/>
  <c r="AF206" i="1"/>
  <c r="N206" i="1"/>
  <c r="AB207" i="1"/>
  <c r="Q207" i="1"/>
  <c r="O207" i="1" s="1"/>
  <c r="R207" i="1" s="1"/>
  <c r="L207" i="1" s="1"/>
  <c r="M207" i="1" s="1"/>
  <c r="AF208" i="1"/>
  <c r="AE208" i="1"/>
  <c r="N208" i="1"/>
  <c r="AT208" i="1"/>
  <c r="S209" i="1"/>
  <c r="T210" i="1"/>
  <c r="U210" i="1" s="1"/>
  <c r="AA210" i="1"/>
  <c r="Q210" i="1"/>
  <c r="O210" i="1" s="1"/>
  <c r="R210" i="1" s="1"/>
  <c r="N213" i="1"/>
  <c r="AT213" i="1"/>
  <c r="K213" i="1"/>
  <c r="AF213" i="1"/>
  <c r="S223" i="1"/>
  <c r="AA231" i="1"/>
  <c r="AB232" i="1"/>
  <c r="K234" i="1"/>
  <c r="AE234" i="1"/>
  <c r="AT234" i="1"/>
  <c r="AF234" i="1"/>
  <c r="T235" i="1"/>
  <c r="U235" i="1" s="1"/>
  <c r="N222" i="1"/>
  <c r="AF222" i="1"/>
  <c r="AW228" i="1"/>
  <c r="AB229" i="1"/>
  <c r="AF230" i="1"/>
  <c r="S234" i="1"/>
  <c r="AW234" i="1"/>
  <c r="AA238" i="1"/>
  <c r="AA257" i="1"/>
  <c r="AA266" i="1"/>
  <c r="AW295" i="1"/>
  <c r="S295" i="1"/>
  <c r="V229" i="1"/>
  <c r="Z229" i="1" s="1"/>
  <c r="AA230" i="1"/>
  <c r="AF231" i="1"/>
  <c r="AE231" i="1"/>
  <c r="K238" i="1"/>
  <c r="AE238" i="1"/>
  <c r="AA243" i="1"/>
  <c r="AA253" i="1"/>
  <c r="AA258" i="1"/>
  <c r="AC260" i="1"/>
  <c r="AB260" i="1"/>
  <c r="AD260" i="1" s="1"/>
  <c r="V260" i="1"/>
  <c r="Z260" i="1" s="1"/>
  <c r="AA307" i="1"/>
  <c r="AT222" i="1"/>
  <c r="AA229" i="1"/>
  <c r="Q229" i="1"/>
  <c r="O229" i="1" s="1"/>
  <c r="R229" i="1" s="1"/>
  <c r="L229" i="1" s="1"/>
  <c r="M229" i="1" s="1"/>
  <c r="N231" i="1"/>
  <c r="AT231" i="1"/>
  <c r="AW232" i="1"/>
  <c r="S238" i="1"/>
  <c r="AW238" i="1"/>
  <c r="AA244" i="1"/>
  <c r="AA245" i="1"/>
  <c r="AE249" i="1"/>
  <c r="N249" i="1"/>
  <c r="K249" i="1"/>
  <c r="AT249" i="1"/>
  <c r="AF249" i="1"/>
  <c r="Q260" i="1"/>
  <c r="O260" i="1" s="1"/>
  <c r="R260" i="1" s="1"/>
  <c r="L260" i="1" s="1"/>
  <c r="M260" i="1" s="1"/>
  <c r="AA277" i="1"/>
  <c r="K230" i="1"/>
  <c r="AE230" i="1"/>
  <c r="Q235" i="1"/>
  <c r="O235" i="1" s="1"/>
  <c r="R235" i="1" s="1"/>
  <c r="L235" i="1" s="1"/>
  <c r="M235" i="1" s="1"/>
  <c r="W236" i="1"/>
  <c r="T237" i="1"/>
  <c r="U237" i="1" s="1"/>
  <c r="N238" i="1"/>
  <c r="Q240" i="1"/>
  <c r="O240" i="1" s="1"/>
  <c r="R240" i="1" s="1"/>
  <c r="L240" i="1" s="1"/>
  <c r="M240" i="1" s="1"/>
  <c r="AA240" i="1"/>
  <c r="AW241" i="1"/>
  <c r="S241" i="1"/>
  <c r="S242" i="1"/>
  <c r="AW242" i="1"/>
  <c r="K243" i="1"/>
  <c r="AE243" i="1"/>
  <c r="AF243" i="1"/>
  <c r="AA252" i="1"/>
  <c r="S255" i="1"/>
  <c r="AW255" i="1"/>
  <c r="T258" i="1"/>
  <c r="U258" i="1" s="1"/>
  <c r="Q258" i="1" s="1"/>
  <c r="O258" i="1" s="1"/>
  <c r="R258" i="1" s="1"/>
  <c r="L258" i="1" s="1"/>
  <c r="M258" i="1" s="1"/>
  <c r="AA272" i="1"/>
  <c r="K281" i="1"/>
  <c r="AF281" i="1"/>
  <c r="AE281" i="1"/>
  <c r="AT281" i="1"/>
  <c r="N281" i="1"/>
  <c r="T224" i="1"/>
  <c r="U224" i="1" s="1"/>
  <c r="AA226" i="1"/>
  <c r="T226" i="1"/>
  <c r="U226" i="1" s="1"/>
  <c r="AB226" i="1" s="1"/>
  <c r="AW226" i="1"/>
  <c r="W228" i="1"/>
  <c r="S230" i="1"/>
  <c r="AW230" i="1"/>
  <c r="AA234" i="1"/>
  <c r="AF235" i="1"/>
  <c r="AE235" i="1"/>
  <c r="AE240" i="1"/>
  <c r="AT240" i="1"/>
  <c r="AA262" i="1"/>
  <c r="S277" i="1"/>
  <c r="AW277" i="1"/>
  <c r="AF223" i="1"/>
  <c r="AE223" i="1"/>
  <c r="W224" i="1"/>
  <c r="AE224" i="1"/>
  <c r="N224" i="1"/>
  <c r="AA233" i="1"/>
  <c r="AW236" i="1"/>
  <c r="AF238" i="1"/>
  <c r="AF248" i="1"/>
  <c r="AE248" i="1"/>
  <c r="N248" i="1"/>
  <c r="AT248" i="1"/>
  <c r="T252" i="1"/>
  <c r="U252" i="1" s="1"/>
  <c r="AA242" i="1"/>
  <c r="S243" i="1"/>
  <c r="AW243" i="1"/>
  <c r="Q248" i="1"/>
  <c r="O248" i="1" s="1"/>
  <c r="R248" i="1" s="1"/>
  <c r="L248" i="1" s="1"/>
  <c r="M248" i="1" s="1"/>
  <c r="AW249" i="1"/>
  <c r="W253" i="1"/>
  <c r="AE253" i="1"/>
  <c r="N253" i="1"/>
  <c r="K253" i="1"/>
  <c r="T254" i="1"/>
  <c r="U254" i="1" s="1"/>
  <c r="Q254" i="1" s="1"/>
  <c r="O254" i="1" s="1"/>
  <c r="R254" i="1" s="1"/>
  <c r="L254" i="1" s="1"/>
  <c r="M254" i="1" s="1"/>
  <c r="N255" i="1"/>
  <c r="S256" i="1"/>
  <c r="AF257" i="1"/>
  <c r="AE257" i="1"/>
  <c r="N257" i="1"/>
  <c r="K257" i="1"/>
  <c r="AF266" i="1"/>
  <c r="AE266" i="1"/>
  <c r="N266" i="1"/>
  <c r="AT266" i="1"/>
  <c r="K266" i="1"/>
  <c r="T275" i="1"/>
  <c r="U275" i="1" s="1"/>
  <c r="AB275" i="1" s="1"/>
  <c r="S244" i="1"/>
  <c r="AA246" i="1"/>
  <c r="AA247" i="1"/>
  <c r="AF252" i="1"/>
  <c r="AE252" i="1"/>
  <c r="AF255" i="1"/>
  <c r="AA259" i="1"/>
  <c r="AF259" i="1"/>
  <c r="AF262" i="1"/>
  <c r="AE262" i="1"/>
  <c r="N262" i="1"/>
  <c r="AT262" i="1"/>
  <c r="K262" i="1"/>
  <c r="T266" i="1"/>
  <c r="U266" i="1" s="1"/>
  <c r="Q266" i="1" s="1"/>
  <c r="O266" i="1" s="1"/>
  <c r="R266" i="1" s="1"/>
  <c r="L266" i="1" s="1"/>
  <c r="M266" i="1" s="1"/>
  <c r="AF267" i="1"/>
  <c r="AE267" i="1"/>
  <c r="N267" i="1"/>
  <c r="AT267" i="1"/>
  <c r="K267" i="1"/>
  <c r="AF274" i="1"/>
  <c r="AE274" i="1"/>
  <c r="N274" i="1"/>
  <c r="AT274" i="1"/>
  <c r="N228" i="1"/>
  <c r="N232" i="1"/>
  <c r="N236" i="1"/>
  <c r="AA250" i="1"/>
  <c r="AA251" i="1"/>
  <c r="AT252" i="1"/>
  <c r="AF256" i="1"/>
  <c r="AE256" i="1"/>
  <c r="AB262" i="1"/>
  <c r="T263" i="1"/>
  <c r="U263" i="1" s="1"/>
  <c r="Q263" i="1" s="1"/>
  <c r="O263" i="1" s="1"/>
  <c r="R263" i="1" s="1"/>
  <c r="K265" i="1"/>
  <c r="AF265" i="1"/>
  <c r="N265" i="1"/>
  <c r="AT265" i="1"/>
  <c r="AE265" i="1"/>
  <c r="AA287" i="1"/>
  <c r="AT308" i="1"/>
  <c r="K308" i="1"/>
  <c r="AF308" i="1"/>
  <c r="AE308" i="1"/>
  <c r="N308" i="1"/>
  <c r="AW240" i="1"/>
  <c r="K247" i="1"/>
  <c r="AE247" i="1"/>
  <c r="AA248" i="1"/>
  <c r="AD248" i="1" s="1"/>
  <c r="N252" i="1"/>
  <c r="AF253" i="1"/>
  <c r="AA254" i="1"/>
  <c r="AA255" i="1"/>
  <c r="AT256" i="1"/>
  <c r="T262" i="1"/>
  <c r="U262" i="1" s="1"/>
  <c r="Q262" i="1" s="1"/>
  <c r="O262" i="1" s="1"/>
  <c r="R262" i="1" s="1"/>
  <c r="AA267" i="1"/>
  <c r="AA280" i="1"/>
  <c r="AF282" i="1"/>
  <c r="AE282" i="1"/>
  <c r="N282" i="1"/>
  <c r="AT282" i="1"/>
  <c r="K282" i="1"/>
  <c r="T283" i="1"/>
  <c r="U283" i="1" s="1"/>
  <c r="AF244" i="1"/>
  <c r="AE244" i="1"/>
  <c r="W245" i="1"/>
  <c r="S247" i="1"/>
  <c r="AW247" i="1"/>
  <c r="K251" i="1"/>
  <c r="AE251" i="1"/>
  <c r="AT259" i="1"/>
  <c r="K259" i="1"/>
  <c r="AE259" i="1"/>
  <c r="K261" i="1"/>
  <c r="AF261" i="1"/>
  <c r="N261" i="1"/>
  <c r="AT261" i="1"/>
  <c r="AE261" i="1"/>
  <c r="N272" i="1"/>
  <c r="AT272" i="1"/>
  <c r="K272" i="1"/>
  <c r="AF272" i="1"/>
  <c r="AE272" i="1"/>
  <c r="AE299" i="1"/>
  <c r="K299" i="1"/>
  <c r="AF299" i="1"/>
  <c r="AT299" i="1"/>
  <c r="N299" i="1"/>
  <c r="S301" i="1"/>
  <c r="AW301" i="1"/>
  <c r="AT244" i="1"/>
  <c r="T246" i="1"/>
  <c r="U246" i="1" s="1"/>
  <c r="AB246" i="1" s="1"/>
  <c r="S251" i="1"/>
  <c r="AW251" i="1"/>
  <c r="K255" i="1"/>
  <c r="AE255" i="1"/>
  <c r="AE258" i="1"/>
  <c r="N258" i="1"/>
  <c r="AT258" i="1"/>
  <c r="K258" i="1"/>
  <c r="S259" i="1"/>
  <c r="AW259" i="1"/>
  <c r="T269" i="1"/>
  <c r="U269" i="1" s="1"/>
  <c r="AA269" i="1"/>
  <c r="Q269" i="1"/>
  <c r="O269" i="1" s="1"/>
  <c r="R269" i="1" s="1"/>
  <c r="L269" i="1" s="1"/>
  <c r="M269" i="1" s="1"/>
  <c r="T271" i="1"/>
  <c r="U271" i="1" s="1"/>
  <c r="AB271" i="1" s="1"/>
  <c r="AA275" i="1"/>
  <c r="AA279" i="1"/>
  <c r="T279" i="1"/>
  <c r="U279" i="1" s="1"/>
  <c r="S297" i="1"/>
  <c r="AW297" i="1"/>
  <c r="S245" i="1"/>
  <c r="S249" i="1"/>
  <c r="S253" i="1"/>
  <c r="S257" i="1"/>
  <c r="S264" i="1"/>
  <c r="N268" i="1"/>
  <c r="AT268" i="1"/>
  <c r="K268" i="1"/>
  <c r="AF268" i="1"/>
  <c r="T276" i="1"/>
  <c r="U276" i="1" s="1"/>
  <c r="AB276" i="1" s="1"/>
  <c r="AA284" i="1"/>
  <c r="AT269" i="1"/>
  <c r="K269" i="1"/>
  <c r="AF269" i="1"/>
  <c r="N269" i="1"/>
  <c r="AF271" i="1"/>
  <c r="AE271" i="1"/>
  <c r="N271" i="1"/>
  <c r="AT271" i="1"/>
  <c r="S272" i="1"/>
  <c r="T273" i="1"/>
  <c r="U273" i="1" s="1"/>
  <c r="AA273" i="1"/>
  <c r="Q273" i="1"/>
  <c r="O273" i="1" s="1"/>
  <c r="R273" i="1" s="1"/>
  <c r="Q278" i="1"/>
  <c r="O278" i="1" s="1"/>
  <c r="R278" i="1" s="1"/>
  <c r="AA278" i="1"/>
  <c r="AW291" i="1"/>
  <c r="S291" i="1"/>
  <c r="AA308" i="1"/>
  <c r="AE263" i="1"/>
  <c r="N263" i="1"/>
  <c r="AT263" i="1"/>
  <c r="T270" i="1"/>
  <c r="U270" i="1" s="1"/>
  <c r="AB270" i="1" s="1"/>
  <c r="AF270" i="1"/>
  <c r="AE270" i="1"/>
  <c r="N270" i="1"/>
  <c r="AT270" i="1"/>
  <c r="AT273" i="1"/>
  <c r="K273" i="1"/>
  <c r="AF273" i="1"/>
  <c r="N273" i="1"/>
  <c r="AF275" i="1"/>
  <c r="AE275" i="1"/>
  <c r="N275" i="1"/>
  <c r="AT275" i="1"/>
  <c r="S280" i="1"/>
  <c r="AW280" i="1"/>
  <c r="AC289" i="1"/>
  <c r="AW294" i="1"/>
  <c r="S294" i="1"/>
  <c r="AA296" i="1"/>
  <c r="AA261" i="1"/>
  <c r="T261" i="1"/>
  <c r="U261" i="1" s="1"/>
  <c r="W267" i="1"/>
  <c r="T274" i="1"/>
  <c r="U274" i="1" s="1"/>
  <c r="AB274" i="1" s="1"/>
  <c r="AF278" i="1"/>
  <c r="AE278" i="1"/>
  <c r="K278" i="1"/>
  <c r="N278" i="1"/>
  <c r="AC282" i="1"/>
  <c r="N288" i="1"/>
  <c r="AT288" i="1"/>
  <c r="K288" i="1"/>
  <c r="AF288" i="1"/>
  <c r="AE288" i="1"/>
  <c r="T290" i="1"/>
  <c r="U290" i="1" s="1"/>
  <c r="Q290" i="1" s="1"/>
  <c r="O290" i="1" s="1"/>
  <c r="R290" i="1" s="1"/>
  <c r="K293" i="1"/>
  <c r="AE293" i="1"/>
  <c r="AT293" i="1"/>
  <c r="AF293" i="1"/>
  <c r="N293" i="1"/>
  <c r="K300" i="1"/>
  <c r="AF300" i="1"/>
  <c r="AE300" i="1"/>
  <c r="AT300" i="1"/>
  <c r="N300" i="1"/>
  <c r="V306" i="1"/>
  <c r="Z306" i="1" s="1"/>
  <c r="AA312" i="1"/>
  <c r="W263" i="1"/>
  <c r="AW263" i="1"/>
  <c r="W271" i="1"/>
  <c r="V278" i="1"/>
  <c r="Z278" i="1" s="1"/>
  <c r="AC278" i="1"/>
  <c r="AB278" i="1"/>
  <c r="AF286" i="1"/>
  <c r="AE286" i="1"/>
  <c r="N286" i="1"/>
  <c r="K286" i="1"/>
  <c r="AT286" i="1"/>
  <c r="S296" i="1"/>
  <c r="AW296" i="1"/>
  <c r="S305" i="1"/>
  <c r="AW305" i="1"/>
  <c r="W275" i="1"/>
  <c r="AA281" i="1"/>
  <c r="AT285" i="1"/>
  <c r="K285" i="1"/>
  <c r="AF285" i="1"/>
  <c r="AE285" i="1"/>
  <c r="N285" i="1"/>
  <c r="T286" i="1"/>
  <c r="U286" i="1" s="1"/>
  <c r="AA290" i="1"/>
  <c r="AA311" i="1"/>
  <c r="AF264" i="1"/>
  <c r="W279" i="1"/>
  <c r="AE279" i="1"/>
  <c r="N279" i="1"/>
  <c r="AT280" i="1"/>
  <c r="K280" i="1"/>
  <c r="W287" i="1"/>
  <c r="T288" i="1"/>
  <c r="U288" i="1" s="1"/>
  <c r="S293" i="1"/>
  <c r="AW293" i="1"/>
  <c r="AE295" i="1"/>
  <c r="K295" i="1"/>
  <c r="AT295" i="1"/>
  <c r="AF295" i="1"/>
  <c r="K296" i="1"/>
  <c r="AT296" i="1"/>
  <c r="N296" i="1"/>
  <c r="AF296" i="1"/>
  <c r="AE296" i="1"/>
  <c r="K297" i="1"/>
  <c r="AE297" i="1"/>
  <c r="AF297" i="1"/>
  <c r="AW299" i="1"/>
  <c r="S299" i="1"/>
  <c r="S300" i="1"/>
  <c r="AW300" i="1"/>
  <c r="T308" i="1"/>
  <c r="U308" i="1" s="1"/>
  <c r="AB308" i="1" s="1"/>
  <c r="AF277" i="1"/>
  <c r="AA282" i="1"/>
  <c r="AF283" i="1"/>
  <c r="AE283" i="1"/>
  <c r="N283" i="1"/>
  <c r="AT283" i="1"/>
  <c r="AE311" i="1"/>
  <c r="N311" i="1"/>
  <c r="AT311" i="1"/>
  <c r="K311" i="1"/>
  <c r="AF311" i="1"/>
  <c r="AF314" i="1"/>
  <c r="AE314" i="1"/>
  <c r="N314" i="1"/>
  <c r="K314" i="1"/>
  <c r="AT314" i="1"/>
  <c r="N277" i="1"/>
  <c r="AW279" i="1"/>
  <c r="AW281" i="1"/>
  <c r="N284" i="1"/>
  <c r="AT284" i="1"/>
  <c r="K284" i="1"/>
  <c r="T281" i="1"/>
  <c r="U281" i="1" s="1"/>
  <c r="Q281" i="1" s="1"/>
  <c r="O281" i="1" s="1"/>
  <c r="R281" i="1" s="1"/>
  <c r="L281" i="1" s="1"/>
  <c r="M281" i="1" s="1"/>
  <c r="W283" i="1"/>
  <c r="S284" i="1"/>
  <c r="AA299" i="1"/>
  <c r="AA301" i="1"/>
  <c r="AE303" i="1"/>
  <c r="AT303" i="1"/>
  <c r="K303" i="1"/>
  <c r="AF303" i="1"/>
  <c r="N303" i="1"/>
  <c r="AB306" i="1"/>
  <c r="AA306" i="1"/>
  <c r="AT277" i="1"/>
  <c r="AA289" i="1"/>
  <c r="K304" i="1"/>
  <c r="AT304" i="1"/>
  <c r="AF304" i="1"/>
  <c r="AE304" i="1"/>
  <c r="K313" i="1"/>
  <c r="AF313" i="1"/>
  <c r="AE313" i="1"/>
  <c r="AT313" i="1"/>
  <c r="N313" i="1"/>
  <c r="T314" i="1"/>
  <c r="U314" i="1" s="1"/>
  <c r="Q314" i="1" s="1"/>
  <c r="O314" i="1" s="1"/>
  <c r="R314" i="1" s="1"/>
  <c r="L314" i="1" s="1"/>
  <c r="M314" i="1" s="1"/>
  <c r="Q282" i="1"/>
  <c r="O282" i="1" s="1"/>
  <c r="R282" i="1" s="1"/>
  <c r="L282" i="1" s="1"/>
  <c r="M282" i="1" s="1"/>
  <c r="AA285" i="1"/>
  <c r="AF287" i="1"/>
  <c r="AE287" i="1"/>
  <c r="N287" i="1"/>
  <c r="AT287" i="1"/>
  <c r="AW290" i="1"/>
  <c r="AC292" i="1"/>
  <c r="V292" i="1"/>
  <c r="Z292" i="1" s="1"/>
  <c r="AA293" i="1"/>
  <c r="AA297" i="1"/>
  <c r="AE298" i="1"/>
  <c r="K298" i="1"/>
  <c r="AF298" i="1"/>
  <c r="K301" i="1"/>
  <c r="AF301" i="1"/>
  <c r="AE301" i="1"/>
  <c r="AC304" i="1"/>
  <c r="V304" i="1"/>
  <c r="Z304" i="1" s="1"/>
  <c r="W307" i="1"/>
  <c r="S313" i="1"/>
  <c r="AW313" i="1"/>
  <c r="AA292" i="1"/>
  <c r="Q292" i="1"/>
  <c r="O292" i="1" s="1"/>
  <c r="R292" i="1" s="1"/>
  <c r="L292" i="1" s="1"/>
  <c r="M292" i="1" s="1"/>
  <c r="AW303" i="1"/>
  <c r="S303" i="1"/>
  <c r="AE306" i="1"/>
  <c r="N306" i="1"/>
  <c r="AF307" i="1"/>
  <c r="AA309" i="1"/>
  <c r="AT312" i="1"/>
  <c r="K312" i="1"/>
  <c r="AT289" i="1"/>
  <c r="K290" i="1"/>
  <c r="AF294" i="1"/>
  <c r="S298" i="1"/>
  <c r="T302" i="1"/>
  <c r="U302" i="1" s="1"/>
  <c r="Q302" i="1" s="1"/>
  <c r="O302" i="1" s="1"/>
  <c r="R302" i="1" s="1"/>
  <c r="L302" i="1" s="1"/>
  <c r="M302" i="1" s="1"/>
  <c r="AT306" i="1"/>
  <c r="T312" i="1"/>
  <c r="U312" i="1" s="1"/>
  <c r="AB312" i="1" s="1"/>
  <c r="AA300" i="1"/>
  <c r="AE302" i="1"/>
  <c r="N302" i="1"/>
  <c r="AA305" i="1"/>
  <c r="K309" i="1"/>
  <c r="AF309" i="1"/>
  <c r="AE309" i="1"/>
  <c r="K289" i="1"/>
  <c r="AW289" i="1"/>
  <c r="W291" i="1"/>
  <c r="N292" i="1"/>
  <c r="AT292" i="1"/>
  <c r="K294" i="1"/>
  <c r="AT302" i="1"/>
  <c r="AA304" i="1"/>
  <c r="Q304" i="1"/>
  <c r="O304" i="1" s="1"/>
  <c r="R304" i="1" s="1"/>
  <c r="AE307" i="1"/>
  <c r="AT307" i="1"/>
  <c r="K307" i="1"/>
  <c r="S309" i="1"/>
  <c r="AW309" i="1"/>
  <c r="AA313" i="1"/>
  <c r="AE291" i="1"/>
  <c r="K291" i="1"/>
  <c r="W295" i="1"/>
  <c r="K302" i="1"/>
  <c r="K305" i="1"/>
  <c r="AF305" i="1"/>
  <c r="AE305" i="1"/>
  <c r="AW307" i="1"/>
  <c r="T310" i="1"/>
  <c r="U310" i="1" s="1"/>
  <c r="Q310" i="1" s="1"/>
  <c r="O310" i="1" s="1"/>
  <c r="R310" i="1" s="1"/>
  <c r="L310" i="1" s="1"/>
  <c r="M310" i="1" s="1"/>
  <c r="AF310" i="1"/>
  <c r="AE310" i="1"/>
  <c r="N310" i="1"/>
  <c r="N312" i="1"/>
  <c r="AE312" i="1"/>
  <c r="S307" i="1"/>
  <c r="S311" i="1"/>
  <c r="Q265" i="1" l="1"/>
  <c r="O265" i="1" s="1"/>
  <c r="R265" i="1" s="1"/>
  <c r="AC306" i="1"/>
  <c r="L273" i="1"/>
  <c r="M273" i="1" s="1"/>
  <c r="L146" i="1"/>
  <c r="M146" i="1" s="1"/>
  <c r="AB145" i="1"/>
  <c r="L199" i="1"/>
  <c r="M199" i="1" s="1"/>
  <c r="L61" i="1"/>
  <c r="M61" i="1" s="1"/>
  <c r="Q308" i="1"/>
  <c r="O308" i="1" s="1"/>
  <c r="R308" i="1" s="1"/>
  <c r="L308" i="1" s="1"/>
  <c r="M308" i="1" s="1"/>
  <c r="L174" i="1"/>
  <c r="M174" i="1" s="1"/>
  <c r="Q145" i="1"/>
  <c r="O145" i="1" s="1"/>
  <c r="R145" i="1" s="1"/>
  <c r="L145" i="1" s="1"/>
  <c r="M145" i="1" s="1"/>
  <c r="AD197" i="1"/>
  <c r="L100" i="1"/>
  <c r="M100" i="1" s="1"/>
  <c r="L102" i="1"/>
  <c r="M102" i="1" s="1"/>
  <c r="Q106" i="1"/>
  <c r="O106" i="1" s="1"/>
  <c r="R106" i="1" s="1"/>
  <c r="L106" i="1" s="1"/>
  <c r="M106" i="1" s="1"/>
  <c r="Q83" i="1"/>
  <c r="O83" i="1" s="1"/>
  <c r="R83" i="1" s="1"/>
  <c r="L83" i="1" s="1"/>
  <c r="M83" i="1" s="1"/>
  <c r="L75" i="1"/>
  <c r="M75" i="1" s="1"/>
  <c r="AB289" i="1"/>
  <c r="L189" i="1"/>
  <c r="M189" i="1" s="1"/>
  <c r="Q159" i="1"/>
  <c r="O159" i="1" s="1"/>
  <c r="R159" i="1" s="1"/>
  <c r="L159" i="1" s="1"/>
  <c r="M159" i="1" s="1"/>
  <c r="L141" i="1"/>
  <c r="M141" i="1" s="1"/>
  <c r="AD145" i="1"/>
  <c r="Q112" i="1"/>
  <c r="O112" i="1" s="1"/>
  <c r="R112" i="1" s="1"/>
  <c r="L112" i="1" s="1"/>
  <c r="M112" i="1" s="1"/>
  <c r="AC78" i="1"/>
  <c r="L21" i="1"/>
  <c r="M21" i="1" s="1"/>
  <c r="AB77" i="1"/>
  <c r="AD77" i="1" s="1"/>
  <c r="AC265" i="1"/>
  <c r="Q166" i="1"/>
  <c r="O166" i="1" s="1"/>
  <c r="R166" i="1" s="1"/>
  <c r="L166" i="1" s="1"/>
  <c r="M166" i="1" s="1"/>
  <c r="L97" i="1"/>
  <c r="M97" i="1" s="1"/>
  <c r="L26" i="1"/>
  <c r="M26" i="1" s="1"/>
  <c r="V77" i="1"/>
  <c r="Z77" i="1" s="1"/>
  <c r="Q289" i="1"/>
  <c r="O289" i="1" s="1"/>
  <c r="R289" i="1" s="1"/>
  <c r="L289" i="1" s="1"/>
  <c r="M289" i="1" s="1"/>
  <c r="Q275" i="1"/>
  <c r="O275" i="1" s="1"/>
  <c r="R275" i="1" s="1"/>
  <c r="L275" i="1" s="1"/>
  <c r="M275" i="1" s="1"/>
  <c r="L214" i="1"/>
  <c r="M214" i="1" s="1"/>
  <c r="L179" i="1"/>
  <c r="M179" i="1" s="1"/>
  <c r="L176" i="1"/>
  <c r="M176" i="1" s="1"/>
  <c r="Q77" i="1"/>
  <c r="O77" i="1" s="1"/>
  <c r="R77" i="1" s="1"/>
  <c r="L77" i="1" s="1"/>
  <c r="M77" i="1" s="1"/>
  <c r="L40" i="1"/>
  <c r="M40" i="1" s="1"/>
  <c r="V78" i="1"/>
  <c r="Z78" i="1" s="1"/>
  <c r="AD161" i="1"/>
  <c r="L263" i="1"/>
  <c r="M263" i="1" s="1"/>
  <c r="AD232" i="1"/>
  <c r="AB102" i="1"/>
  <c r="AC112" i="1"/>
  <c r="AD112" i="1" s="1"/>
  <c r="L86" i="1"/>
  <c r="M86" i="1" s="1"/>
  <c r="Q78" i="1"/>
  <c r="O78" i="1" s="1"/>
  <c r="R78" i="1" s="1"/>
  <c r="L78" i="1" s="1"/>
  <c r="M78" i="1" s="1"/>
  <c r="Q267" i="1"/>
  <c r="O267" i="1" s="1"/>
  <c r="R267" i="1" s="1"/>
  <c r="L267" i="1" s="1"/>
  <c r="M267" i="1" s="1"/>
  <c r="AB267" i="1"/>
  <c r="Q220" i="1"/>
  <c r="O220" i="1" s="1"/>
  <c r="R220" i="1" s="1"/>
  <c r="L220" i="1" s="1"/>
  <c r="M220" i="1" s="1"/>
  <c r="AB220" i="1"/>
  <c r="AB178" i="1"/>
  <c r="Q178" i="1"/>
  <c r="O178" i="1" s="1"/>
  <c r="R178" i="1" s="1"/>
  <c r="L178" i="1" s="1"/>
  <c r="M178" i="1" s="1"/>
  <c r="AB287" i="1"/>
  <c r="Q287" i="1"/>
  <c r="O287" i="1" s="1"/>
  <c r="R287" i="1" s="1"/>
  <c r="L287" i="1" s="1"/>
  <c r="M287" i="1" s="1"/>
  <c r="Q285" i="1"/>
  <c r="O285" i="1" s="1"/>
  <c r="R285" i="1" s="1"/>
  <c r="L285" i="1" s="1"/>
  <c r="M285" i="1" s="1"/>
  <c r="AB285" i="1"/>
  <c r="V282" i="1"/>
  <c r="Z282" i="1" s="1"/>
  <c r="L278" i="1"/>
  <c r="M278" i="1" s="1"/>
  <c r="AB266" i="1"/>
  <c r="Q186" i="1"/>
  <c r="O186" i="1" s="1"/>
  <c r="R186" i="1" s="1"/>
  <c r="L186" i="1" s="1"/>
  <c r="M186" i="1" s="1"/>
  <c r="L120" i="1"/>
  <c r="M120" i="1" s="1"/>
  <c r="L37" i="1"/>
  <c r="M37" i="1" s="1"/>
  <c r="AB51" i="1"/>
  <c r="AC114" i="1"/>
  <c r="AD114" i="1" s="1"/>
  <c r="V114" i="1"/>
  <c r="Z114" i="1" s="1"/>
  <c r="AB160" i="1"/>
  <c r="AD282" i="1"/>
  <c r="Q226" i="1"/>
  <c r="O226" i="1" s="1"/>
  <c r="R226" i="1" s="1"/>
  <c r="L226" i="1" s="1"/>
  <c r="M226" i="1" s="1"/>
  <c r="Q211" i="1"/>
  <c r="O211" i="1" s="1"/>
  <c r="R211" i="1" s="1"/>
  <c r="L211" i="1" s="1"/>
  <c r="M211" i="1" s="1"/>
  <c r="AB97" i="1"/>
  <c r="AD78" i="1"/>
  <c r="AB37" i="1"/>
  <c r="Q231" i="1"/>
  <c r="O231" i="1" s="1"/>
  <c r="R231" i="1" s="1"/>
  <c r="L231" i="1" s="1"/>
  <c r="M231" i="1" s="1"/>
  <c r="Q190" i="1"/>
  <c r="O190" i="1" s="1"/>
  <c r="R190" i="1" s="1"/>
  <c r="L190" i="1" s="1"/>
  <c r="M190" i="1" s="1"/>
  <c r="L149" i="1"/>
  <c r="M149" i="1" s="1"/>
  <c r="AD52" i="1"/>
  <c r="AC110" i="1"/>
  <c r="AD110" i="1" s="1"/>
  <c r="V110" i="1"/>
  <c r="Z110" i="1" s="1"/>
  <c r="AD306" i="1"/>
  <c r="AB258" i="1"/>
  <c r="V231" i="1"/>
  <c r="Z231" i="1" s="1"/>
  <c r="L87" i="1"/>
  <c r="M87" i="1" s="1"/>
  <c r="AB231" i="1"/>
  <c r="AD231" i="1" s="1"/>
  <c r="L170" i="1"/>
  <c r="M170" i="1" s="1"/>
  <c r="L110" i="1"/>
  <c r="M110" i="1" s="1"/>
  <c r="L44" i="1"/>
  <c r="M44" i="1" s="1"/>
  <c r="AC240" i="1"/>
  <c r="V240" i="1"/>
  <c r="Z240" i="1" s="1"/>
  <c r="L304" i="1"/>
  <c r="M304" i="1" s="1"/>
  <c r="AD292" i="1"/>
  <c r="AD240" i="1"/>
  <c r="L194" i="1"/>
  <c r="M194" i="1" s="1"/>
  <c r="L157" i="1"/>
  <c r="M157" i="1" s="1"/>
  <c r="L125" i="1"/>
  <c r="M125" i="1" s="1"/>
  <c r="L63" i="1"/>
  <c r="M63" i="1" s="1"/>
  <c r="AB265" i="1"/>
  <c r="AD265" i="1" s="1"/>
  <c r="T223" i="1"/>
  <c r="U223" i="1" s="1"/>
  <c r="AB218" i="1"/>
  <c r="V218" i="1"/>
  <c r="Z218" i="1" s="1"/>
  <c r="AC218" i="1"/>
  <c r="V164" i="1"/>
  <c r="Z164" i="1" s="1"/>
  <c r="AC164" i="1"/>
  <c r="AB164" i="1"/>
  <c r="T148" i="1"/>
  <c r="U148" i="1" s="1"/>
  <c r="V131" i="1"/>
  <c r="Z131" i="1" s="1"/>
  <c r="AC131" i="1"/>
  <c r="Q131" i="1"/>
  <c r="O131" i="1" s="1"/>
  <c r="R131" i="1" s="1"/>
  <c r="L131" i="1" s="1"/>
  <c r="M131" i="1" s="1"/>
  <c r="T118" i="1"/>
  <c r="U118" i="1" s="1"/>
  <c r="V215" i="1"/>
  <c r="Z215" i="1" s="1"/>
  <c r="AC215" i="1"/>
  <c r="V168" i="1"/>
  <c r="Z168" i="1" s="1"/>
  <c r="AC168" i="1"/>
  <c r="AB168" i="1"/>
  <c r="T136" i="1"/>
  <c r="U136" i="1" s="1"/>
  <c r="T56" i="1"/>
  <c r="U56" i="1" s="1"/>
  <c r="T71" i="1"/>
  <c r="U71" i="1" s="1"/>
  <c r="V66" i="1"/>
  <c r="Z66" i="1" s="1"/>
  <c r="AC66" i="1"/>
  <c r="T296" i="1"/>
  <c r="U296" i="1" s="1"/>
  <c r="T250" i="1"/>
  <c r="U250" i="1" s="1"/>
  <c r="AC153" i="1"/>
  <c r="V153" i="1"/>
  <c r="Z153" i="1" s="1"/>
  <c r="V165" i="1"/>
  <c r="Z165" i="1" s="1"/>
  <c r="AC165" i="1"/>
  <c r="V133" i="1"/>
  <c r="Z133" i="1" s="1"/>
  <c r="AC133" i="1"/>
  <c r="AB133" i="1"/>
  <c r="V212" i="1"/>
  <c r="Z212" i="1" s="1"/>
  <c r="AC212" i="1"/>
  <c r="Q212" i="1"/>
  <c r="O212" i="1" s="1"/>
  <c r="R212" i="1" s="1"/>
  <c r="L212" i="1" s="1"/>
  <c r="M212" i="1" s="1"/>
  <c r="T119" i="1"/>
  <c r="U119" i="1" s="1"/>
  <c r="T107" i="1"/>
  <c r="U107" i="1" s="1"/>
  <c r="V179" i="1"/>
  <c r="Z179" i="1" s="1"/>
  <c r="AB179" i="1"/>
  <c r="AC179" i="1"/>
  <c r="V184" i="1"/>
  <c r="Z184" i="1" s="1"/>
  <c r="AC184" i="1"/>
  <c r="AB184" i="1"/>
  <c r="AC102" i="1"/>
  <c r="AD102" i="1" s="1"/>
  <c r="V102" i="1"/>
  <c r="Z102" i="1" s="1"/>
  <c r="L104" i="1"/>
  <c r="M104" i="1" s="1"/>
  <c r="V82" i="1"/>
  <c r="Z82" i="1" s="1"/>
  <c r="AB82" i="1"/>
  <c r="AC82" i="1"/>
  <c r="AD82" i="1" s="1"/>
  <c r="AC91" i="1"/>
  <c r="V91" i="1"/>
  <c r="Z91" i="1" s="1"/>
  <c r="V143" i="1"/>
  <c r="Z143" i="1" s="1"/>
  <c r="AC143" i="1"/>
  <c r="Q143" i="1"/>
  <c r="O143" i="1" s="1"/>
  <c r="R143" i="1" s="1"/>
  <c r="L143" i="1" s="1"/>
  <c r="M143" i="1" s="1"/>
  <c r="T69" i="1"/>
  <c r="U69" i="1" s="1"/>
  <c r="V58" i="1"/>
  <c r="Z58" i="1" s="1"/>
  <c r="AC58" i="1"/>
  <c r="T98" i="1"/>
  <c r="U98" i="1" s="1"/>
  <c r="V93" i="1"/>
  <c r="Z93" i="1" s="1"/>
  <c r="AC93" i="1"/>
  <c r="AD93" i="1" s="1"/>
  <c r="Q93" i="1"/>
  <c r="O93" i="1" s="1"/>
  <c r="R93" i="1" s="1"/>
  <c r="L93" i="1" s="1"/>
  <c r="M93" i="1" s="1"/>
  <c r="T73" i="1"/>
  <c r="U73" i="1" s="1"/>
  <c r="V54" i="1"/>
  <c r="Z54" i="1" s="1"/>
  <c r="AC54" i="1"/>
  <c r="V30" i="1"/>
  <c r="Z30" i="1" s="1"/>
  <c r="AC30" i="1"/>
  <c r="AB30" i="1"/>
  <c r="AD86" i="1"/>
  <c r="AC17" i="1"/>
  <c r="V17" i="1"/>
  <c r="Z17" i="1" s="1"/>
  <c r="AB17" i="1"/>
  <c r="T20" i="1"/>
  <c r="U20" i="1" s="1"/>
  <c r="V57" i="1"/>
  <c r="Z57" i="1" s="1"/>
  <c r="AC57" i="1"/>
  <c r="AB57" i="1"/>
  <c r="AB87" i="1"/>
  <c r="AC33" i="1"/>
  <c r="V33" i="1"/>
  <c r="Z33" i="1" s="1"/>
  <c r="AB33" i="1"/>
  <c r="T80" i="1"/>
  <c r="U80" i="1" s="1"/>
  <c r="AC84" i="1"/>
  <c r="AD84" i="1" s="1"/>
  <c r="V84" i="1"/>
  <c r="Z84" i="1" s="1"/>
  <c r="V200" i="1"/>
  <c r="Z200" i="1" s="1"/>
  <c r="AC200" i="1"/>
  <c r="T162" i="1"/>
  <c r="U162" i="1" s="1"/>
  <c r="T126" i="1"/>
  <c r="U126" i="1" s="1"/>
  <c r="T155" i="1"/>
  <c r="U155" i="1" s="1"/>
  <c r="T111" i="1"/>
  <c r="U111" i="1" s="1"/>
  <c r="AB206" i="1"/>
  <c r="V206" i="1"/>
  <c r="Z206" i="1" s="1"/>
  <c r="AC206" i="1"/>
  <c r="AD206" i="1" s="1"/>
  <c r="V176" i="1"/>
  <c r="Z176" i="1" s="1"/>
  <c r="AC176" i="1"/>
  <c r="AB176" i="1"/>
  <c r="V156" i="1"/>
  <c r="Z156" i="1" s="1"/>
  <c r="AC156" i="1"/>
  <c r="AB156" i="1"/>
  <c r="AB143" i="1"/>
  <c r="Q164" i="1"/>
  <c r="O164" i="1" s="1"/>
  <c r="R164" i="1" s="1"/>
  <c r="L164" i="1" s="1"/>
  <c r="M164" i="1" s="1"/>
  <c r="AB125" i="1"/>
  <c r="AB91" i="1"/>
  <c r="T123" i="1"/>
  <c r="U123" i="1" s="1"/>
  <c r="L90" i="1"/>
  <c r="M90" i="1" s="1"/>
  <c r="V127" i="1"/>
  <c r="Z127" i="1" s="1"/>
  <c r="AC127" i="1"/>
  <c r="AB127" i="1"/>
  <c r="T103" i="1"/>
  <c r="U103" i="1" s="1"/>
  <c r="T36" i="1"/>
  <c r="U36" i="1" s="1"/>
  <c r="V129" i="1"/>
  <c r="Z129" i="1" s="1"/>
  <c r="AC129" i="1"/>
  <c r="AB129" i="1"/>
  <c r="Q57" i="1"/>
  <c r="O57" i="1" s="1"/>
  <c r="R57" i="1" s="1"/>
  <c r="L57" i="1" s="1"/>
  <c r="M57" i="1" s="1"/>
  <c r="V67" i="1"/>
  <c r="Z67" i="1" s="1"/>
  <c r="AC67" i="1"/>
  <c r="AD67" i="1" s="1"/>
  <c r="Q67" i="1"/>
  <c r="O67" i="1" s="1"/>
  <c r="R67" i="1" s="1"/>
  <c r="L67" i="1" s="1"/>
  <c r="M67" i="1" s="1"/>
  <c r="V18" i="1"/>
  <c r="Z18" i="1" s="1"/>
  <c r="AC18" i="1"/>
  <c r="AB18" i="1"/>
  <c r="V26" i="1"/>
  <c r="Z26" i="1" s="1"/>
  <c r="AC26" i="1"/>
  <c r="AB26" i="1"/>
  <c r="AC21" i="1"/>
  <c r="V21" i="1"/>
  <c r="Z21" i="1" s="1"/>
  <c r="AB21" i="1"/>
  <c r="Q84" i="1"/>
  <c r="O84" i="1" s="1"/>
  <c r="R84" i="1" s="1"/>
  <c r="L84" i="1" s="1"/>
  <c r="M84" i="1" s="1"/>
  <c r="V50" i="1"/>
  <c r="Z50" i="1" s="1"/>
  <c r="AC50" i="1"/>
  <c r="AD50" i="1" s="1"/>
  <c r="Q50" i="1"/>
  <c r="O50" i="1" s="1"/>
  <c r="R50" i="1" s="1"/>
  <c r="L50" i="1" s="1"/>
  <c r="M50" i="1" s="1"/>
  <c r="AC29" i="1"/>
  <c r="V29" i="1"/>
  <c r="Z29" i="1" s="1"/>
  <c r="AB29" i="1"/>
  <c r="Q17" i="1"/>
  <c r="O17" i="1" s="1"/>
  <c r="R17" i="1" s="1"/>
  <c r="L17" i="1" s="1"/>
  <c r="M17" i="1" s="1"/>
  <c r="T298" i="1"/>
  <c r="U298" i="1" s="1"/>
  <c r="T253" i="1"/>
  <c r="U253" i="1" s="1"/>
  <c r="T301" i="1"/>
  <c r="U301" i="1" s="1"/>
  <c r="V192" i="1"/>
  <c r="Z192" i="1" s="1"/>
  <c r="AC192" i="1"/>
  <c r="AB192" i="1"/>
  <c r="Q192" i="1"/>
  <c r="O192" i="1" s="1"/>
  <c r="R192" i="1" s="1"/>
  <c r="L192" i="1" s="1"/>
  <c r="M192" i="1" s="1"/>
  <c r="V117" i="1"/>
  <c r="Z117" i="1" s="1"/>
  <c r="AC117" i="1"/>
  <c r="Q117" i="1"/>
  <c r="O117" i="1" s="1"/>
  <c r="R117" i="1" s="1"/>
  <c r="L117" i="1" s="1"/>
  <c r="M117" i="1" s="1"/>
  <c r="T122" i="1"/>
  <c r="U122" i="1" s="1"/>
  <c r="AB95" i="1"/>
  <c r="V95" i="1"/>
  <c r="Z95" i="1" s="1"/>
  <c r="AC95" i="1"/>
  <c r="L265" i="1"/>
  <c r="M265" i="1" s="1"/>
  <c r="T299" i="1"/>
  <c r="U299" i="1" s="1"/>
  <c r="V263" i="1"/>
  <c r="Z263" i="1" s="1"/>
  <c r="AC263" i="1"/>
  <c r="AD263" i="1" s="1"/>
  <c r="T244" i="1"/>
  <c r="U244" i="1" s="1"/>
  <c r="T195" i="1"/>
  <c r="U195" i="1" s="1"/>
  <c r="V288" i="1"/>
  <c r="Z288" i="1" s="1"/>
  <c r="AC288" i="1"/>
  <c r="Q288" i="1"/>
  <c r="O288" i="1" s="1"/>
  <c r="R288" i="1" s="1"/>
  <c r="L288" i="1" s="1"/>
  <c r="M288" i="1" s="1"/>
  <c r="T280" i="1"/>
  <c r="U280" i="1" s="1"/>
  <c r="AB263" i="1"/>
  <c r="T245" i="1"/>
  <c r="U245" i="1" s="1"/>
  <c r="V224" i="1"/>
  <c r="Z224" i="1" s="1"/>
  <c r="AC224" i="1"/>
  <c r="V219" i="1"/>
  <c r="Z219" i="1" s="1"/>
  <c r="AC219" i="1"/>
  <c r="AB215" i="1"/>
  <c r="T169" i="1"/>
  <c r="U169" i="1" s="1"/>
  <c r="T181" i="1"/>
  <c r="U181" i="1" s="1"/>
  <c r="V174" i="1"/>
  <c r="Z174" i="1" s="1"/>
  <c r="AC174" i="1"/>
  <c r="L198" i="1"/>
  <c r="M198" i="1" s="1"/>
  <c r="V108" i="1"/>
  <c r="Z108" i="1" s="1"/>
  <c r="AC108" i="1"/>
  <c r="AB108" i="1"/>
  <c r="Q95" i="1"/>
  <c r="O95" i="1" s="1"/>
  <c r="R95" i="1" s="1"/>
  <c r="L95" i="1" s="1"/>
  <c r="M95" i="1" s="1"/>
  <c r="V101" i="1"/>
  <c r="Z101" i="1" s="1"/>
  <c r="AC101" i="1"/>
  <c r="AC44" i="1"/>
  <c r="AB44" i="1"/>
  <c r="V44" i="1"/>
  <c r="Z44" i="1" s="1"/>
  <c r="V62" i="1"/>
  <c r="Z62" i="1" s="1"/>
  <c r="AC62" i="1"/>
  <c r="AD62" i="1" s="1"/>
  <c r="T294" i="1"/>
  <c r="U294" i="1" s="1"/>
  <c r="Q270" i="1"/>
  <c r="O270" i="1" s="1"/>
  <c r="R270" i="1" s="1"/>
  <c r="L270" i="1" s="1"/>
  <c r="M270" i="1" s="1"/>
  <c r="T259" i="1"/>
  <c r="U259" i="1" s="1"/>
  <c r="AC239" i="1"/>
  <c r="V239" i="1"/>
  <c r="Z239" i="1" s="1"/>
  <c r="AB239" i="1"/>
  <c r="V221" i="1"/>
  <c r="Z221" i="1" s="1"/>
  <c r="AC221" i="1"/>
  <c r="AB221" i="1"/>
  <c r="Q221" i="1"/>
  <c r="O221" i="1" s="1"/>
  <c r="R221" i="1" s="1"/>
  <c r="L221" i="1" s="1"/>
  <c r="M221" i="1" s="1"/>
  <c r="T158" i="1"/>
  <c r="U158" i="1" s="1"/>
  <c r="T193" i="1"/>
  <c r="U193" i="1" s="1"/>
  <c r="V173" i="1"/>
  <c r="Z173" i="1" s="1"/>
  <c r="AC173" i="1"/>
  <c r="T128" i="1"/>
  <c r="U128" i="1" s="1"/>
  <c r="V286" i="1"/>
  <c r="Z286" i="1" s="1"/>
  <c r="AC286" i="1"/>
  <c r="AB286" i="1"/>
  <c r="T297" i="1"/>
  <c r="U297" i="1" s="1"/>
  <c r="T251" i="1"/>
  <c r="U251" i="1" s="1"/>
  <c r="V283" i="1"/>
  <c r="Z283" i="1" s="1"/>
  <c r="AC283" i="1"/>
  <c r="Q283" i="1"/>
  <c r="O283" i="1" s="1"/>
  <c r="R283" i="1" s="1"/>
  <c r="L283" i="1" s="1"/>
  <c r="M283" i="1" s="1"/>
  <c r="T243" i="1"/>
  <c r="U243" i="1" s="1"/>
  <c r="T230" i="1"/>
  <c r="U230" i="1" s="1"/>
  <c r="T242" i="1"/>
  <c r="U242" i="1" s="1"/>
  <c r="T295" i="1"/>
  <c r="U295" i="1" s="1"/>
  <c r="L203" i="1"/>
  <c r="M203" i="1" s="1"/>
  <c r="V236" i="1"/>
  <c r="Z236" i="1" s="1"/>
  <c r="AC236" i="1"/>
  <c r="AB236" i="1"/>
  <c r="Q236" i="1"/>
  <c r="O236" i="1" s="1"/>
  <c r="R236" i="1" s="1"/>
  <c r="L236" i="1" s="1"/>
  <c r="M236" i="1" s="1"/>
  <c r="AB200" i="1"/>
  <c r="Q239" i="1"/>
  <c r="O239" i="1" s="1"/>
  <c r="R239" i="1" s="1"/>
  <c r="L239" i="1" s="1"/>
  <c r="M239" i="1" s="1"/>
  <c r="V216" i="1"/>
  <c r="Z216" i="1" s="1"/>
  <c r="AC216" i="1"/>
  <c r="AD216" i="1" s="1"/>
  <c r="Q216" i="1"/>
  <c r="O216" i="1" s="1"/>
  <c r="R216" i="1" s="1"/>
  <c r="L216" i="1" s="1"/>
  <c r="M216" i="1" s="1"/>
  <c r="V203" i="1"/>
  <c r="Z203" i="1" s="1"/>
  <c r="AC203" i="1"/>
  <c r="AB173" i="1"/>
  <c r="V183" i="1"/>
  <c r="Z183" i="1" s="1"/>
  <c r="AB183" i="1"/>
  <c r="AC183" i="1"/>
  <c r="AB202" i="1"/>
  <c r="V202" i="1"/>
  <c r="Z202" i="1" s="1"/>
  <c r="AC202" i="1"/>
  <c r="AD202" i="1" s="1"/>
  <c r="V185" i="1"/>
  <c r="Z185" i="1" s="1"/>
  <c r="AC185" i="1"/>
  <c r="AD185" i="1" s="1"/>
  <c r="Q185" i="1"/>
  <c r="O185" i="1" s="1"/>
  <c r="R185" i="1" s="1"/>
  <c r="L185" i="1" s="1"/>
  <c r="M185" i="1" s="1"/>
  <c r="Q168" i="1"/>
  <c r="O168" i="1" s="1"/>
  <c r="R168" i="1" s="1"/>
  <c r="L168" i="1" s="1"/>
  <c r="M168" i="1" s="1"/>
  <c r="L137" i="1"/>
  <c r="M137" i="1" s="1"/>
  <c r="L160" i="1"/>
  <c r="M160" i="1" s="1"/>
  <c r="T132" i="1"/>
  <c r="U132" i="1" s="1"/>
  <c r="V109" i="1"/>
  <c r="Z109" i="1" s="1"/>
  <c r="AC109" i="1"/>
  <c r="AB153" i="1"/>
  <c r="AB101" i="1"/>
  <c r="V92" i="1"/>
  <c r="Z92" i="1" s="1"/>
  <c r="AC92" i="1"/>
  <c r="Q109" i="1"/>
  <c r="O109" i="1" s="1"/>
  <c r="R109" i="1" s="1"/>
  <c r="L109" i="1" s="1"/>
  <c r="M109" i="1" s="1"/>
  <c r="AB117" i="1"/>
  <c r="V97" i="1"/>
  <c r="Z97" i="1" s="1"/>
  <c r="AC97" i="1"/>
  <c r="T48" i="1"/>
  <c r="U48" i="1" s="1"/>
  <c r="V207" i="1"/>
  <c r="Z207" i="1" s="1"/>
  <c r="AC207" i="1"/>
  <c r="AD207" i="1" s="1"/>
  <c r="V104" i="1"/>
  <c r="Z104" i="1" s="1"/>
  <c r="AC104" i="1"/>
  <c r="AB104" i="1"/>
  <c r="AC43" i="1"/>
  <c r="AD43" i="1" s="1"/>
  <c r="V43" i="1"/>
  <c r="Z43" i="1" s="1"/>
  <c r="Q82" i="1"/>
  <c r="O82" i="1" s="1"/>
  <c r="R82" i="1" s="1"/>
  <c r="L82" i="1" s="1"/>
  <c r="M82" i="1" s="1"/>
  <c r="T76" i="1"/>
  <c r="U76" i="1" s="1"/>
  <c r="T27" i="1"/>
  <c r="U27" i="1" s="1"/>
  <c r="AB109" i="1"/>
  <c r="AC68" i="1"/>
  <c r="AD68" i="1" s="1"/>
  <c r="V68" i="1"/>
  <c r="Z68" i="1" s="1"/>
  <c r="AC59" i="1"/>
  <c r="V59" i="1"/>
  <c r="Z59" i="1" s="1"/>
  <c r="V22" i="1"/>
  <c r="Z22" i="1" s="1"/>
  <c r="AC22" i="1"/>
  <c r="AB22" i="1"/>
  <c r="T28" i="1"/>
  <c r="U28" i="1" s="1"/>
  <c r="Q54" i="1"/>
  <c r="O54" i="1" s="1"/>
  <c r="R54" i="1" s="1"/>
  <c r="L54" i="1" s="1"/>
  <c r="M54" i="1" s="1"/>
  <c r="Q66" i="1"/>
  <c r="O66" i="1" s="1"/>
  <c r="R66" i="1" s="1"/>
  <c r="L66" i="1" s="1"/>
  <c r="M66" i="1" s="1"/>
  <c r="AB59" i="1"/>
  <c r="T247" i="1"/>
  <c r="U247" i="1" s="1"/>
  <c r="V96" i="1"/>
  <c r="Z96" i="1" s="1"/>
  <c r="AC96" i="1"/>
  <c r="AB96" i="1"/>
  <c r="T85" i="1"/>
  <c r="U85" i="1" s="1"/>
  <c r="T32" i="1"/>
  <c r="U32" i="1" s="1"/>
  <c r="AC55" i="1"/>
  <c r="V55" i="1"/>
  <c r="Z55" i="1" s="1"/>
  <c r="T313" i="1"/>
  <c r="U313" i="1" s="1"/>
  <c r="T293" i="1"/>
  <c r="U293" i="1" s="1"/>
  <c r="T249" i="1"/>
  <c r="U249" i="1" s="1"/>
  <c r="T234" i="1"/>
  <c r="U234" i="1" s="1"/>
  <c r="T209" i="1"/>
  <c r="U209" i="1" s="1"/>
  <c r="V199" i="1"/>
  <c r="Z199" i="1" s="1"/>
  <c r="AC199" i="1"/>
  <c r="V208" i="1"/>
  <c r="Z208" i="1" s="1"/>
  <c r="AC208" i="1"/>
  <c r="Q208" i="1"/>
  <c r="O208" i="1" s="1"/>
  <c r="R208" i="1" s="1"/>
  <c r="L208" i="1" s="1"/>
  <c r="M208" i="1" s="1"/>
  <c r="V204" i="1"/>
  <c r="Z204" i="1" s="1"/>
  <c r="AC204" i="1"/>
  <c r="Q204" i="1"/>
  <c r="O204" i="1" s="1"/>
  <c r="R204" i="1" s="1"/>
  <c r="L204" i="1" s="1"/>
  <c r="M204" i="1" s="1"/>
  <c r="V271" i="1"/>
  <c r="Z271" i="1" s="1"/>
  <c r="AC271" i="1"/>
  <c r="AD271" i="1" s="1"/>
  <c r="Q271" i="1"/>
  <c r="O271" i="1" s="1"/>
  <c r="R271" i="1" s="1"/>
  <c r="L271" i="1" s="1"/>
  <c r="M271" i="1" s="1"/>
  <c r="L262" i="1"/>
  <c r="M262" i="1" s="1"/>
  <c r="AC237" i="1"/>
  <c r="V237" i="1"/>
  <c r="Z237" i="1" s="1"/>
  <c r="V220" i="1"/>
  <c r="Z220" i="1" s="1"/>
  <c r="AC220" i="1"/>
  <c r="AD220" i="1" s="1"/>
  <c r="AB214" i="1"/>
  <c r="V214" i="1"/>
  <c r="Z214" i="1" s="1"/>
  <c r="AC214" i="1"/>
  <c r="Q200" i="1"/>
  <c r="O200" i="1" s="1"/>
  <c r="R200" i="1" s="1"/>
  <c r="L200" i="1" s="1"/>
  <c r="M200" i="1" s="1"/>
  <c r="AB174" i="1"/>
  <c r="V146" i="1"/>
  <c r="Z146" i="1" s="1"/>
  <c r="AB146" i="1"/>
  <c r="AC146" i="1"/>
  <c r="T74" i="1"/>
  <c r="U74" i="1" s="1"/>
  <c r="V120" i="1"/>
  <c r="Z120" i="1" s="1"/>
  <c r="AC120" i="1"/>
  <c r="AD120" i="1" s="1"/>
  <c r="AB120" i="1"/>
  <c r="T81" i="1"/>
  <c r="U81" i="1" s="1"/>
  <c r="V149" i="1"/>
  <c r="Z149" i="1" s="1"/>
  <c r="AC149" i="1"/>
  <c r="AB149" i="1"/>
  <c r="T72" i="1"/>
  <c r="U72" i="1" s="1"/>
  <c r="T31" i="1"/>
  <c r="U31" i="1" s="1"/>
  <c r="T70" i="1"/>
  <c r="U70" i="1" s="1"/>
  <c r="V46" i="1"/>
  <c r="Z46" i="1" s="1"/>
  <c r="AC46" i="1"/>
  <c r="AD46" i="1" s="1"/>
  <c r="V65" i="1"/>
  <c r="Z65" i="1" s="1"/>
  <c r="AC65" i="1"/>
  <c r="AD65" i="1" s="1"/>
  <c r="AB65" i="1"/>
  <c r="V87" i="1"/>
  <c r="Z87" i="1" s="1"/>
  <c r="AC87" i="1"/>
  <c r="AB273" i="1"/>
  <c r="V273" i="1"/>
  <c r="Z273" i="1" s="1"/>
  <c r="AC273" i="1"/>
  <c r="V275" i="1"/>
  <c r="Z275" i="1" s="1"/>
  <c r="AC275" i="1"/>
  <c r="AD275" i="1" s="1"/>
  <c r="T225" i="1"/>
  <c r="U225" i="1" s="1"/>
  <c r="AB212" i="1"/>
  <c r="AC290" i="1"/>
  <c r="V290" i="1"/>
  <c r="Z290" i="1" s="1"/>
  <c r="AB290" i="1"/>
  <c r="AC312" i="1"/>
  <c r="AD312" i="1" s="1"/>
  <c r="V312" i="1"/>
  <c r="Z312" i="1" s="1"/>
  <c r="V285" i="1"/>
  <c r="Z285" i="1" s="1"/>
  <c r="AC285" i="1"/>
  <c r="V261" i="1"/>
  <c r="Z261" i="1" s="1"/>
  <c r="AC261" i="1"/>
  <c r="AB261" i="1"/>
  <c r="T291" i="1"/>
  <c r="U291" i="1" s="1"/>
  <c r="T272" i="1"/>
  <c r="U272" i="1" s="1"/>
  <c r="T264" i="1"/>
  <c r="U264" i="1" s="1"/>
  <c r="V279" i="1"/>
  <c r="Z279" i="1" s="1"/>
  <c r="AC279" i="1"/>
  <c r="AB279" i="1"/>
  <c r="AC246" i="1"/>
  <c r="AD246" i="1" s="1"/>
  <c r="V246" i="1"/>
  <c r="Z246" i="1" s="1"/>
  <c r="T255" i="1"/>
  <c r="U255" i="1" s="1"/>
  <c r="T241" i="1"/>
  <c r="U241" i="1" s="1"/>
  <c r="L210" i="1"/>
  <c r="M210" i="1" s="1"/>
  <c r="AB203" i="1"/>
  <c r="AB224" i="1"/>
  <c r="T177" i="1"/>
  <c r="U177" i="1" s="1"/>
  <c r="V171" i="1"/>
  <c r="Z171" i="1" s="1"/>
  <c r="AB171" i="1"/>
  <c r="AC171" i="1"/>
  <c r="Q171" i="1"/>
  <c r="O171" i="1" s="1"/>
  <c r="R171" i="1" s="1"/>
  <c r="L171" i="1" s="1"/>
  <c r="M171" i="1" s="1"/>
  <c r="Q183" i="1"/>
  <c r="O183" i="1" s="1"/>
  <c r="R183" i="1" s="1"/>
  <c r="L183" i="1" s="1"/>
  <c r="M183" i="1" s="1"/>
  <c r="V188" i="1"/>
  <c r="Z188" i="1" s="1"/>
  <c r="AC188" i="1"/>
  <c r="AB188" i="1"/>
  <c r="Q188" i="1"/>
  <c r="O188" i="1" s="1"/>
  <c r="R188" i="1" s="1"/>
  <c r="L188" i="1" s="1"/>
  <c r="M188" i="1" s="1"/>
  <c r="V167" i="1"/>
  <c r="Z167" i="1" s="1"/>
  <c r="AB167" i="1"/>
  <c r="AC167" i="1"/>
  <c r="AD167" i="1" s="1"/>
  <c r="V150" i="1"/>
  <c r="Z150" i="1" s="1"/>
  <c r="AB150" i="1"/>
  <c r="AC150" i="1"/>
  <c r="T124" i="1"/>
  <c r="U124" i="1" s="1"/>
  <c r="V187" i="1"/>
  <c r="Z187" i="1" s="1"/>
  <c r="AB187" i="1"/>
  <c r="AC187" i="1"/>
  <c r="AD187" i="1" s="1"/>
  <c r="V141" i="1"/>
  <c r="Z141" i="1" s="1"/>
  <c r="AC141" i="1"/>
  <c r="AD141" i="1" s="1"/>
  <c r="AB141" i="1"/>
  <c r="V125" i="1"/>
  <c r="Z125" i="1" s="1"/>
  <c r="AC125" i="1"/>
  <c r="AC157" i="1"/>
  <c r="AD157" i="1" s="1"/>
  <c r="AB157" i="1"/>
  <c r="V157" i="1"/>
  <c r="Z157" i="1" s="1"/>
  <c r="V113" i="1"/>
  <c r="Z113" i="1" s="1"/>
  <c r="AC113" i="1"/>
  <c r="V151" i="1"/>
  <c r="Z151" i="1" s="1"/>
  <c r="AC151" i="1"/>
  <c r="AD151" i="1" s="1"/>
  <c r="Q151" i="1"/>
  <c r="O151" i="1" s="1"/>
  <c r="R151" i="1" s="1"/>
  <c r="L151" i="1" s="1"/>
  <c r="M151" i="1" s="1"/>
  <c r="Q92" i="1"/>
  <c r="O92" i="1" s="1"/>
  <c r="R92" i="1" s="1"/>
  <c r="L92" i="1" s="1"/>
  <c r="M92" i="1" s="1"/>
  <c r="T140" i="1"/>
  <c r="U140" i="1" s="1"/>
  <c r="AD90" i="1"/>
  <c r="V116" i="1"/>
  <c r="Z116" i="1" s="1"/>
  <c r="AC116" i="1"/>
  <c r="AB116" i="1"/>
  <c r="Q165" i="1"/>
  <c r="O165" i="1" s="1"/>
  <c r="R165" i="1" s="1"/>
  <c r="L165" i="1" s="1"/>
  <c r="M165" i="1" s="1"/>
  <c r="V142" i="1"/>
  <c r="Z142" i="1" s="1"/>
  <c r="AB142" i="1"/>
  <c r="AC142" i="1"/>
  <c r="Q142" i="1"/>
  <c r="O142" i="1" s="1"/>
  <c r="R142" i="1" s="1"/>
  <c r="L142" i="1" s="1"/>
  <c r="M142" i="1" s="1"/>
  <c r="AB54" i="1"/>
  <c r="AC79" i="1"/>
  <c r="AB79" i="1"/>
  <c r="V79" i="1"/>
  <c r="Z79" i="1" s="1"/>
  <c r="AB113" i="1"/>
  <c r="AB66" i="1"/>
  <c r="Q127" i="1"/>
  <c r="O127" i="1" s="1"/>
  <c r="R127" i="1" s="1"/>
  <c r="L127" i="1" s="1"/>
  <c r="M127" i="1" s="1"/>
  <c r="T64" i="1"/>
  <c r="U64" i="1" s="1"/>
  <c r="V49" i="1"/>
  <c r="Z49" i="1" s="1"/>
  <c r="AC49" i="1"/>
  <c r="AB49" i="1"/>
  <c r="V38" i="1"/>
  <c r="Z38" i="1" s="1"/>
  <c r="AC38" i="1"/>
  <c r="Q59" i="1"/>
  <c r="O59" i="1" s="1"/>
  <c r="R59" i="1" s="1"/>
  <c r="L59" i="1" s="1"/>
  <c r="M59" i="1" s="1"/>
  <c r="Q79" i="1"/>
  <c r="O79" i="1" s="1"/>
  <c r="R79" i="1" s="1"/>
  <c r="L79" i="1" s="1"/>
  <c r="M79" i="1" s="1"/>
  <c r="T60" i="1"/>
  <c r="U60" i="1" s="1"/>
  <c r="AC25" i="1"/>
  <c r="V25" i="1"/>
  <c r="Z25" i="1" s="1"/>
  <c r="AB25" i="1"/>
  <c r="V42" i="1"/>
  <c r="Z42" i="1" s="1"/>
  <c r="AC42" i="1"/>
  <c r="AD42" i="1" s="1"/>
  <c r="T39" i="1"/>
  <c r="U39" i="1" s="1"/>
  <c r="T24" i="1"/>
  <c r="U24" i="1" s="1"/>
  <c r="Q46" i="1"/>
  <c r="O46" i="1" s="1"/>
  <c r="R46" i="1" s="1"/>
  <c r="L46" i="1" s="1"/>
  <c r="M46" i="1" s="1"/>
  <c r="Q22" i="1"/>
  <c r="O22" i="1" s="1"/>
  <c r="R22" i="1" s="1"/>
  <c r="L22" i="1" s="1"/>
  <c r="M22" i="1" s="1"/>
  <c r="T16" i="1"/>
  <c r="U16" i="1" s="1"/>
  <c r="T277" i="1"/>
  <c r="U277" i="1" s="1"/>
  <c r="V170" i="1"/>
  <c r="Z170" i="1" s="1"/>
  <c r="AC170" i="1"/>
  <c r="V166" i="1"/>
  <c r="Z166" i="1" s="1"/>
  <c r="AC166" i="1"/>
  <c r="AD166" i="1" s="1"/>
  <c r="V134" i="1"/>
  <c r="Z134" i="1" s="1"/>
  <c r="AB134" i="1"/>
  <c r="AC134" i="1"/>
  <c r="T19" i="1"/>
  <c r="U19" i="1" s="1"/>
  <c r="AD278" i="1"/>
  <c r="V274" i="1"/>
  <c r="Z274" i="1" s="1"/>
  <c r="AC274" i="1"/>
  <c r="AD274" i="1" s="1"/>
  <c r="Q274" i="1"/>
  <c r="O274" i="1" s="1"/>
  <c r="R274" i="1" s="1"/>
  <c r="L274" i="1" s="1"/>
  <c r="M274" i="1" s="1"/>
  <c r="T256" i="1"/>
  <c r="U256" i="1" s="1"/>
  <c r="Q215" i="1"/>
  <c r="O215" i="1" s="1"/>
  <c r="R215" i="1" s="1"/>
  <c r="L215" i="1" s="1"/>
  <c r="M215" i="1" s="1"/>
  <c r="L290" i="1"/>
  <c r="M290" i="1" s="1"/>
  <c r="V258" i="1"/>
  <c r="Z258" i="1" s="1"/>
  <c r="AC258" i="1"/>
  <c r="AD258" i="1" s="1"/>
  <c r="T201" i="1"/>
  <c r="U201" i="1" s="1"/>
  <c r="V217" i="1"/>
  <c r="Z217" i="1" s="1"/>
  <c r="AC217" i="1"/>
  <c r="AB217" i="1"/>
  <c r="Q217" i="1"/>
  <c r="O217" i="1" s="1"/>
  <c r="R217" i="1" s="1"/>
  <c r="L217" i="1" s="1"/>
  <c r="M217" i="1" s="1"/>
  <c r="V190" i="1"/>
  <c r="Z190" i="1" s="1"/>
  <c r="AC190" i="1"/>
  <c r="AD190" i="1" s="1"/>
  <c r="V186" i="1"/>
  <c r="Z186" i="1" s="1"/>
  <c r="AC186" i="1"/>
  <c r="AD186" i="1" s="1"/>
  <c r="V135" i="1"/>
  <c r="Z135" i="1" s="1"/>
  <c r="AC135" i="1"/>
  <c r="AD135" i="1" s="1"/>
  <c r="Q135" i="1"/>
  <c r="O135" i="1" s="1"/>
  <c r="R135" i="1" s="1"/>
  <c r="L135" i="1" s="1"/>
  <c r="M135" i="1" s="1"/>
  <c r="T144" i="1"/>
  <c r="U144" i="1" s="1"/>
  <c r="V130" i="1"/>
  <c r="Z130" i="1" s="1"/>
  <c r="AB130" i="1"/>
  <c r="AC130" i="1"/>
  <c r="Q130" i="1"/>
  <c r="O130" i="1" s="1"/>
  <c r="R130" i="1" s="1"/>
  <c r="L130" i="1" s="1"/>
  <c r="M130" i="1" s="1"/>
  <c r="AB55" i="1"/>
  <c r="V270" i="1"/>
  <c r="Z270" i="1" s="1"/>
  <c r="AC270" i="1"/>
  <c r="AD270" i="1" s="1"/>
  <c r="AC254" i="1"/>
  <c r="V254" i="1"/>
  <c r="Z254" i="1" s="1"/>
  <c r="AB204" i="1"/>
  <c r="V194" i="1"/>
  <c r="Z194" i="1" s="1"/>
  <c r="AC194" i="1"/>
  <c r="AB194" i="1"/>
  <c r="T233" i="1"/>
  <c r="U233" i="1" s="1"/>
  <c r="T309" i="1"/>
  <c r="U309" i="1" s="1"/>
  <c r="T284" i="1"/>
  <c r="U284" i="1" s="1"/>
  <c r="V310" i="1"/>
  <c r="Z310" i="1" s="1"/>
  <c r="AC310" i="1"/>
  <c r="AB310" i="1"/>
  <c r="AD304" i="1"/>
  <c r="AC308" i="1"/>
  <c r="AD308" i="1" s="1"/>
  <c r="V308" i="1"/>
  <c r="Z308" i="1" s="1"/>
  <c r="AB283" i="1"/>
  <c r="Q312" i="1"/>
  <c r="O312" i="1" s="1"/>
  <c r="R312" i="1" s="1"/>
  <c r="L312" i="1" s="1"/>
  <c r="M312" i="1" s="1"/>
  <c r="Q261" i="1"/>
  <c r="O261" i="1" s="1"/>
  <c r="R261" i="1" s="1"/>
  <c r="L261" i="1" s="1"/>
  <c r="M261" i="1" s="1"/>
  <c r="AD289" i="1"/>
  <c r="AC276" i="1"/>
  <c r="AD276" i="1" s="1"/>
  <c r="V276" i="1"/>
  <c r="Z276" i="1" s="1"/>
  <c r="Q276" i="1"/>
  <c r="O276" i="1" s="1"/>
  <c r="R276" i="1" s="1"/>
  <c r="L276" i="1" s="1"/>
  <c r="M276" i="1" s="1"/>
  <c r="AB269" i="1"/>
  <c r="V269" i="1"/>
  <c r="Z269" i="1" s="1"/>
  <c r="AC269" i="1"/>
  <c r="AB237" i="1"/>
  <c r="AD229" i="1"/>
  <c r="V268" i="1"/>
  <c r="Z268" i="1" s="1"/>
  <c r="AC268" i="1"/>
  <c r="AD268" i="1" s="1"/>
  <c r="Q268" i="1"/>
  <c r="O268" i="1" s="1"/>
  <c r="R268" i="1" s="1"/>
  <c r="L268" i="1" s="1"/>
  <c r="M268" i="1" s="1"/>
  <c r="T205" i="1"/>
  <c r="U205" i="1" s="1"/>
  <c r="L202" i="1"/>
  <c r="M202" i="1" s="1"/>
  <c r="V198" i="1"/>
  <c r="Z198" i="1" s="1"/>
  <c r="AC198" i="1"/>
  <c r="Q218" i="1"/>
  <c r="O218" i="1" s="1"/>
  <c r="R218" i="1" s="1"/>
  <c r="L218" i="1" s="1"/>
  <c r="M218" i="1" s="1"/>
  <c r="V172" i="1"/>
  <c r="Z172" i="1" s="1"/>
  <c r="AC172" i="1"/>
  <c r="AB172" i="1"/>
  <c r="Q172" i="1"/>
  <c r="O172" i="1" s="1"/>
  <c r="R172" i="1" s="1"/>
  <c r="L172" i="1" s="1"/>
  <c r="M172" i="1" s="1"/>
  <c r="AB219" i="1"/>
  <c r="AB170" i="1"/>
  <c r="V228" i="1"/>
  <c r="Z228" i="1" s="1"/>
  <c r="AC228" i="1"/>
  <c r="AB228" i="1"/>
  <c r="V180" i="1"/>
  <c r="Z180" i="1" s="1"/>
  <c r="AC180" i="1"/>
  <c r="AB180" i="1"/>
  <c r="Q180" i="1"/>
  <c r="O180" i="1" s="1"/>
  <c r="R180" i="1" s="1"/>
  <c r="L180" i="1" s="1"/>
  <c r="M180" i="1" s="1"/>
  <c r="Q228" i="1"/>
  <c r="O228" i="1" s="1"/>
  <c r="R228" i="1" s="1"/>
  <c r="L228" i="1" s="1"/>
  <c r="M228" i="1" s="1"/>
  <c r="Q133" i="1"/>
  <c r="O133" i="1" s="1"/>
  <c r="R133" i="1" s="1"/>
  <c r="L133" i="1" s="1"/>
  <c r="M133" i="1" s="1"/>
  <c r="V159" i="1"/>
  <c r="Z159" i="1" s="1"/>
  <c r="AC159" i="1"/>
  <c r="AD159" i="1" s="1"/>
  <c r="Q108" i="1"/>
  <c r="O108" i="1" s="1"/>
  <c r="R108" i="1" s="1"/>
  <c r="L108" i="1" s="1"/>
  <c r="M108" i="1" s="1"/>
  <c r="Q153" i="1"/>
  <c r="O153" i="1" s="1"/>
  <c r="R153" i="1" s="1"/>
  <c r="L153" i="1" s="1"/>
  <c r="M153" i="1" s="1"/>
  <c r="V100" i="1"/>
  <c r="Z100" i="1" s="1"/>
  <c r="AC100" i="1"/>
  <c r="AB100" i="1"/>
  <c r="T89" i="1"/>
  <c r="U89" i="1" s="1"/>
  <c r="T115" i="1"/>
  <c r="U115" i="1" s="1"/>
  <c r="V105" i="1"/>
  <c r="Z105" i="1" s="1"/>
  <c r="AC105" i="1"/>
  <c r="AD105" i="1" s="1"/>
  <c r="Q105" i="1"/>
  <c r="O105" i="1" s="1"/>
  <c r="R105" i="1" s="1"/>
  <c r="L105" i="1" s="1"/>
  <c r="M105" i="1" s="1"/>
  <c r="V53" i="1"/>
  <c r="Z53" i="1" s="1"/>
  <c r="AC53" i="1"/>
  <c r="AB53" i="1"/>
  <c r="V41" i="1"/>
  <c r="Z41" i="1" s="1"/>
  <c r="AC41" i="1"/>
  <c r="AB41" i="1"/>
  <c r="V75" i="1"/>
  <c r="Z75" i="1" s="1"/>
  <c r="AC75" i="1"/>
  <c r="T23" i="1"/>
  <c r="U23" i="1" s="1"/>
  <c r="AB75" i="1"/>
  <c r="Q38" i="1"/>
  <c r="O38" i="1" s="1"/>
  <c r="R38" i="1" s="1"/>
  <c r="L38" i="1" s="1"/>
  <c r="M38" i="1" s="1"/>
  <c r="AB38" i="1"/>
  <c r="AC35" i="1"/>
  <c r="V35" i="1"/>
  <c r="Z35" i="1" s="1"/>
  <c r="AB35" i="1"/>
  <c r="AC51" i="1"/>
  <c r="V51" i="1"/>
  <c r="Z51" i="1" s="1"/>
  <c r="Q25" i="1"/>
  <c r="O25" i="1" s="1"/>
  <c r="R25" i="1" s="1"/>
  <c r="L25" i="1" s="1"/>
  <c r="M25" i="1" s="1"/>
  <c r="Q33" i="1"/>
  <c r="O33" i="1" s="1"/>
  <c r="R33" i="1" s="1"/>
  <c r="L33" i="1" s="1"/>
  <c r="M33" i="1" s="1"/>
  <c r="T300" i="1"/>
  <c r="U300" i="1" s="1"/>
  <c r="T238" i="1"/>
  <c r="U238" i="1" s="1"/>
  <c r="V40" i="1"/>
  <c r="Z40" i="1" s="1"/>
  <c r="AC40" i="1"/>
  <c r="AB40" i="1"/>
  <c r="T88" i="1"/>
  <c r="U88" i="1" s="1"/>
  <c r="V63" i="1"/>
  <c r="Z63" i="1" s="1"/>
  <c r="AC63" i="1"/>
  <c r="AD63" i="1" s="1"/>
  <c r="T303" i="1"/>
  <c r="U303" i="1" s="1"/>
  <c r="L197" i="1"/>
  <c r="M197" i="1" s="1"/>
  <c r="AB288" i="1"/>
  <c r="Q286" i="1"/>
  <c r="O286" i="1" s="1"/>
  <c r="R286" i="1" s="1"/>
  <c r="L286" i="1" s="1"/>
  <c r="M286" i="1" s="1"/>
  <c r="V314" i="1"/>
  <c r="Z314" i="1" s="1"/>
  <c r="AC314" i="1"/>
  <c r="AB314" i="1"/>
  <c r="T311" i="1"/>
  <c r="U311" i="1" s="1"/>
  <c r="T307" i="1"/>
  <c r="U307" i="1" s="1"/>
  <c r="V302" i="1"/>
  <c r="Z302" i="1" s="1"/>
  <c r="AC302" i="1"/>
  <c r="V281" i="1"/>
  <c r="Z281" i="1" s="1"/>
  <c r="AC281" i="1"/>
  <c r="AB281" i="1"/>
  <c r="AB302" i="1"/>
  <c r="T305" i="1"/>
  <c r="U305" i="1" s="1"/>
  <c r="V287" i="1"/>
  <c r="Z287" i="1" s="1"/>
  <c r="AC287" i="1"/>
  <c r="AD287" i="1" s="1"/>
  <c r="T257" i="1"/>
  <c r="U257" i="1" s="1"/>
  <c r="Q279" i="1"/>
  <c r="O279" i="1" s="1"/>
  <c r="R279" i="1" s="1"/>
  <c r="L279" i="1" s="1"/>
  <c r="M279" i="1" s="1"/>
  <c r="V267" i="1"/>
  <c r="Z267" i="1" s="1"/>
  <c r="AC267" i="1"/>
  <c r="V262" i="1"/>
  <c r="Z262" i="1" s="1"/>
  <c r="AC262" i="1"/>
  <c r="AD262" i="1" s="1"/>
  <c r="V266" i="1"/>
  <c r="Z266" i="1" s="1"/>
  <c r="AC266" i="1"/>
  <c r="AD266" i="1" s="1"/>
  <c r="Q246" i="1"/>
  <c r="O246" i="1" s="1"/>
  <c r="R246" i="1" s="1"/>
  <c r="L246" i="1" s="1"/>
  <c r="M246" i="1" s="1"/>
  <c r="AC252" i="1"/>
  <c r="AB252" i="1"/>
  <c r="V252" i="1"/>
  <c r="Z252" i="1" s="1"/>
  <c r="AC226" i="1"/>
  <c r="AD226" i="1" s="1"/>
  <c r="V226" i="1"/>
  <c r="Z226" i="1" s="1"/>
  <c r="Q252" i="1"/>
  <c r="O252" i="1" s="1"/>
  <c r="R252" i="1" s="1"/>
  <c r="L252" i="1" s="1"/>
  <c r="M252" i="1" s="1"/>
  <c r="AB254" i="1"/>
  <c r="AC235" i="1"/>
  <c r="V235" i="1"/>
  <c r="Z235" i="1" s="1"/>
  <c r="AB235" i="1"/>
  <c r="AB210" i="1"/>
  <c r="V210" i="1"/>
  <c r="Z210" i="1" s="1"/>
  <c r="AC210" i="1"/>
  <c r="AD210" i="1" s="1"/>
  <c r="AB208" i="1"/>
  <c r="AC222" i="1"/>
  <c r="AB222" i="1"/>
  <c r="V222" i="1"/>
  <c r="Z222" i="1" s="1"/>
  <c r="T196" i="1"/>
  <c r="U196" i="1" s="1"/>
  <c r="V227" i="1"/>
  <c r="Z227" i="1" s="1"/>
  <c r="AB227" i="1"/>
  <c r="AC227" i="1"/>
  <c r="AD227" i="1" s="1"/>
  <c r="AB199" i="1"/>
  <c r="V211" i="1"/>
  <c r="Z211" i="1" s="1"/>
  <c r="AC211" i="1"/>
  <c r="AD211" i="1" s="1"/>
  <c r="V191" i="1"/>
  <c r="Z191" i="1" s="1"/>
  <c r="AC191" i="1"/>
  <c r="AD191" i="1" s="1"/>
  <c r="V189" i="1"/>
  <c r="Z189" i="1" s="1"/>
  <c r="AC189" i="1"/>
  <c r="AD189" i="1" s="1"/>
  <c r="AB198" i="1"/>
  <c r="V182" i="1"/>
  <c r="Z182" i="1" s="1"/>
  <c r="AC182" i="1"/>
  <c r="AD182" i="1" s="1"/>
  <c r="V213" i="1"/>
  <c r="Z213" i="1" s="1"/>
  <c r="AC213" i="1"/>
  <c r="AB213" i="1"/>
  <c r="Q213" i="1"/>
  <c r="O213" i="1" s="1"/>
  <c r="R213" i="1" s="1"/>
  <c r="L213" i="1" s="1"/>
  <c r="M213" i="1" s="1"/>
  <c r="AB165" i="1"/>
  <c r="Q182" i="1"/>
  <c r="O182" i="1" s="1"/>
  <c r="R182" i="1" s="1"/>
  <c r="L182" i="1" s="1"/>
  <c r="M182" i="1" s="1"/>
  <c r="V175" i="1"/>
  <c r="Z175" i="1" s="1"/>
  <c r="AB175" i="1"/>
  <c r="AC175" i="1"/>
  <c r="Q187" i="1"/>
  <c r="O187" i="1" s="1"/>
  <c r="R187" i="1" s="1"/>
  <c r="L187" i="1" s="1"/>
  <c r="M187" i="1" s="1"/>
  <c r="V137" i="1"/>
  <c r="Z137" i="1" s="1"/>
  <c r="AC137" i="1"/>
  <c r="AB137" i="1"/>
  <c r="Q237" i="1"/>
  <c r="O237" i="1" s="1"/>
  <c r="R237" i="1" s="1"/>
  <c r="L237" i="1" s="1"/>
  <c r="M237" i="1" s="1"/>
  <c r="T154" i="1"/>
  <c r="U154" i="1" s="1"/>
  <c r="V178" i="1"/>
  <c r="Z178" i="1" s="1"/>
  <c r="AC178" i="1"/>
  <c r="AD178" i="1" s="1"/>
  <c r="AC152" i="1"/>
  <c r="AD152" i="1" s="1"/>
  <c r="Q152" i="1"/>
  <c r="O152" i="1" s="1"/>
  <c r="R152" i="1" s="1"/>
  <c r="L152" i="1" s="1"/>
  <c r="M152" i="1" s="1"/>
  <c r="V152" i="1"/>
  <c r="Z152" i="1" s="1"/>
  <c r="V121" i="1"/>
  <c r="Z121" i="1" s="1"/>
  <c r="AC121" i="1"/>
  <c r="AB121" i="1"/>
  <c r="AB131" i="1"/>
  <c r="Q219" i="1"/>
  <c r="O219" i="1" s="1"/>
  <c r="R219" i="1" s="1"/>
  <c r="L219" i="1" s="1"/>
  <c r="M219" i="1" s="1"/>
  <c r="T163" i="1"/>
  <c r="U163" i="1" s="1"/>
  <c r="V147" i="1"/>
  <c r="Z147" i="1" s="1"/>
  <c r="AC147" i="1"/>
  <c r="AD147" i="1" s="1"/>
  <c r="T99" i="1"/>
  <c r="U99" i="1" s="1"/>
  <c r="AC106" i="1"/>
  <c r="AD106" i="1" s="1"/>
  <c r="V106" i="1"/>
  <c r="Z106" i="1" s="1"/>
  <c r="V160" i="1"/>
  <c r="Z160" i="1" s="1"/>
  <c r="AC160" i="1"/>
  <c r="AD160" i="1" s="1"/>
  <c r="V139" i="1"/>
  <c r="Z139" i="1" s="1"/>
  <c r="AC139" i="1"/>
  <c r="AD139" i="1" s="1"/>
  <c r="Q139" i="1"/>
  <c r="O139" i="1" s="1"/>
  <c r="R139" i="1" s="1"/>
  <c r="L139" i="1" s="1"/>
  <c r="M139" i="1" s="1"/>
  <c r="Q113" i="1"/>
  <c r="O113" i="1" s="1"/>
  <c r="R113" i="1" s="1"/>
  <c r="L113" i="1" s="1"/>
  <c r="M113" i="1" s="1"/>
  <c r="AB92" i="1"/>
  <c r="V138" i="1"/>
  <c r="Z138" i="1" s="1"/>
  <c r="AB138" i="1"/>
  <c r="AC138" i="1"/>
  <c r="AD138" i="1" s="1"/>
  <c r="L49" i="1"/>
  <c r="M49" i="1" s="1"/>
  <c r="V83" i="1"/>
  <c r="Z83" i="1" s="1"/>
  <c r="AC83" i="1"/>
  <c r="AD83" i="1" s="1"/>
  <c r="V37" i="1"/>
  <c r="Z37" i="1" s="1"/>
  <c r="AC37" i="1"/>
  <c r="AD37" i="1" s="1"/>
  <c r="AB58" i="1"/>
  <c r="T94" i="1"/>
  <c r="U94" i="1" s="1"/>
  <c r="Q147" i="1"/>
  <c r="O147" i="1" s="1"/>
  <c r="R147" i="1" s="1"/>
  <c r="L147" i="1" s="1"/>
  <c r="M147" i="1" s="1"/>
  <c r="Q101" i="1"/>
  <c r="O101" i="1" s="1"/>
  <c r="R101" i="1" s="1"/>
  <c r="L101" i="1" s="1"/>
  <c r="M101" i="1" s="1"/>
  <c r="Q68" i="1"/>
  <c r="O68" i="1" s="1"/>
  <c r="R68" i="1" s="1"/>
  <c r="L68" i="1" s="1"/>
  <c r="M68" i="1" s="1"/>
  <c r="V34" i="1"/>
  <c r="Z34" i="1" s="1"/>
  <c r="AC34" i="1"/>
  <c r="AB34" i="1"/>
  <c r="Q58" i="1"/>
  <c r="O58" i="1" s="1"/>
  <c r="R58" i="1" s="1"/>
  <c r="L58" i="1" s="1"/>
  <c r="M58" i="1" s="1"/>
  <c r="Q55" i="1"/>
  <c r="O55" i="1" s="1"/>
  <c r="R55" i="1" s="1"/>
  <c r="L55" i="1" s="1"/>
  <c r="M55" i="1" s="1"/>
  <c r="AC47" i="1"/>
  <c r="AD47" i="1" s="1"/>
  <c r="V47" i="1"/>
  <c r="Z47" i="1" s="1"/>
  <c r="Q47" i="1"/>
  <c r="O47" i="1" s="1"/>
  <c r="R47" i="1" s="1"/>
  <c r="L47" i="1" s="1"/>
  <c r="M47" i="1" s="1"/>
  <c r="Q43" i="1"/>
  <c r="O43" i="1" s="1"/>
  <c r="R43" i="1" s="1"/>
  <c r="L43" i="1" s="1"/>
  <c r="M43" i="1" s="1"/>
  <c r="Q18" i="1"/>
  <c r="O18" i="1" s="1"/>
  <c r="R18" i="1" s="1"/>
  <c r="L18" i="1" s="1"/>
  <c r="M18" i="1" s="1"/>
  <c r="Q42" i="1"/>
  <c r="O42" i="1" s="1"/>
  <c r="R42" i="1" s="1"/>
  <c r="L42" i="1" s="1"/>
  <c r="M42" i="1" s="1"/>
  <c r="AD97" i="1" l="1"/>
  <c r="AD108" i="1"/>
  <c r="AD131" i="1"/>
  <c r="AD59" i="1"/>
  <c r="AD281" i="1"/>
  <c r="AD51" i="1"/>
  <c r="AD125" i="1"/>
  <c r="AD87" i="1"/>
  <c r="AD127" i="1"/>
  <c r="AD137" i="1"/>
  <c r="AD267" i="1"/>
  <c r="AD228" i="1"/>
  <c r="AD285" i="1"/>
  <c r="AD213" i="1"/>
  <c r="AD194" i="1"/>
  <c r="AD170" i="1"/>
  <c r="AD261" i="1"/>
  <c r="AD290" i="1"/>
  <c r="AD224" i="1"/>
  <c r="AD95" i="1"/>
  <c r="AD21" i="1"/>
  <c r="AD235" i="1"/>
  <c r="AD302" i="1"/>
  <c r="AD35" i="1"/>
  <c r="AD146" i="1"/>
  <c r="AD92" i="1"/>
  <c r="AD101" i="1"/>
  <c r="AD156" i="1"/>
  <c r="AD66" i="1"/>
  <c r="AD18" i="1"/>
  <c r="AD17" i="1"/>
  <c r="AD165" i="1"/>
  <c r="AD218" i="1"/>
  <c r="AD142" i="1"/>
  <c r="AD109" i="1"/>
  <c r="AD203" i="1"/>
  <c r="AD288" i="1"/>
  <c r="AD29" i="1"/>
  <c r="V126" i="1"/>
  <c r="Z126" i="1" s="1"/>
  <c r="AC126" i="1"/>
  <c r="Q126" i="1"/>
  <c r="O126" i="1" s="1"/>
  <c r="R126" i="1" s="1"/>
  <c r="L126" i="1" s="1"/>
  <c r="M126" i="1" s="1"/>
  <c r="AB126" i="1"/>
  <c r="AD30" i="1"/>
  <c r="AD143" i="1"/>
  <c r="AD133" i="1"/>
  <c r="AC118" i="1"/>
  <c r="V118" i="1"/>
  <c r="Z118" i="1" s="1"/>
  <c r="AB118" i="1"/>
  <c r="Q118" i="1"/>
  <c r="O118" i="1" s="1"/>
  <c r="R118" i="1" s="1"/>
  <c r="L118" i="1" s="1"/>
  <c r="M118" i="1" s="1"/>
  <c r="V99" i="1"/>
  <c r="Z99" i="1" s="1"/>
  <c r="AB99" i="1"/>
  <c r="AC99" i="1"/>
  <c r="AD99" i="1" s="1"/>
  <c r="Q99" i="1"/>
  <c r="O99" i="1" s="1"/>
  <c r="R99" i="1" s="1"/>
  <c r="L99" i="1" s="1"/>
  <c r="M99" i="1" s="1"/>
  <c r="V70" i="1"/>
  <c r="Z70" i="1" s="1"/>
  <c r="AC70" i="1"/>
  <c r="AB70" i="1"/>
  <c r="Q70" i="1"/>
  <c r="O70" i="1" s="1"/>
  <c r="R70" i="1" s="1"/>
  <c r="L70" i="1" s="1"/>
  <c r="M70" i="1" s="1"/>
  <c r="AB251" i="1"/>
  <c r="V251" i="1"/>
  <c r="Z251" i="1" s="1"/>
  <c r="AC251" i="1"/>
  <c r="AD251" i="1" s="1"/>
  <c r="Q251" i="1"/>
  <c r="O251" i="1" s="1"/>
  <c r="R251" i="1" s="1"/>
  <c r="L251" i="1" s="1"/>
  <c r="M251" i="1" s="1"/>
  <c r="V122" i="1"/>
  <c r="Z122" i="1" s="1"/>
  <c r="AC122" i="1"/>
  <c r="AB122" i="1"/>
  <c r="Q122" i="1"/>
  <c r="O122" i="1" s="1"/>
  <c r="R122" i="1" s="1"/>
  <c r="L122" i="1" s="1"/>
  <c r="M122" i="1" s="1"/>
  <c r="AC36" i="1"/>
  <c r="V36" i="1"/>
  <c r="Z36" i="1" s="1"/>
  <c r="AB36" i="1"/>
  <c r="Q36" i="1"/>
  <c r="O36" i="1" s="1"/>
  <c r="R36" i="1" s="1"/>
  <c r="L36" i="1" s="1"/>
  <c r="M36" i="1" s="1"/>
  <c r="AC56" i="1"/>
  <c r="AB56" i="1"/>
  <c r="V56" i="1"/>
  <c r="Z56" i="1" s="1"/>
  <c r="Q56" i="1"/>
  <c r="O56" i="1" s="1"/>
  <c r="R56" i="1" s="1"/>
  <c r="L56" i="1" s="1"/>
  <c r="M56" i="1" s="1"/>
  <c r="V313" i="1"/>
  <c r="Z313" i="1" s="1"/>
  <c r="AC313" i="1"/>
  <c r="AB313" i="1"/>
  <c r="Q313" i="1"/>
  <c r="O313" i="1" s="1"/>
  <c r="R313" i="1" s="1"/>
  <c r="L313" i="1" s="1"/>
  <c r="M313" i="1" s="1"/>
  <c r="AD221" i="1"/>
  <c r="V301" i="1"/>
  <c r="Z301" i="1" s="1"/>
  <c r="AC301" i="1"/>
  <c r="AB301" i="1"/>
  <c r="Q301" i="1"/>
  <c r="O301" i="1" s="1"/>
  <c r="R301" i="1" s="1"/>
  <c r="L301" i="1" s="1"/>
  <c r="M301" i="1" s="1"/>
  <c r="AD176" i="1"/>
  <c r="AD172" i="1"/>
  <c r="AD254" i="1"/>
  <c r="AD25" i="1"/>
  <c r="AD49" i="1"/>
  <c r="V177" i="1"/>
  <c r="Z177" i="1" s="1"/>
  <c r="AC177" i="1"/>
  <c r="AD177" i="1" s="1"/>
  <c r="AB177" i="1"/>
  <c r="Q177" i="1"/>
  <c r="O177" i="1" s="1"/>
  <c r="R177" i="1" s="1"/>
  <c r="L177" i="1" s="1"/>
  <c r="M177" i="1" s="1"/>
  <c r="V255" i="1"/>
  <c r="Z255" i="1" s="1"/>
  <c r="AC255" i="1"/>
  <c r="AD255" i="1" s="1"/>
  <c r="AB255" i="1"/>
  <c r="Q255" i="1"/>
  <c r="O255" i="1" s="1"/>
  <c r="R255" i="1" s="1"/>
  <c r="L255" i="1" s="1"/>
  <c r="M255" i="1" s="1"/>
  <c r="AC264" i="1"/>
  <c r="V264" i="1"/>
  <c r="Z264" i="1" s="1"/>
  <c r="Q264" i="1"/>
  <c r="O264" i="1" s="1"/>
  <c r="R264" i="1" s="1"/>
  <c r="L264" i="1" s="1"/>
  <c r="M264" i="1" s="1"/>
  <c r="AB264" i="1"/>
  <c r="V31" i="1"/>
  <c r="Z31" i="1" s="1"/>
  <c r="AC31" i="1"/>
  <c r="AD31" i="1" s="1"/>
  <c r="AB31" i="1"/>
  <c r="Q31" i="1"/>
  <c r="O31" i="1" s="1"/>
  <c r="R31" i="1" s="1"/>
  <c r="L31" i="1" s="1"/>
  <c r="M31" i="1" s="1"/>
  <c r="AC81" i="1"/>
  <c r="AB81" i="1"/>
  <c r="V81" i="1"/>
  <c r="Z81" i="1" s="1"/>
  <c r="Q81" i="1"/>
  <c r="O81" i="1" s="1"/>
  <c r="R81" i="1" s="1"/>
  <c r="L81" i="1" s="1"/>
  <c r="M81" i="1" s="1"/>
  <c r="V27" i="1"/>
  <c r="Z27" i="1" s="1"/>
  <c r="AC27" i="1"/>
  <c r="Q27" i="1"/>
  <c r="O27" i="1" s="1"/>
  <c r="R27" i="1" s="1"/>
  <c r="L27" i="1" s="1"/>
  <c r="M27" i="1" s="1"/>
  <c r="AB27" i="1"/>
  <c r="AD104" i="1"/>
  <c r="AD236" i="1"/>
  <c r="AC230" i="1"/>
  <c r="V230" i="1"/>
  <c r="Z230" i="1" s="1"/>
  <c r="AB230" i="1"/>
  <c r="Q230" i="1"/>
  <c r="O230" i="1" s="1"/>
  <c r="R230" i="1" s="1"/>
  <c r="L230" i="1" s="1"/>
  <c r="M230" i="1" s="1"/>
  <c r="V297" i="1"/>
  <c r="Z297" i="1" s="1"/>
  <c r="AC297" i="1"/>
  <c r="Q297" i="1"/>
  <c r="O297" i="1" s="1"/>
  <c r="R297" i="1" s="1"/>
  <c r="L297" i="1" s="1"/>
  <c r="M297" i="1" s="1"/>
  <c r="AB297" i="1"/>
  <c r="AC294" i="1"/>
  <c r="V294" i="1"/>
  <c r="Z294" i="1" s="1"/>
  <c r="AB294" i="1"/>
  <c r="Q294" i="1"/>
  <c r="O294" i="1" s="1"/>
  <c r="R294" i="1" s="1"/>
  <c r="L294" i="1" s="1"/>
  <c r="M294" i="1" s="1"/>
  <c r="V245" i="1"/>
  <c r="Z245" i="1" s="1"/>
  <c r="AC245" i="1"/>
  <c r="AB245" i="1"/>
  <c r="Q245" i="1"/>
  <c r="O245" i="1" s="1"/>
  <c r="R245" i="1" s="1"/>
  <c r="L245" i="1" s="1"/>
  <c r="M245" i="1" s="1"/>
  <c r="AC88" i="1"/>
  <c r="V88" i="1"/>
  <c r="Z88" i="1" s="1"/>
  <c r="AB88" i="1"/>
  <c r="Q88" i="1"/>
  <c r="O88" i="1" s="1"/>
  <c r="R88" i="1" s="1"/>
  <c r="L88" i="1" s="1"/>
  <c r="M88" i="1" s="1"/>
  <c r="AC144" i="1"/>
  <c r="V144" i="1"/>
  <c r="Z144" i="1" s="1"/>
  <c r="AB144" i="1"/>
  <c r="Q144" i="1"/>
  <c r="O144" i="1" s="1"/>
  <c r="R144" i="1" s="1"/>
  <c r="L144" i="1" s="1"/>
  <c r="M144" i="1" s="1"/>
  <c r="V19" i="1"/>
  <c r="Z19" i="1" s="1"/>
  <c r="AC19" i="1"/>
  <c r="Q19" i="1"/>
  <c r="O19" i="1" s="1"/>
  <c r="R19" i="1" s="1"/>
  <c r="L19" i="1" s="1"/>
  <c r="M19" i="1" s="1"/>
  <c r="AB19" i="1"/>
  <c r="AC24" i="1"/>
  <c r="V24" i="1"/>
  <c r="Z24" i="1" s="1"/>
  <c r="Q24" i="1"/>
  <c r="O24" i="1" s="1"/>
  <c r="R24" i="1" s="1"/>
  <c r="L24" i="1" s="1"/>
  <c r="M24" i="1" s="1"/>
  <c r="AB24" i="1"/>
  <c r="Q60" i="1"/>
  <c r="O60" i="1" s="1"/>
  <c r="R60" i="1" s="1"/>
  <c r="L60" i="1" s="1"/>
  <c r="M60" i="1" s="1"/>
  <c r="V60" i="1"/>
  <c r="Z60" i="1" s="1"/>
  <c r="AC60" i="1"/>
  <c r="AB60" i="1"/>
  <c r="AD79" i="1"/>
  <c r="AD116" i="1"/>
  <c r="AD150" i="1"/>
  <c r="AD188" i="1"/>
  <c r="V272" i="1"/>
  <c r="Z272" i="1" s="1"/>
  <c r="AC272" i="1"/>
  <c r="Q272" i="1"/>
  <c r="O272" i="1" s="1"/>
  <c r="R272" i="1" s="1"/>
  <c r="L272" i="1" s="1"/>
  <c r="M272" i="1" s="1"/>
  <c r="AB272" i="1"/>
  <c r="AC225" i="1"/>
  <c r="V225" i="1"/>
  <c r="Z225" i="1" s="1"/>
  <c r="AB225" i="1"/>
  <c r="Q225" i="1"/>
  <c r="O225" i="1" s="1"/>
  <c r="R225" i="1" s="1"/>
  <c r="L225" i="1" s="1"/>
  <c r="M225" i="1" s="1"/>
  <c r="AD237" i="1"/>
  <c r="V234" i="1"/>
  <c r="Z234" i="1" s="1"/>
  <c r="AC234" i="1"/>
  <c r="AB234" i="1"/>
  <c r="Q234" i="1"/>
  <c r="O234" i="1" s="1"/>
  <c r="R234" i="1" s="1"/>
  <c r="L234" i="1" s="1"/>
  <c r="M234" i="1" s="1"/>
  <c r="AD55" i="1"/>
  <c r="AD22" i="1"/>
  <c r="AC132" i="1"/>
  <c r="V132" i="1"/>
  <c r="Z132" i="1" s="1"/>
  <c r="AB132" i="1"/>
  <c r="Q132" i="1"/>
  <c r="O132" i="1" s="1"/>
  <c r="R132" i="1" s="1"/>
  <c r="L132" i="1" s="1"/>
  <c r="M132" i="1" s="1"/>
  <c r="V243" i="1"/>
  <c r="Z243" i="1" s="1"/>
  <c r="AC243" i="1"/>
  <c r="AB243" i="1"/>
  <c r="Q243" i="1"/>
  <c r="O243" i="1" s="1"/>
  <c r="R243" i="1" s="1"/>
  <c r="L243" i="1" s="1"/>
  <c r="M243" i="1" s="1"/>
  <c r="V193" i="1"/>
  <c r="Z193" i="1" s="1"/>
  <c r="AC193" i="1"/>
  <c r="Q193" i="1"/>
  <c r="O193" i="1" s="1"/>
  <c r="R193" i="1" s="1"/>
  <c r="L193" i="1" s="1"/>
  <c r="M193" i="1" s="1"/>
  <c r="AB193" i="1"/>
  <c r="V169" i="1"/>
  <c r="Z169" i="1" s="1"/>
  <c r="AC169" i="1"/>
  <c r="Q169" i="1"/>
  <c r="O169" i="1" s="1"/>
  <c r="R169" i="1" s="1"/>
  <c r="L169" i="1" s="1"/>
  <c r="M169" i="1" s="1"/>
  <c r="AB169" i="1"/>
  <c r="AC195" i="1"/>
  <c r="V195" i="1"/>
  <c r="Z195" i="1" s="1"/>
  <c r="AB195" i="1"/>
  <c r="Q195" i="1"/>
  <c r="O195" i="1" s="1"/>
  <c r="R195" i="1" s="1"/>
  <c r="L195" i="1" s="1"/>
  <c r="M195" i="1" s="1"/>
  <c r="AC299" i="1"/>
  <c r="V299" i="1"/>
  <c r="Z299" i="1" s="1"/>
  <c r="AB299" i="1"/>
  <c r="Q299" i="1"/>
  <c r="O299" i="1" s="1"/>
  <c r="R299" i="1" s="1"/>
  <c r="L299" i="1" s="1"/>
  <c r="M299" i="1" s="1"/>
  <c r="AD117" i="1"/>
  <c r="V253" i="1"/>
  <c r="Z253" i="1" s="1"/>
  <c r="AC253" i="1"/>
  <c r="AB253" i="1"/>
  <c r="Q253" i="1"/>
  <c r="O253" i="1" s="1"/>
  <c r="R253" i="1" s="1"/>
  <c r="L253" i="1" s="1"/>
  <c r="M253" i="1" s="1"/>
  <c r="AD26" i="1"/>
  <c r="AC80" i="1"/>
  <c r="V80" i="1"/>
  <c r="Z80" i="1" s="1"/>
  <c r="AB80" i="1"/>
  <c r="Q80" i="1"/>
  <c r="O80" i="1" s="1"/>
  <c r="R80" i="1" s="1"/>
  <c r="L80" i="1" s="1"/>
  <c r="M80" i="1" s="1"/>
  <c r="AB107" i="1"/>
  <c r="V107" i="1"/>
  <c r="Z107" i="1" s="1"/>
  <c r="AC107" i="1"/>
  <c r="AD107" i="1" s="1"/>
  <c r="Q107" i="1"/>
  <c r="O107" i="1" s="1"/>
  <c r="R107" i="1" s="1"/>
  <c r="L107" i="1" s="1"/>
  <c r="M107" i="1" s="1"/>
  <c r="AC296" i="1"/>
  <c r="V296" i="1"/>
  <c r="Z296" i="1" s="1"/>
  <c r="AB296" i="1"/>
  <c r="Q296" i="1"/>
  <c r="O296" i="1" s="1"/>
  <c r="R296" i="1" s="1"/>
  <c r="L296" i="1" s="1"/>
  <c r="M296" i="1" s="1"/>
  <c r="AC136" i="1"/>
  <c r="V136" i="1"/>
  <c r="Z136" i="1" s="1"/>
  <c r="Q136" i="1"/>
  <c r="O136" i="1" s="1"/>
  <c r="R136" i="1" s="1"/>
  <c r="L136" i="1" s="1"/>
  <c r="M136" i="1" s="1"/>
  <c r="AB136" i="1"/>
  <c r="V154" i="1"/>
  <c r="Z154" i="1" s="1"/>
  <c r="AC154" i="1"/>
  <c r="Q154" i="1"/>
  <c r="O154" i="1" s="1"/>
  <c r="R154" i="1" s="1"/>
  <c r="L154" i="1" s="1"/>
  <c r="M154" i="1" s="1"/>
  <c r="AB154" i="1"/>
  <c r="AD121" i="1"/>
  <c r="AD314" i="1"/>
  <c r="AC124" i="1"/>
  <c r="V124" i="1"/>
  <c r="Z124" i="1" s="1"/>
  <c r="Q124" i="1"/>
  <c r="O124" i="1" s="1"/>
  <c r="R124" i="1" s="1"/>
  <c r="L124" i="1" s="1"/>
  <c r="M124" i="1" s="1"/>
  <c r="AB124" i="1"/>
  <c r="AC28" i="1"/>
  <c r="V28" i="1"/>
  <c r="Z28" i="1" s="1"/>
  <c r="AB28" i="1"/>
  <c r="Q28" i="1"/>
  <c r="O28" i="1" s="1"/>
  <c r="R28" i="1" s="1"/>
  <c r="L28" i="1" s="1"/>
  <c r="M28" i="1" s="1"/>
  <c r="AD173" i="1"/>
  <c r="V103" i="1"/>
  <c r="Z103" i="1" s="1"/>
  <c r="AC103" i="1"/>
  <c r="AB103" i="1"/>
  <c r="Q103" i="1"/>
  <c r="O103" i="1" s="1"/>
  <c r="R103" i="1" s="1"/>
  <c r="L103" i="1" s="1"/>
  <c r="M103" i="1" s="1"/>
  <c r="AC155" i="1"/>
  <c r="V155" i="1"/>
  <c r="Z155" i="1" s="1"/>
  <c r="AB155" i="1"/>
  <c r="Q155" i="1"/>
  <c r="O155" i="1" s="1"/>
  <c r="R155" i="1" s="1"/>
  <c r="L155" i="1" s="1"/>
  <c r="M155" i="1" s="1"/>
  <c r="AD57" i="1"/>
  <c r="AD164" i="1"/>
  <c r="AC300" i="1"/>
  <c r="V300" i="1"/>
  <c r="Z300" i="1" s="1"/>
  <c r="AB300" i="1"/>
  <c r="Q300" i="1"/>
  <c r="O300" i="1" s="1"/>
  <c r="R300" i="1" s="1"/>
  <c r="L300" i="1" s="1"/>
  <c r="M300" i="1" s="1"/>
  <c r="AD41" i="1"/>
  <c r="V305" i="1"/>
  <c r="Z305" i="1" s="1"/>
  <c r="AC305" i="1"/>
  <c r="AB305" i="1"/>
  <c r="Q305" i="1"/>
  <c r="O305" i="1" s="1"/>
  <c r="R305" i="1" s="1"/>
  <c r="L305" i="1" s="1"/>
  <c r="M305" i="1" s="1"/>
  <c r="AC233" i="1"/>
  <c r="V233" i="1"/>
  <c r="Z233" i="1" s="1"/>
  <c r="Q233" i="1"/>
  <c r="O233" i="1" s="1"/>
  <c r="R233" i="1" s="1"/>
  <c r="L233" i="1" s="1"/>
  <c r="M233" i="1" s="1"/>
  <c r="AB233" i="1"/>
  <c r="AD208" i="1"/>
  <c r="AC247" i="1"/>
  <c r="V247" i="1"/>
  <c r="Z247" i="1" s="1"/>
  <c r="Q247" i="1"/>
  <c r="O247" i="1" s="1"/>
  <c r="R247" i="1" s="1"/>
  <c r="L247" i="1" s="1"/>
  <c r="M247" i="1" s="1"/>
  <c r="AB247" i="1"/>
  <c r="AC20" i="1"/>
  <c r="V20" i="1"/>
  <c r="Z20" i="1" s="1"/>
  <c r="AB20" i="1"/>
  <c r="Q20" i="1"/>
  <c r="O20" i="1" s="1"/>
  <c r="R20" i="1" s="1"/>
  <c r="L20" i="1" s="1"/>
  <c r="M20" i="1" s="1"/>
  <c r="AD54" i="1"/>
  <c r="AC98" i="1"/>
  <c r="V98" i="1"/>
  <c r="Z98" i="1" s="1"/>
  <c r="AB98" i="1"/>
  <c r="Q98" i="1"/>
  <c r="O98" i="1" s="1"/>
  <c r="R98" i="1" s="1"/>
  <c r="L98" i="1" s="1"/>
  <c r="M98" i="1" s="1"/>
  <c r="AC119" i="1"/>
  <c r="AD119" i="1" s="1"/>
  <c r="V119" i="1"/>
  <c r="Z119" i="1" s="1"/>
  <c r="Q119" i="1"/>
  <c r="O119" i="1" s="1"/>
  <c r="R119" i="1" s="1"/>
  <c r="L119" i="1" s="1"/>
  <c r="M119" i="1" s="1"/>
  <c r="AB119" i="1"/>
  <c r="AC94" i="1"/>
  <c r="V94" i="1"/>
  <c r="Z94" i="1" s="1"/>
  <c r="AB94" i="1"/>
  <c r="Q94" i="1"/>
  <c r="O94" i="1" s="1"/>
  <c r="R94" i="1" s="1"/>
  <c r="L94" i="1" s="1"/>
  <c r="M94" i="1" s="1"/>
  <c r="AD40" i="1"/>
  <c r="AD53" i="1"/>
  <c r="AD198" i="1"/>
  <c r="AD310" i="1"/>
  <c r="AD217" i="1"/>
  <c r="AC256" i="1"/>
  <c r="V256" i="1"/>
  <c r="Z256" i="1" s="1"/>
  <c r="AB256" i="1"/>
  <c r="Q256" i="1"/>
  <c r="O256" i="1" s="1"/>
  <c r="R256" i="1" s="1"/>
  <c r="L256" i="1" s="1"/>
  <c r="M256" i="1" s="1"/>
  <c r="AD134" i="1"/>
  <c r="AC39" i="1"/>
  <c r="V39" i="1"/>
  <c r="Z39" i="1" s="1"/>
  <c r="Q39" i="1"/>
  <c r="O39" i="1" s="1"/>
  <c r="R39" i="1" s="1"/>
  <c r="L39" i="1" s="1"/>
  <c r="M39" i="1" s="1"/>
  <c r="AB39" i="1"/>
  <c r="AB64" i="1"/>
  <c r="AC64" i="1"/>
  <c r="V64" i="1"/>
  <c r="Z64" i="1" s="1"/>
  <c r="Q64" i="1"/>
  <c r="O64" i="1" s="1"/>
  <c r="R64" i="1" s="1"/>
  <c r="L64" i="1" s="1"/>
  <c r="M64" i="1" s="1"/>
  <c r="V72" i="1"/>
  <c r="Z72" i="1" s="1"/>
  <c r="AC72" i="1"/>
  <c r="AB72" i="1"/>
  <c r="Q72" i="1"/>
  <c r="O72" i="1" s="1"/>
  <c r="R72" i="1" s="1"/>
  <c r="L72" i="1" s="1"/>
  <c r="M72" i="1" s="1"/>
  <c r="AD214" i="1"/>
  <c r="AC32" i="1"/>
  <c r="V32" i="1"/>
  <c r="Z32" i="1" s="1"/>
  <c r="Q32" i="1"/>
  <c r="O32" i="1" s="1"/>
  <c r="R32" i="1" s="1"/>
  <c r="L32" i="1" s="1"/>
  <c r="M32" i="1" s="1"/>
  <c r="AB32" i="1"/>
  <c r="AD183" i="1"/>
  <c r="AD286" i="1"/>
  <c r="V158" i="1"/>
  <c r="Z158" i="1" s="1"/>
  <c r="AC158" i="1"/>
  <c r="Q158" i="1"/>
  <c r="O158" i="1" s="1"/>
  <c r="R158" i="1" s="1"/>
  <c r="L158" i="1" s="1"/>
  <c r="M158" i="1" s="1"/>
  <c r="AB158" i="1"/>
  <c r="AD239" i="1"/>
  <c r="AD129" i="1"/>
  <c r="V162" i="1"/>
  <c r="Z162" i="1" s="1"/>
  <c r="AC162" i="1"/>
  <c r="AB162" i="1"/>
  <c r="Q162" i="1"/>
  <c r="O162" i="1" s="1"/>
  <c r="R162" i="1" s="1"/>
  <c r="L162" i="1" s="1"/>
  <c r="M162" i="1" s="1"/>
  <c r="AD58" i="1"/>
  <c r="AD91" i="1"/>
  <c r="AD184" i="1"/>
  <c r="AD168" i="1"/>
  <c r="V257" i="1"/>
  <c r="Z257" i="1" s="1"/>
  <c r="AC257" i="1"/>
  <c r="AB257" i="1"/>
  <c r="Q257" i="1"/>
  <c r="O257" i="1" s="1"/>
  <c r="R257" i="1" s="1"/>
  <c r="L257" i="1" s="1"/>
  <c r="M257" i="1" s="1"/>
  <c r="AC241" i="1"/>
  <c r="V241" i="1"/>
  <c r="Z241" i="1" s="1"/>
  <c r="Q241" i="1"/>
  <c r="O241" i="1" s="1"/>
  <c r="R241" i="1" s="1"/>
  <c r="L241" i="1" s="1"/>
  <c r="M241" i="1" s="1"/>
  <c r="AB241" i="1"/>
  <c r="AC128" i="1"/>
  <c r="V128" i="1"/>
  <c r="Z128" i="1" s="1"/>
  <c r="Q128" i="1"/>
  <c r="O128" i="1" s="1"/>
  <c r="R128" i="1" s="1"/>
  <c r="L128" i="1" s="1"/>
  <c r="M128" i="1" s="1"/>
  <c r="AB128" i="1"/>
  <c r="AD222" i="1"/>
  <c r="AD180" i="1"/>
  <c r="AD204" i="1"/>
  <c r="V181" i="1"/>
  <c r="Z181" i="1" s="1"/>
  <c r="AC181" i="1"/>
  <c r="Q181" i="1"/>
  <c r="O181" i="1" s="1"/>
  <c r="R181" i="1" s="1"/>
  <c r="L181" i="1" s="1"/>
  <c r="M181" i="1" s="1"/>
  <c r="AB181" i="1"/>
  <c r="AC250" i="1"/>
  <c r="V250" i="1"/>
  <c r="Z250" i="1" s="1"/>
  <c r="Q250" i="1"/>
  <c r="O250" i="1" s="1"/>
  <c r="R250" i="1" s="1"/>
  <c r="L250" i="1" s="1"/>
  <c r="M250" i="1" s="1"/>
  <c r="AB250" i="1"/>
  <c r="V307" i="1"/>
  <c r="Z307" i="1" s="1"/>
  <c r="AC307" i="1"/>
  <c r="AB307" i="1"/>
  <c r="Q307" i="1"/>
  <c r="O307" i="1" s="1"/>
  <c r="R307" i="1" s="1"/>
  <c r="L307" i="1" s="1"/>
  <c r="M307" i="1" s="1"/>
  <c r="AB277" i="1"/>
  <c r="V277" i="1"/>
  <c r="Z277" i="1" s="1"/>
  <c r="AC277" i="1"/>
  <c r="Q277" i="1"/>
  <c r="O277" i="1" s="1"/>
  <c r="R277" i="1" s="1"/>
  <c r="L277" i="1" s="1"/>
  <c r="M277" i="1" s="1"/>
  <c r="V249" i="1"/>
  <c r="Z249" i="1" s="1"/>
  <c r="AC249" i="1"/>
  <c r="AB249" i="1"/>
  <c r="Q249" i="1"/>
  <c r="O249" i="1" s="1"/>
  <c r="R249" i="1" s="1"/>
  <c r="L249" i="1" s="1"/>
  <c r="M249" i="1" s="1"/>
  <c r="V76" i="1"/>
  <c r="Z76" i="1" s="1"/>
  <c r="AC76" i="1"/>
  <c r="AB76" i="1"/>
  <c r="Q76" i="1"/>
  <c r="O76" i="1" s="1"/>
  <c r="R76" i="1" s="1"/>
  <c r="L76" i="1" s="1"/>
  <c r="M76" i="1" s="1"/>
  <c r="V311" i="1"/>
  <c r="Z311" i="1" s="1"/>
  <c r="AC311" i="1"/>
  <c r="Q311" i="1"/>
  <c r="O311" i="1" s="1"/>
  <c r="R311" i="1" s="1"/>
  <c r="L311" i="1" s="1"/>
  <c r="M311" i="1" s="1"/>
  <c r="AB311" i="1"/>
  <c r="V23" i="1"/>
  <c r="Z23" i="1" s="1"/>
  <c r="AC23" i="1"/>
  <c r="Q23" i="1"/>
  <c r="O23" i="1" s="1"/>
  <c r="R23" i="1" s="1"/>
  <c r="L23" i="1" s="1"/>
  <c r="M23" i="1" s="1"/>
  <c r="AB23" i="1"/>
  <c r="AC291" i="1"/>
  <c r="V291" i="1"/>
  <c r="Z291" i="1" s="1"/>
  <c r="AB291" i="1"/>
  <c r="Q291" i="1"/>
  <c r="O291" i="1" s="1"/>
  <c r="R291" i="1" s="1"/>
  <c r="L291" i="1" s="1"/>
  <c r="M291" i="1" s="1"/>
  <c r="AD273" i="1"/>
  <c r="V74" i="1"/>
  <c r="Z74" i="1" s="1"/>
  <c r="AC74" i="1"/>
  <c r="Q74" i="1"/>
  <c r="O74" i="1" s="1"/>
  <c r="R74" i="1" s="1"/>
  <c r="L74" i="1" s="1"/>
  <c r="M74" i="1" s="1"/>
  <c r="AB74" i="1"/>
  <c r="AD199" i="1"/>
  <c r="V293" i="1"/>
  <c r="Z293" i="1" s="1"/>
  <c r="AC293" i="1"/>
  <c r="Q293" i="1"/>
  <c r="O293" i="1" s="1"/>
  <c r="R293" i="1" s="1"/>
  <c r="L293" i="1" s="1"/>
  <c r="M293" i="1" s="1"/>
  <c r="AB293" i="1"/>
  <c r="AC295" i="1"/>
  <c r="AD295" i="1" s="1"/>
  <c r="V295" i="1"/>
  <c r="Z295" i="1" s="1"/>
  <c r="Q295" i="1"/>
  <c r="O295" i="1" s="1"/>
  <c r="R295" i="1" s="1"/>
  <c r="L295" i="1" s="1"/>
  <c r="M295" i="1" s="1"/>
  <c r="AB295" i="1"/>
  <c r="AD283" i="1"/>
  <c r="AD219" i="1"/>
  <c r="AC280" i="1"/>
  <c r="V280" i="1"/>
  <c r="Z280" i="1" s="1"/>
  <c r="AB280" i="1"/>
  <c r="Q280" i="1"/>
  <c r="O280" i="1" s="1"/>
  <c r="R280" i="1" s="1"/>
  <c r="L280" i="1" s="1"/>
  <c r="M280" i="1" s="1"/>
  <c r="AC298" i="1"/>
  <c r="V298" i="1"/>
  <c r="Z298" i="1" s="1"/>
  <c r="Q298" i="1"/>
  <c r="O298" i="1" s="1"/>
  <c r="R298" i="1" s="1"/>
  <c r="L298" i="1" s="1"/>
  <c r="M298" i="1" s="1"/>
  <c r="AB298" i="1"/>
  <c r="AC111" i="1"/>
  <c r="AB111" i="1"/>
  <c r="V111" i="1"/>
  <c r="Z111" i="1" s="1"/>
  <c r="Q111" i="1"/>
  <c r="O111" i="1" s="1"/>
  <c r="R111" i="1" s="1"/>
  <c r="L111" i="1" s="1"/>
  <c r="M111" i="1" s="1"/>
  <c r="AD200" i="1"/>
  <c r="AD33" i="1"/>
  <c r="AC73" i="1"/>
  <c r="V73" i="1"/>
  <c r="Z73" i="1" s="1"/>
  <c r="AB73" i="1"/>
  <c r="Q73" i="1"/>
  <c r="O73" i="1" s="1"/>
  <c r="R73" i="1" s="1"/>
  <c r="L73" i="1" s="1"/>
  <c r="M73" i="1" s="1"/>
  <c r="V71" i="1"/>
  <c r="Z71" i="1" s="1"/>
  <c r="AC71" i="1"/>
  <c r="AB71" i="1"/>
  <c r="Q71" i="1"/>
  <c r="O71" i="1" s="1"/>
  <c r="R71" i="1" s="1"/>
  <c r="L71" i="1" s="1"/>
  <c r="M71" i="1" s="1"/>
  <c r="V223" i="1"/>
  <c r="Z223" i="1" s="1"/>
  <c r="AC223" i="1"/>
  <c r="AB223" i="1"/>
  <c r="Q223" i="1"/>
  <c r="O223" i="1" s="1"/>
  <c r="R223" i="1" s="1"/>
  <c r="L223" i="1" s="1"/>
  <c r="M223" i="1" s="1"/>
  <c r="AC238" i="1"/>
  <c r="V238" i="1"/>
  <c r="Z238" i="1" s="1"/>
  <c r="AB238" i="1"/>
  <c r="Q238" i="1"/>
  <c r="O238" i="1" s="1"/>
  <c r="R238" i="1" s="1"/>
  <c r="L238" i="1" s="1"/>
  <c r="M238" i="1" s="1"/>
  <c r="V205" i="1"/>
  <c r="Z205" i="1" s="1"/>
  <c r="AC205" i="1"/>
  <c r="AB205" i="1"/>
  <c r="Q205" i="1"/>
  <c r="O205" i="1" s="1"/>
  <c r="R205" i="1" s="1"/>
  <c r="L205" i="1" s="1"/>
  <c r="M205" i="1" s="1"/>
  <c r="V209" i="1"/>
  <c r="Z209" i="1" s="1"/>
  <c r="AC209" i="1"/>
  <c r="AB209" i="1"/>
  <c r="Q209" i="1"/>
  <c r="O209" i="1" s="1"/>
  <c r="R209" i="1" s="1"/>
  <c r="L209" i="1" s="1"/>
  <c r="M209" i="1" s="1"/>
  <c r="AC242" i="1"/>
  <c r="V242" i="1"/>
  <c r="Z242" i="1" s="1"/>
  <c r="Q242" i="1"/>
  <c r="O242" i="1" s="1"/>
  <c r="R242" i="1" s="1"/>
  <c r="L242" i="1" s="1"/>
  <c r="M242" i="1" s="1"/>
  <c r="AB242" i="1"/>
  <c r="AC123" i="1"/>
  <c r="AB123" i="1"/>
  <c r="V123" i="1"/>
  <c r="Z123" i="1" s="1"/>
  <c r="Q123" i="1"/>
  <c r="O123" i="1" s="1"/>
  <c r="R123" i="1" s="1"/>
  <c r="L123" i="1" s="1"/>
  <c r="M123" i="1" s="1"/>
  <c r="AB309" i="1"/>
  <c r="V309" i="1"/>
  <c r="Z309" i="1" s="1"/>
  <c r="AC309" i="1"/>
  <c r="Q309" i="1"/>
  <c r="O309" i="1" s="1"/>
  <c r="R309" i="1" s="1"/>
  <c r="L309" i="1" s="1"/>
  <c r="M309" i="1" s="1"/>
  <c r="AD96" i="1"/>
  <c r="AC115" i="1"/>
  <c r="AB115" i="1"/>
  <c r="V115" i="1"/>
  <c r="Z115" i="1" s="1"/>
  <c r="Q115" i="1"/>
  <c r="O115" i="1" s="1"/>
  <c r="R115" i="1" s="1"/>
  <c r="L115" i="1" s="1"/>
  <c r="M115" i="1" s="1"/>
  <c r="V163" i="1"/>
  <c r="Z163" i="1" s="1"/>
  <c r="AC163" i="1"/>
  <c r="Q163" i="1"/>
  <c r="O163" i="1" s="1"/>
  <c r="R163" i="1" s="1"/>
  <c r="L163" i="1" s="1"/>
  <c r="M163" i="1" s="1"/>
  <c r="AB163" i="1"/>
  <c r="V89" i="1"/>
  <c r="Z89" i="1" s="1"/>
  <c r="AC89" i="1"/>
  <c r="Q89" i="1"/>
  <c r="O89" i="1" s="1"/>
  <c r="R89" i="1" s="1"/>
  <c r="L89" i="1" s="1"/>
  <c r="M89" i="1" s="1"/>
  <c r="AB89" i="1"/>
  <c r="AD113" i="1"/>
  <c r="AC196" i="1"/>
  <c r="V196" i="1"/>
  <c r="Z196" i="1" s="1"/>
  <c r="AB196" i="1"/>
  <c r="Q196" i="1"/>
  <c r="O196" i="1" s="1"/>
  <c r="R196" i="1" s="1"/>
  <c r="L196" i="1" s="1"/>
  <c r="M196" i="1" s="1"/>
  <c r="AD34" i="1"/>
  <c r="AD175" i="1"/>
  <c r="AD252" i="1"/>
  <c r="AC303" i="1"/>
  <c r="V303" i="1"/>
  <c r="Z303" i="1" s="1"/>
  <c r="Q303" i="1"/>
  <c r="O303" i="1" s="1"/>
  <c r="R303" i="1" s="1"/>
  <c r="L303" i="1" s="1"/>
  <c r="M303" i="1" s="1"/>
  <c r="AB303" i="1"/>
  <c r="AD75" i="1"/>
  <c r="AD100" i="1"/>
  <c r="AD269" i="1"/>
  <c r="V284" i="1"/>
  <c r="Z284" i="1" s="1"/>
  <c r="AC284" i="1"/>
  <c r="AB284" i="1"/>
  <c r="Q284" i="1"/>
  <c r="O284" i="1" s="1"/>
  <c r="R284" i="1" s="1"/>
  <c r="L284" i="1" s="1"/>
  <c r="M284" i="1" s="1"/>
  <c r="AD130" i="1"/>
  <c r="V201" i="1"/>
  <c r="Z201" i="1" s="1"/>
  <c r="AC201" i="1"/>
  <c r="AD201" i="1" s="1"/>
  <c r="AB201" i="1"/>
  <c r="Q201" i="1"/>
  <c r="O201" i="1" s="1"/>
  <c r="R201" i="1" s="1"/>
  <c r="L201" i="1" s="1"/>
  <c r="M201" i="1" s="1"/>
  <c r="AC16" i="1"/>
  <c r="V16" i="1"/>
  <c r="Z16" i="1" s="1"/>
  <c r="Q16" i="1"/>
  <c r="O16" i="1" s="1"/>
  <c r="R16" i="1" s="1"/>
  <c r="L16" i="1" s="1"/>
  <c r="M16" i="1" s="1"/>
  <c r="AB16" i="1"/>
  <c r="AD38" i="1"/>
  <c r="AC140" i="1"/>
  <c r="V140" i="1"/>
  <c r="Z140" i="1" s="1"/>
  <c r="Q140" i="1"/>
  <c r="O140" i="1" s="1"/>
  <c r="R140" i="1" s="1"/>
  <c r="L140" i="1" s="1"/>
  <c r="M140" i="1" s="1"/>
  <c r="AB140" i="1"/>
  <c r="AD171" i="1"/>
  <c r="AD279" i="1"/>
  <c r="AD149" i="1"/>
  <c r="AC85" i="1"/>
  <c r="AB85" i="1"/>
  <c r="V85" i="1"/>
  <c r="Z85" i="1" s="1"/>
  <c r="Q85" i="1"/>
  <c r="O85" i="1" s="1"/>
  <c r="R85" i="1" s="1"/>
  <c r="L85" i="1" s="1"/>
  <c r="M85" i="1" s="1"/>
  <c r="AB48" i="1"/>
  <c r="V48" i="1"/>
  <c r="Z48" i="1" s="1"/>
  <c r="Q48" i="1"/>
  <c r="O48" i="1" s="1"/>
  <c r="R48" i="1" s="1"/>
  <c r="L48" i="1" s="1"/>
  <c r="M48" i="1" s="1"/>
  <c r="AC48" i="1"/>
  <c r="AC259" i="1"/>
  <c r="V259" i="1"/>
  <c r="Z259" i="1" s="1"/>
  <c r="Q259" i="1"/>
  <c r="O259" i="1" s="1"/>
  <c r="R259" i="1" s="1"/>
  <c r="L259" i="1" s="1"/>
  <c r="M259" i="1" s="1"/>
  <c r="AB259" i="1"/>
  <c r="AD44" i="1"/>
  <c r="AD174" i="1"/>
  <c r="AC244" i="1"/>
  <c r="V244" i="1"/>
  <c r="Z244" i="1" s="1"/>
  <c r="AB244" i="1"/>
  <c r="Q244" i="1"/>
  <c r="O244" i="1" s="1"/>
  <c r="R244" i="1" s="1"/>
  <c r="L244" i="1" s="1"/>
  <c r="M244" i="1" s="1"/>
  <c r="AD192" i="1"/>
  <c r="AC69" i="1"/>
  <c r="V69" i="1"/>
  <c r="Z69" i="1" s="1"/>
  <c r="AB69" i="1"/>
  <c r="Q69" i="1"/>
  <c r="O69" i="1" s="1"/>
  <c r="R69" i="1" s="1"/>
  <c r="L69" i="1" s="1"/>
  <c r="M69" i="1" s="1"/>
  <c r="AD179" i="1"/>
  <c r="AD212" i="1"/>
  <c r="AD153" i="1"/>
  <c r="AD215" i="1"/>
  <c r="AC148" i="1"/>
  <c r="V148" i="1"/>
  <c r="Z148" i="1" s="1"/>
  <c r="Q148" i="1"/>
  <c r="O148" i="1" s="1"/>
  <c r="R148" i="1" s="1"/>
  <c r="L148" i="1" s="1"/>
  <c r="M148" i="1" s="1"/>
  <c r="AB148" i="1"/>
  <c r="AD245" i="1" l="1"/>
  <c r="AD291" i="1"/>
  <c r="AD39" i="1"/>
  <c r="AD124" i="1"/>
  <c r="AD299" i="1"/>
  <c r="AD27" i="1"/>
  <c r="AD140" i="1"/>
  <c r="AD259" i="1"/>
  <c r="AD89" i="1"/>
  <c r="AD298" i="1"/>
  <c r="AD48" i="1"/>
  <c r="AD136" i="1"/>
  <c r="AD103" i="1"/>
  <c r="AD309" i="1"/>
  <c r="AD277" i="1"/>
  <c r="AD64" i="1"/>
  <c r="AD123" i="1"/>
  <c r="AD74" i="1"/>
  <c r="AD253" i="1"/>
  <c r="AD19" i="1"/>
  <c r="AD313" i="1"/>
  <c r="AD20" i="1"/>
  <c r="AD155" i="1"/>
  <c r="AD193" i="1"/>
  <c r="AD88" i="1"/>
  <c r="AD294" i="1"/>
  <c r="AD230" i="1"/>
  <c r="AD36" i="1"/>
  <c r="AD23" i="1"/>
  <c r="AD196" i="1"/>
  <c r="AD111" i="1"/>
  <c r="AD280" i="1"/>
  <c r="AD250" i="1"/>
  <c r="AD233" i="1"/>
  <c r="AD132" i="1"/>
  <c r="AD234" i="1"/>
  <c r="AD158" i="1"/>
  <c r="AD284" i="1"/>
  <c r="AD205" i="1"/>
  <c r="AD223" i="1"/>
  <c r="AD293" i="1"/>
  <c r="AD256" i="1"/>
  <c r="AD300" i="1"/>
  <c r="AD154" i="1"/>
  <c r="AD81" i="1"/>
  <c r="AD264" i="1"/>
  <c r="AD301" i="1"/>
  <c r="AD126" i="1"/>
  <c r="AD238" i="1"/>
  <c r="AD272" i="1"/>
  <c r="AD76" i="1"/>
  <c r="AD241" i="1"/>
  <c r="AD32" i="1"/>
  <c r="AD28" i="1"/>
  <c r="AD303" i="1"/>
  <c r="AD148" i="1"/>
  <c r="AD69" i="1"/>
  <c r="AD257" i="1"/>
  <c r="AD162" i="1"/>
  <c r="AD94" i="1"/>
  <c r="AD98" i="1"/>
  <c r="AD296" i="1"/>
  <c r="AD80" i="1"/>
  <c r="AD297" i="1"/>
  <c r="AD122" i="1"/>
  <c r="AD70" i="1"/>
  <c r="AD85" i="1"/>
  <c r="AD115" i="1"/>
  <c r="AD209" i="1"/>
  <c r="AD71" i="1"/>
  <c r="AD60" i="1"/>
  <c r="AD244" i="1"/>
  <c r="AD163" i="1"/>
  <c r="AD195" i="1"/>
  <c r="AD16" i="1"/>
  <c r="AD242" i="1"/>
  <c r="AD73" i="1"/>
  <c r="AD311" i="1"/>
  <c r="AD249" i="1"/>
  <c r="AD307" i="1"/>
  <c r="AD181" i="1"/>
  <c r="AD128" i="1"/>
  <c r="AD72" i="1"/>
  <c r="AD247" i="1"/>
  <c r="AD305" i="1"/>
  <c r="AD169" i="1"/>
  <c r="AD243" i="1"/>
  <c r="AD225" i="1"/>
  <c r="AD24" i="1"/>
  <c r="AD144" i="1"/>
  <c r="AD56" i="1"/>
  <c r="AD118" i="1"/>
</calcChain>
</file>

<file path=xl/sharedStrings.xml><?xml version="1.0" encoding="utf-8"?>
<sst xmlns="http://schemas.openxmlformats.org/spreadsheetml/2006/main" count="4012" uniqueCount="959">
  <si>
    <t>File opened</t>
  </si>
  <si>
    <t>2022-10-17 10:00:43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</si>
  <si>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</si>
  <si>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</si>
  <si>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</si>
  <si>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</si>
  <si>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</si>
  <si>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</si>
  <si>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</si>
  <si>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</si>
  <si>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</si>
  <si>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</si>
  <si>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</si>
  <si>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</si>
  <si>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</si>
  <si>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Oct 17 08:41</t>
  </si>
  <si>
    <t>H2O rangematch</t>
  </si>
  <si>
    <t>Mon Oct 17 08:47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</si>
  <si>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</si>
  <si>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</si>
  <si>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</si>
  <si>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</si>
  <si>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</si>
  <si>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</si>
  <si>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</si>
  <si>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</si>
  <si>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</si>
  <si>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10:00:43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</si>
  <si>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</si>
  <si>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</si>
  <si>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</si>
  <si>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</si>
  <si>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</si>
  <si>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</si>
  <si>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</si>
  <si>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</si>
  <si>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</si>
  <si>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</si>
  <si>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</si>
  <si>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</si>
  <si>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</si>
  <si>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</si>
  <si>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</si>
  <si>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</si>
  <si>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</si>
  <si>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</si>
  <si>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</si>
  <si>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</si>
  <si>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</si>
  <si>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</si>
  <si>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</si>
  <si>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</si>
  <si>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</si>
  <si>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</si>
  <si>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</si>
  <si>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</si>
  <si>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</si>
  <si>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</si>
  <si>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</si>
  <si>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</si>
  <si>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</si>
  <si>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</si>
  <si>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</si>
  <si>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</si>
  <si>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</si>
  <si>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</si>
  <si>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</si>
  <si>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</si>
  <si>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</si>
  <si>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</si>
  <si>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</si>
  <si>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</si>
  <si>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</si>
  <si>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</si>
  <si>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</si>
  <si>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</si>
  <si>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</si>
  <si>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</si>
  <si>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</si>
  <si>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</si>
  <si>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3.60908 78.8596 388.78 636.387 893.498 1104.37 1296.68 1458.74</t>
  </si>
  <si>
    <t>Fs_true</t>
  </si>
  <si>
    <t>0.444803 98.4058 400.789 600.975 800.75 1003.6 1200.76 1401.56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</si>
  <si>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</si>
  <si>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</si>
  <si>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</si>
  <si>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</si>
  <si>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</si>
  <si>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</si>
  <si>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</si>
  <si>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</si>
  <si>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</si>
  <si>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</si>
  <si>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</si>
  <si>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</si>
  <si>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</si>
  <si>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</si>
  <si>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</si>
  <si>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</si>
  <si>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</si>
  <si>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</si>
  <si>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</si>
  <si>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</si>
  <si>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</si>
  <si>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</si>
  <si>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</si>
  <si>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</si>
  <si>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</si>
  <si>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</si>
  <si>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</si>
  <si>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</si>
  <si>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</si>
  <si>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</si>
  <si>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</si>
  <si>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</si>
  <si>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</si>
  <si>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</si>
  <si>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</si>
  <si>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</si>
  <si>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</si>
  <si>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</si>
  <si>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</si>
  <si>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</si>
  <si>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</si>
  <si>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</si>
  <si>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</si>
  <si>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</si>
  <si>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</si>
  <si>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</si>
  <si>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</si>
  <si>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</si>
  <si>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</si>
  <si>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</si>
  <si>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</si>
  <si>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</si>
  <si>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</si>
  <si>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</si>
  <si>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</si>
  <si>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</si>
  <si>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</si>
  <si>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</si>
  <si>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</si>
  <si>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</si>
  <si>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</si>
  <si>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</si>
  <si>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</si>
  <si>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</si>
  <si>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</si>
  <si>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</si>
  <si>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</si>
  <si>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</si>
  <si>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</si>
  <si>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</si>
  <si>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</si>
  <si>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</si>
  <si>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</si>
  <si>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</si>
  <si>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</si>
  <si>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</si>
  <si>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</si>
  <si>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</si>
  <si>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</si>
  <si>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</si>
  <si>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</si>
  <si>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</si>
  <si>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</si>
  <si>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</si>
  <si>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</si>
  <si>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</si>
  <si>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</si>
  <si>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</si>
  <si>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</si>
  <si>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</si>
  <si>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</si>
  <si>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</si>
  <si>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</si>
  <si>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</si>
  <si>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</si>
  <si>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</si>
  <si>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</si>
  <si>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</si>
  <si>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</si>
  <si>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</si>
  <si>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</si>
  <si>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</si>
  <si>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</si>
  <si>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</si>
  <si>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</si>
  <si>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</si>
  <si>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</si>
  <si>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</si>
  <si>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</si>
  <si>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</si>
  <si>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</si>
  <si>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</si>
  <si>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</si>
  <si>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</si>
  <si>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</si>
  <si>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</si>
  <si>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</si>
  <si>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</si>
  <si>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</si>
  <si>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</si>
  <si>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</si>
  <si>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</si>
  <si>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</si>
  <si>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</si>
  <si>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</si>
  <si>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</si>
  <si>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</si>
  <si>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</si>
  <si>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</si>
  <si>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</si>
  <si>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</si>
  <si>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</si>
  <si>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</si>
  <si>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</si>
  <si>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</si>
  <si>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</si>
  <si>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</si>
  <si>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</si>
  <si>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</si>
  <si>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</si>
  <si>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</si>
  <si>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</si>
  <si>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</si>
  <si>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</si>
  <si>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</si>
  <si>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</si>
  <si>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</si>
  <si>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</si>
  <si>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</si>
  <si>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</si>
  <si>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</si>
  <si>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</si>
  <si>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</si>
  <si>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</si>
  <si>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</si>
  <si>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</si>
  <si>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</si>
  <si>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</si>
  <si>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</si>
  <si>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</si>
  <si>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</si>
  <si>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</si>
  <si>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</si>
  <si>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</si>
  <si>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</si>
  <si>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</si>
  <si>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</si>
  <si>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</si>
  <si>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</si>
  <si>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</si>
  <si>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</si>
  <si>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</si>
  <si>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</si>
  <si>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</si>
  <si>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</si>
  <si>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</si>
  <si>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</si>
  <si>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</si>
  <si>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</si>
  <si>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</si>
  <si>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</si>
  <si>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</si>
  <si>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</si>
  <si>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</si>
  <si>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</si>
  <si>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</si>
  <si>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</si>
  <si>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</si>
  <si>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</si>
  <si>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</si>
  <si>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</si>
  <si>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</si>
  <si>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</si>
  <si>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</si>
  <si>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</si>
  <si>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</si>
  <si>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</si>
  <si>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</si>
  <si>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</si>
  <si>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</si>
  <si>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</si>
  <si>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</si>
  <si>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</si>
  <si>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</si>
  <si>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</si>
  <si>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</si>
  <si>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</si>
  <si>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</si>
  <si>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</si>
  <si>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</si>
  <si>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</si>
  <si>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</si>
  <si>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</si>
  <si>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</si>
  <si>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</si>
  <si>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</si>
  <si>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</si>
  <si>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</si>
  <si>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</si>
  <si>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</si>
  <si>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</si>
  <si>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</si>
  <si>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</si>
  <si>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</si>
  <si>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</si>
  <si>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</si>
  <si>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</si>
  <si>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</si>
  <si>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</si>
  <si>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</si>
  <si>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</si>
  <si>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</si>
  <si>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</si>
  <si>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</si>
  <si>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</si>
  <si>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</si>
  <si>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</si>
  <si>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</si>
  <si>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</si>
  <si>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</si>
  <si>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</si>
  <si>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</si>
  <si>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</si>
  <si>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</si>
  <si>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</si>
  <si>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</si>
  <si>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</si>
  <si>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</si>
  <si>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</si>
  <si>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</si>
  <si>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</si>
  <si>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</si>
  <si>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</si>
  <si>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</si>
  <si>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</si>
  <si>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</si>
  <si>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</si>
  <si>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</si>
  <si>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</si>
  <si>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</si>
  <si>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</si>
  <si>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</si>
  <si>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</si>
  <si>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</si>
  <si>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</si>
  <si>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</si>
  <si>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</si>
  <si>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</si>
  <si>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</si>
  <si>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</si>
  <si>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20221017 10:03:41</t>
  </si>
  <si>
    <t>10:03:41</t>
  </si>
  <si>
    <t>0: Broadleaf</t>
  </si>
  <si>
    <t>10:00:05</t>
  </si>
  <si>
    <t>1/2</t>
  </si>
  <si>
    <t>00000000</t>
  </si>
  <si>
    <t>iiiiiiii</t>
  </si>
  <si>
    <t>off</t>
  </si>
  <si>
    <t>20221017 10:03:45</t>
  </si>
  <si>
    <t>10:03:45</t>
  </si>
  <si>
    <t>20221017 10:03:49</t>
  </si>
  <si>
    <t>10:03:49</t>
  </si>
  <si>
    <t>20221017 10:03:53</t>
  </si>
  <si>
    <t>10:03:53</t>
  </si>
  <si>
    <t>20221017 10:03:57</t>
  </si>
  <si>
    <t>10:03:57</t>
  </si>
  <si>
    <t>20221017 10:04:01</t>
  </si>
  <si>
    <t>10:04:01</t>
  </si>
  <si>
    <t>0/2</t>
  </si>
  <si>
    <t>20221017 10:04:05</t>
  </si>
  <si>
    <t>10:04:05</t>
  </si>
  <si>
    <t>20221017 10:04:09</t>
  </si>
  <si>
    <t>10:04:09</t>
  </si>
  <si>
    <t>20221017 10:04:13</t>
  </si>
  <si>
    <t>10:04:13</t>
  </si>
  <si>
    <t>20221017 10:04:17</t>
  </si>
  <si>
    <t>10:04:17</t>
  </si>
  <si>
    <t>20221017 10:04:21</t>
  </si>
  <si>
    <t>10:04:21</t>
  </si>
  <si>
    <t>20221017 10:04:25</t>
  </si>
  <si>
    <t>10:04:25</t>
  </si>
  <si>
    <t>20221017 10:04:29</t>
  </si>
  <si>
    <t>10:04:29</t>
  </si>
  <si>
    <t>20221017 10:04:33</t>
  </si>
  <si>
    <t>10:04:33</t>
  </si>
  <si>
    <t>20221017 10:04:37</t>
  </si>
  <si>
    <t>10:04:37</t>
  </si>
  <si>
    <t>20221017 10:04:41</t>
  </si>
  <si>
    <t>10:04:41</t>
  </si>
  <si>
    <t>20221017 10:04:45</t>
  </si>
  <si>
    <t>10:04:45</t>
  </si>
  <si>
    <t>20221017 10:04:49</t>
  </si>
  <si>
    <t>10:04:49</t>
  </si>
  <si>
    <t>20221017 10:04:53</t>
  </si>
  <si>
    <t>10:04:53</t>
  </si>
  <si>
    <t>20221017 10:04:57</t>
  </si>
  <si>
    <t>10:04:57</t>
  </si>
  <si>
    <t>20221017 10:05:01</t>
  </si>
  <si>
    <t>10:05:01</t>
  </si>
  <si>
    <t>20221017 10:05:05</t>
  </si>
  <si>
    <t>10:05:05</t>
  </si>
  <si>
    <t>20221017 10:05:09</t>
  </si>
  <si>
    <t>10:05:09</t>
  </si>
  <si>
    <t>20221017 10:05:13</t>
  </si>
  <si>
    <t>10:05:13</t>
  </si>
  <si>
    <t>20221017 10:05:17</t>
  </si>
  <si>
    <t>10:05:17</t>
  </si>
  <si>
    <t>20221017 10:05:21</t>
  </si>
  <si>
    <t>10:05:21</t>
  </si>
  <si>
    <t>20221017 10:05:25</t>
  </si>
  <si>
    <t>10:05:25</t>
  </si>
  <si>
    <t>20221017 10:05:29</t>
  </si>
  <si>
    <t>10:05:29</t>
  </si>
  <si>
    <t>20221017 10:05:33</t>
  </si>
  <si>
    <t>10:05:33</t>
  </si>
  <si>
    <t>20221017 10:05:37</t>
  </si>
  <si>
    <t>10:05:37</t>
  </si>
  <si>
    <t>20221017 10:05:41</t>
  </si>
  <si>
    <t>10:05:41</t>
  </si>
  <si>
    <t>20221017 10:05:45</t>
  </si>
  <si>
    <t>10:05:45</t>
  </si>
  <si>
    <t>20221017 10:05:49</t>
  </si>
  <si>
    <t>10:05:49</t>
  </si>
  <si>
    <t>20221017 10:05:53</t>
  </si>
  <si>
    <t>10:05:53</t>
  </si>
  <si>
    <t>20221017 10:05:57</t>
  </si>
  <si>
    <t>10:05:57</t>
  </si>
  <si>
    <t>20221017 10:06:01</t>
  </si>
  <si>
    <t>10:06:01</t>
  </si>
  <si>
    <t>20221017 10:06:05</t>
  </si>
  <si>
    <t>10:06:05</t>
  </si>
  <si>
    <t>20221017 10:06:09</t>
  </si>
  <si>
    <t>10:06:09</t>
  </si>
  <si>
    <t>20221017 10:06:13</t>
  </si>
  <si>
    <t>10:06:13</t>
  </si>
  <si>
    <t>20221017 10:06:17</t>
  </si>
  <si>
    <t>10:06:17</t>
  </si>
  <si>
    <t>20221017 10:06:21</t>
  </si>
  <si>
    <t>10:06:21</t>
  </si>
  <si>
    <t>20221017 10:06:25</t>
  </si>
  <si>
    <t>10:06:25</t>
  </si>
  <si>
    <t>20221017 10:06:29</t>
  </si>
  <si>
    <t>10:06:29</t>
  </si>
  <si>
    <t>20221017 10:06:33</t>
  </si>
  <si>
    <t>10:06:33</t>
  </si>
  <si>
    <t>20221017 10:06:37</t>
  </si>
  <si>
    <t>10:06:37</t>
  </si>
  <si>
    <t>20221017 10:06:41</t>
  </si>
  <si>
    <t>10:06:41</t>
  </si>
  <si>
    <t>20221017 10:06:45</t>
  </si>
  <si>
    <t>10:06:45</t>
  </si>
  <si>
    <t>20221017 10:06:49</t>
  </si>
  <si>
    <t>10:06:49</t>
  </si>
  <si>
    <t>20221017 10:06:53</t>
  </si>
  <si>
    <t>10:06:53</t>
  </si>
  <si>
    <t>20221017 10:06:57</t>
  </si>
  <si>
    <t>10:06:57</t>
  </si>
  <si>
    <t>20221017 10:07:01</t>
  </si>
  <si>
    <t>10:07:01</t>
  </si>
  <si>
    <t>20221017 10:07:05</t>
  </si>
  <si>
    <t>10:07:05</t>
  </si>
  <si>
    <t>20221017 10:07:09</t>
  </si>
  <si>
    <t>10:07:09</t>
  </si>
  <si>
    <t>20221017 10:07:13</t>
  </si>
  <si>
    <t>10:07:13</t>
  </si>
  <si>
    <t>20221017 10:07:17</t>
  </si>
  <si>
    <t>10:07:17</t>
  </si>
  <si>
    <t>20221017 10:07:21</t>
  </si>
  <si>
    <t>10:07:21</t>
  </si>
  <si>
    <t>20221017 10:07:25</t>
  </si>
  <si>
    <t>10:07:25</t>
  </si>
  <si>
    <t>20221017 10:07:29</t>
  </si>
  <si>
    <t>10:07:29</t>
  </si>
  <si>
    <t>20221017 10:07:33</t>
  </si>
  <si>
    <t>10:07:33</t>
  </si>
  <si>
    <t>20221017 10:07:37</t>
  </si>
  <si>
    <t>10:07:37</t>
  </si>
  <si>
    <t>20221017 10:07:41</t>
  </si>
  <si>
    <t>10:07:41</t>
  </si>
  <si>
    <t>20221017 10:07:45</t>
  </si>
  <si>
    <t>10:07:45</t>
  </si>
  <si>
    <t>2/2</t>
  </si>
  <si>
    <t>20221017 10:07:49</t>
  </si>
  <si>
    <t>10:07:49</t>
  </si>
  <si>
    <t>20221017 10:07:53</t>
  </si>
  <si>
    <t>10:07:53</t>
  </si>
  <si>
    <t>20221017 10:07:57</t>
  </si>
  <si>
    <t>10:07:57</t>
  </si>
  <si>
    <t>20221017 10:08:01</t>
  </si>
  <si>
    <t>10:08:01</t>
  </si>
  <si>
    <t>20221017 10:08:05</t>
  </si>
  <si>
    <t>10:08:05</t>
  </si>
  <si>
    <t>20221017 10:08:09</t>
  </si>
  <si>
    <t>10:08:09</t>
  </si>
  <si>
    <t>20221017 10:08:13</t>
  </si>
  <si>
    <t>10:08:13</t>
  </si>
  <si>
    <t>20221017 10:08:17</t>
  </si>
  <si>
    <t>10:08:17</t>
  </si>
  <si>
    <t>20221017 10:08:21</t>
  </si>
  <si>
    <t>10:08:21</t>
  </si>
  <si>
    <t>20221017 10:08:25</t>
  </si>
  <si>
    <t>10:08:25</t>
  </si>
  <si>
    <t>20221017 10:08:29</t>
  </si>
  <si>
    <t>10:08:29</t>
  </si>
  <si>
    <t>20221017 10:08:33</t>
  </si>
  <si>
    <t>10:08:33</t>
  </si>
  <si>
    <t>20221017 10:08:37</t>
  </si>
  <si>
    <t>10:08:37</t>
  </si>
  <si>
    <t>20221017 10:08:41</t>
  </si>
  <si>
    <t>10:08:41</t>
  </si>
  <si>
    <t>20221017 10:08:45</t>
  </si>
  <si>
    <t>10:08:45</t>
  </si>
  <si>
    <t>20221017 10:08:49</t>
  </si>
  <si>
    <t>10:08:49</t>
  </si>
  <si>
    <t>20221017 10:08:53</t>
  </si>
  <si>
    <t>10:08:53</t>
  </si>
  <si>
    <t>20221017 10:08:57</t>
  </si>
  <si>
    <t>10:08:57</t>
  </si>
  <si>
    <t>20221017 10:09:01</t>
  </si>
  <si>
    <t>10:09:01</t>
  </si>
  <si>
    <t>20221017 10:09:05</t>
  </si>
  <si>
    <t>10:09:05</t>
  </si>
  <si>
    <t>20221017 10:09:09</t>
  </si>
  <si>
    <t>10:09:09</t>
  </si>
  <si>
    <t>20221017 10:09:12</t>
  </si>
  <si>
    <t>10:09:12</t>
  </si>
  <si>
    <t>20221017 10:09:16</t>
  </si>
  <si>
    <t>10:09:16</t>
  </si>
  <si>
    <t>20221017 10:09:20</t>
  </si>
  <si>
    <t>10:09:20</t>
  </si>
  <si>
    <t>20221017 10:09:24</t>
  </si>
  <si>
    <t>10:09:24</t>
  </si>
  <si>
    <t>20221017 10:09:28</t>
  </si>
  <si>
    <t>10:09:28</t>
  </si>
  <si>
    <t>20221017 10:09:32</t>
  </si>
  <si>
    <t>10:09:32</t>
  </si>
  <si>
    <t>20221017 10:09:36</t>
  </si>
  <si>
    <t>10:09:36</t>
  </si>
  <si>
    <t>20221017 10:09:40</t>
  </si>
  <si>
    <t>10:09:40</t>
  </si>
  <si>
    <t>20221017 10:09:44</t>
  </si>
  <si>
    <t>10:09:44</t>
  </si>
  <si>
    <t>20221017 10:09:48</t>
  </si>
  <si>
    <t>10:09:48</t>
  </si>
  <si>
    <t>20221017 10:09:52</t>
  </si>
  <si>
    <t>10:09:52</t>
  </si>
  <si>
    <t>20221017 10:09:57</t>
  </si>
  <si>
    <t>10:09:57</t>
  </si>
  <si>
    <t>20221017 10:10:01</t>
  </si>
  <si>
    <t>10:10:01</t>
  </si>
  <si>
    <t>20221017 10:10:05</t>
  </si>
  <si>
    <t>10:10:05</t>
  </si>
  <si>
    <t>20221017 10:10:09</t>
  </si>
  <si>
    <t>10:10:09</t>
  </si>
  <si>
    <t>20221017 10:10:13</t>
  </si>
  <si>
    <t>10:10:13</t>
  </si>
  <si>
    <t>20221017 10:10:17</t>
  </si>
  <si>
    <t>10:10:17</t>
  </si>
  <si>
    <t>20221017 10:10:21</t>
  </si>
  <si>
    <t>10:10:21</t>
  </si>
  <si>
    <t>20221017 10:10:25</t>
  </si>
  <si>
    <t>10:10:25</t>
  </si>
  <si>
    <t>20221017 10:10:29</t>
  </si>
  <si>
    <t>10:10:29</t>
  </si>
  <si>
    <t>20221017 10:10:33</t>
  </si>
  <si>
    <t>10:10:33</t>
  </si>
  <si>
    <t>20221017 10:10:37</t>
  </si>
  <si>
    <t>10:10:37</t>
  </si>
  <si>
    <t>20221017 10:10:41</t>
  </si>
  <si>
    <t>10:10:41</t>
  </si>
  <si>
    <t>20221017 10:10:45</t>
  </si>
  <si>
    <t>10:10:45</t>
  </si>
  <si>
    <t>20221017 10:10:49</t>
  </si>
  <si>
    <t>10:10:49</t>
  </si>
  <si>
    <t>20221017 10:10:52</t>
  </si>
  <si>
    <t>10:10:52</t>
  </si>
  <si>
    <t>20221017 10:10:56</t>
  </si>
  <si>
    <t>10:10:56</t>
  </si>
  <si>
    <t>20221017 10:11:00</t>
  </si>
  <si>
    <t>10:11:00</t>
  </si>
  <si>
    <t>20221017 10:11:04</t>
  </si>
  <si>
    <t>10:11:04</t>
  </si>
  <si>
    <t>20221017 10:11:08</t>
  </si>
  <si>
    <t>10:11:08</t>
  </si>
  <si>
    <t>20221017 10:11:12</t>
  </si>
  <si>
    <t>10:11:12</t>
  </si>
  <si>
    <t>20221017 10:11:16</t>
  </si>
  <si>
    <t>10:11:16</t>
  </si>
  <si>
    <t>20221017 10:11:20</t>
  </si>
  <si>
    <t>10:11:20</t>
  </si>
  <si>
    <t>20221017 10:11:24</t>
  </si>
  <si>
    <t>10:11:24</t>
  </si>
  <si>
    <t>20221017 10:11:28</t>
  </si>
  <si>
    <t>10:11:28</t>
  </si>
  <si>
    <t>20221017 10:11:32</t>
  </si>
  <si>
    <t>10:11:32</t>
  </si>
  <si>
    <t>20221017 10:11:36</t>
  </si>
  <si>
    <t>10:11:36</t>
  </si>
  <si>
    <t>20221017 10:11:40</t>
  </si>
  <si>
    <t>10:11:40</t>
  </si>
  <si>
    <t>20221017 10:11:44</t>
  </si>
  <si>
    <t>10:11:44</t>
  </si>
  <si>
    <t>20221017 10:11:48</t>
  </si>
  <si>
    <t>10:11:48</t>
  </si>
  <si>
    <t>20221017 10:11:52</t>
  </si>
  <si>
    <t>10:11:52</t>
  </si>
  <si>
    <t>20221017 10:11:56</t>
  </si>
  <si>
    <t>10:11:56</t>
  </si>
  <si>
    <t>20221017 10:12:00</t>
  </si>
  <si>
    <t>10:12:00</t>
  </si>
  <si>
    <t>20221017 10:12:04</t>
  </si>
  <si>
    <t>10:12:04</t>
  </si>
  <si>
    <t>20221017 10:12:08</t>
  </si>
  <si>
    <t>10:12:08</t>
  </si>
  <si>
    <t>20221017 10:12:12</t>
  </si>
  <si>
    <t>10:12:12</t>
  </si>
  <si>
    <t>20221017 10:12:16</t>
  </si>
  <si>
    <t>10:12:16</t>
  </si>
  <si>
    <t>20221017 10:12:20</t>
  </si>
  <si>
    <t>10:12:20</t>
  </si>
  <si>
    <t>20221017 10:12:24</t>
  </si>
  <si>
    <t>10:12:24</t>
  </si>
  <si>
    <t>20221017 10:12:28</t>
  </si>
  <si>
    <t>10:12:28</t>
  </si>
  <si>
    <t>20221017 10:12:32</t>
  </si>
  <si>
    <t>10:12:32</t>
  </si>
  <si>
    <t>20221017 10:12:36</t>
  </si>
  <si>
    <t>10:12:36</t>
  </si>
  <si>
    <t>20221017 10:12:40</t>
  </si>
  <si>
    <t>10:12:40</t>
  </si>
  <si>
    <t>20221017 10:12:44</t>
  </si>
  <si>
    <t>10:12:44</t>
  </si>
  <si>
    <t>20221017 10:12:48</t>
  </si>
  <si>
    <t>10:12:48</t>
  </si>
  <si>
    <t>20221017 10:12:52</t>
  </si>
  <si>
    <t>10:12:52</t>
  </si>
  <si>
    <t>20221017 10:12:56</t>
  </si>
  <si>
    <t>10:12:56</t>
  </si>
  <si>
    <t>20221017 10:13:00</t>
  </si>
  <si>
    <t>10:13:00</t>
  </si>
  <si>
    <t>20221017 10:13:04</t>
  </si>
  <si>
    <t>10:13:04</t>
  </si>
  <si>
    <t>20221017 10:13:08</t>
  </si>
  <si>
    <t>10:13:08</t>
  </si>
  <si>
    <t>20221017 10:13:12</t>
  </si>
  <si>
    <t>10:13:12</t>
  </si>
  <si>
    <t>20221017 10:13:16</t>
  </si>
  <si>
    <t>10:13:16</t>
  </si>
  <si>
    <t>20221017 10:13:20</t>
  </si>
  <si>
    <t>10:13:20</t>
  </si>
  <si>
    <t>20221017 10:13:24</t>
  </si>
  <si>
    <t>10:13:24</t>
  </si>
  <si>
    <t>20221017 10:13:28</t>
  </si>
  <si>
    <t>10:13:28</t>
  </si>
  <si>
    <t>20221017 10:13:32</t>
  </si>
  <si>
    <t>10:13:32</t>
  </si>
  <si>
    <t>20221017 10:13:36</t>
  </si>
  <si>
    <t>10:13:36</t>
  </si>
  <si>
    <t>20221017 10:13:40</t>
  </si>
  <si>
    <t>10:13:40</t>
  </si>
  <si>
    <t>20221017 10:13:44</t>
  </si>
  <si>
    <t>10:13:44</t>
  </si>
  <si>
    <t>20221017 10:13:48</t>
  </si>
  <si>
    <t>10:13:48</t>
  </si>
  <si>
    <t>20221017 10:13:52</t>
  </si>
  <si>
    <t>10:13:52</t>
  </si>
  <si>
    <t>20221017 10:13:56</t>
  </si>
  <si>
    <t>10:13:56</t>
  </si>
  <si>
    <t>20221017 10:14:00</t>
  </si>
  <si>
    <t>10:14:00</t>
  </si>
  <si>
    <t>20221017 10:14:04</t>
  </si>
  <si>
    <t>10:14:04</t>
  </si>
  <si>
    <t>20221017 10:14:08</t>
  </si>
  <si>
    <t>10:14:08</t>
  </si>
  <si>
    <t>20221017 10:14:12</t>
  </si>
  <si>
    <t>10:14:12</t>
  </si>
  <si>
    <t>20221017 10:14:16</t>
  </si>
  <si>
    <t>10:14:16</t>
  </si>
  <si>
    <t>20221017 10:14:20</t>
  </si>
  <si>
    <t>10:14:20</t>
  </si>
  <si>
    <t>20221017 10:14:24</t>
  </si>
  <si>
    <t>10:14:24</t>
  </si>
  <si>
    <t>20221017 10:14:28</t>
  </si>
  <si>
    <t>10:14:28</t>
  </si>
  <si>
    <t>20221017 10:14:32</t>
  </si>
  <si>
    <t>10:14:32</t>
  </si>
  <si>
    <t>20221017 10:14:36</t>
  </si>
  <si>
    <t>10:14:36</t>
  </si>
  <si>
    <t>20221017 10:14:40</t>
  </si>
  <si>
    <t>10:14:40</t>
  </si>
  <si>
    <t>20221017 10:14:44</t>
  </si>
  <si>
    <t>10:14:44</t>
  </si>
  <si>
    <t>20221017 10:14:48</t>
  </si>
  <si>
    <t>10:14:48</t>
  </si>
  <si>
    <t>20221017 10:14:52</t>
  </si>
  <si>
    <t>10:14:52</t>
  </si>
  <si>
    <t>20221017 10:14:56</t>
  </si>
  <si>
    <t>10:14:56</t>
  </si>
  <si>
    <t>20221017 10:15:00</t>
  </si>
  <si>
    <t>10:15:00</t>
  </si>
  <si>
    <t>20221017 10:15:04</t>
  </si>
  <si>
    <t>10:15:04</t>
  </si>
  <si>
    <t>20221017 10:15:08</t>
  </si>
  <si>
    <t>10:15:08</t>
  </si>
  <si>
    <t>20221017 10:15:12</t>
  </si>
  <si>
    <t>10:15:12</t>
  </si>
  <si>
    <t>20221017 10:15:16</t>
  </si>
  <si>
    <t>10:15:16</t>
  </si>
  <si>
    <t>20221017 10:15:20</t>
  </si>
  <si>
    <t>10:15:20</t>
  </si>
  <si>
    <t>20221017 10:15:24</t>
  </si>
  <si>
    <t>10:15:24</t>
  </si>
  <si>
    <t>20221017 10:15:28</t>
  </si>
  <si>
    <t>10:15:28</t>
  </si>
  <si>
    <t>20221017 10:15:32</t>
  </si>
  <si>
    <t>10:15:32</t>
  </si>
  <si>
    <t>20221017 10:15:36</t>
  </si>
  <si>
    <t>10:15:36</t>
  </si>
  <si>
    <t>20221017 10:15:40</t>
  </si>
  <si>
    <t>10:15:40</t>
  </si>
  <si>
    <t>20221017 10:15:44</t>
  </si>
  <si>
    <t>10:15:44</t>
  </si>
  <si>
    <t>20221017 10:15:48</t>
  </si>
  <si>
    <t>10:15:48</t>
  </si>
  <si>
    <t>20221017 10:15:52</t>
  </si>
  <si>
    <t>10:15:52</t>
  </si>
  <si>
    <t>20221017 10:15:56</t>
  </si>
  <si>
    <t>10:15:56</t>
  </si>
  <si>
    <t>20221017 10:16:00</t>
  </si>
  <si>
    <t>10:16:00</t>
  </si>
  <si>
    <t>20221017 10:16:04</t>
  </si>
  <si>
    <t>10:16:04</t>
  </si>
  <si>
    <t>20221017 10:16:08</t>
  </si>
  <si>
    <t>10:16:08</t>
  </si>
  <si>
    <t>20221017 10:16:12</t>
  </si>
  <si>
    <t>10:16:12</t>
  </si>
  <si>
    <t>20221017 10:16:16</t>
  </si>
  <si>
    <t>10:16:16</t>
  </si>
  <si>
    <t>20221017 10:16:20</t>
  </si>
  <si>
    <t>10:16:20</t>
  </si>
  <si>
    <t>20221017 10:16:24</t>
  </si>
  <si>
    <t>10:16:24</t>
  </si>
  <si>
    <t>20221017 10:16:28</t>
  </si>
  <si>
    <t>10:16:28</t>
  </si>
  <si>
    <t>20221017 10:16:32</t>
  </si>
  <si>
    <t>10:16:32</t>
  </si>
  <si>
    <t>20221017 10:16:36</t>
  </si>
  <si>
    <t>10:16:36</t>
  </si>
  <si>
    <t>20221017 10:16:40</t>
  </si>
  <si>
    <t>10:16:40</t>
  </si>
  <si>
    <t>20221017 10:16:44</t>
  </si>
  <si>
    <t>10:16:44</t>
  </si>
  <si>
    <t>20221017 10:16:48</t>
  </si>
  <si>
    <t>10:16:48</t>
  </si>
  <si>
    <t>20221017 10:16:52</t>
  </si>
  <si>
    <t>10:16:52</t>
  </si>
  <si>
    <t>20221017 10:16:56</t>
  </si>
  <si>
    <t>10:16:56</t>
  </si>
  <si>
    <t>20221017 10:17:00</t>
  </si>
  <si>
    <t>10:17:00</t>
  </si>
  <si>
    <t>20221017 10:17:04</t>
  </si>
  <si>
    <t>10:17:04</t>
  </si>
  <si>
    <t>20221017 10:17:08</t>
  </si>
  <si>
    <t>10:17:08</t>
  </si>
  <si>
    <t>20221017 10:17:12</t>
  </si>
  <si>
    <t>10:17:12</t>
  </si>
  <si>
    <t>20221017 10:17:16</t>
  </si>
  <si>
    <t>10:17:16</t>
  </si>
  <si>
    <t>20221017 10:17:20</t>
  </si>
  <si>
    <t>10:17:20</t>
  </si>
  <si>
    <t>20221017 10:17:24</t>
  </si>
  <si>
    <t>10:17:24</t>
  </si>
  <si>
    <t>20221017 10:17:28</t>
  </si>
  <si>
    <t>10:17:28</t>
  </si>
  <si>
    <t>20221017 10:17:32</t>
  </si>
  <si>
    <t>10:17:32</t>
  </si>
  <si>
    <t>20221017 10:17:36</t>
  </si>
  <si>
    <t>10:17:36</t>
  </si>
  <si>
    <t>20221017 10:17:40</t>
  </si>
  <si>
    <t>10:17:40</t>
  </si>
  <si>
    <t>20221017 10:17:44</t>
  </si>
  <si>
    <t>10:17:44</t>
  </si>
  <si>
    <t>20221017 10:17:48</t>
  </si>
  <si>
    <t>10:17:48</t>
  </si>
  <si>
    <t>20221017 10:17:52</t>
  </si>
  <si>
    <t>10:17:52</t>
  </si>
  <si>
    <t>20221017 10:17:56</t>
  </si>
  <si>
    <t>10:17:56</t>
  </si>
  <si>
    <t>20221017 10:18:00</t>
  </si>
  <si>
    <t>10:18:00</t>
  </si>
  <si>
    <t>20221017 10:18:04</t>
  </si>
  <si>
    <t>10:18:04</t>
  </si>
  <si>
    <t>20221017 10:18:08</t>
  </si>
  <si>
    <t>10:18:08</t>
  </si>
  <si>
    <t>20221017 10:18:12</t>
  </si>
  <si>
    <t>10:18:12</t>
  </si>
  <si>
    <t>20221017 10:18:16</t>
  </si>
  <si>
    <t>10:18:16</t>
  </si>
  <si>
    <t>20221017 10:18:20</t>
  </si>
  <si>
    <t>10:18:20</t>
  </si>
  <si>
    <t>20221017 10:18:24</t>
  </si>
  <si>
    <t>10:18:24</t>
  </si>
  <si>
    <t>20221017 10:18:28</t>
  </si>
  <si>
    <t>10:18:28</t>
  </si>
  <si>
    <t>20221017 10:18:32</t>
  </si>
  <si>
    <t>10:18:32</t>
  </si>
  <si>
    <t>20221017 10:18:36</t>
  </si>
  <si>
    <t>10:18:36</t>
  </si>
  <si>
    <t>20221017 10:18:40</t>
  </si>
  <si>
    <t>10:18:40</t>
  </si>
  <si>
    <t>20221017 10:18:44</t>
  </si>
  <si>
    <t>10:18:44</t>
  </si>
  <si>
    <t>20221017 10:18:48</t>
  </si>
  <si>
    <t>10:18:48</t>
  </si>
  <si>
    <t>20221017 10:18:52</t>
  </si>
  <si>
    <t>10:18:52</t>
  </si>
  <si>
    <t>20221017 10:18:56</t>
  </si>
  <si>
    <t>10:18:56</t>
  </si>
  <si>
    <t>20221017 10:19:00</t>
  </si>
  <si>
    <t>10:19:00</t>
  </si>
  <si>
    <t>20221017 10:19:04</t>
  </si>
  <si>
    <t>10:19:04</t>
  </si>
  <si>
    <t>20221017 10:19:08</t>
  </si>
  <si>
    <t>10:19:08</t>
  </si>
  <si>
    <t>20221017 10:19:12</t>
  </si>
  <si>
    <t>10:19:12</t>
  </si>
  <si>
    <t>20221017 10:19:16</t>
  </si>
  <si>
    <t>10:19:16</t>
  </si>
  <si>
    <t>20221017 10:19:20</t>
  </si>
  <si>
    <t>10:19:20</t>
  </si>
  <si>
    <t>20221017 10:19:24</t>
  </si>
  <si>
    <t>10:19:24</t>
  </si>
  <si>
    <t>20221017 10:19:28</t>
  </si>
  <si>
    <t>10:19:28</t>
  </si>
  <si>
    <t>20221017 10:19:32</t>
  </si>
  <si>
    <t>10:19:32</t>
  </si>
  <si>
    <t>20221017 10:19:36</t>
  </si>
  <si>
    <t>10:19:36</t>
  </si>
  <si>
    <t>20221017 10:19:40</t>
  </si>
  <si>
    <t>10:19:40</t>
  </si>
  <si>
    <t>20221017 10:19:44</t>
  </si>
  <si>
    <t>10:19:44</t>
  </si>
  <si>
    <t>20221017 10:19:47</t>
  </si>
  <si>
    <t>10:19:47</t>
  </si>
  <si>
    <t>20221017 10:19:52</t>
  </si>
  <si>
    <t>10:19:52</t>
  </si>
  <si>
    <t>20221017 10:19:56</t>
  </si>
  <si>
    <t>10:19:56</t>
  </si>
  <si>
    <t>20221017 10:19:59</t>
  </si>
  <si>
    <t>10:19:59</t>
  </si>
  <si>
    <t>20221017 10:20:04</t>
  </si>
  <si>
    <t>10:20:04</t>
  </si>
  <si>
    <t>20221017 10:20:07</t>
  </si>
  <si>
    <t>10:20:07</t>
  </si>
  <si>
    <t>20221017 10:20:11</t>
  </si>
  <si>
    <t>10:20:11</t>
  </si>
  <si>
    <t>20221017 10:20:15</t>
  </si>
  <si>
    <t>10:20:15</t>
  </si>
  <si>
    <t>20221017 10:20:19</t>
  </si>
  <si>
    <t>10:20:19</t>
  </si>
  <si>
    <t>20221017 10:20:23</t>
  </si>
  <si>
    <t>10:20:23</t>
  </si>
  <si>
    <t>20221017 10:20:27</t>
  </si>
  <si>
    <t>10:20:27</t>
  </si>
  <si>
    <t>20221017 10:20:31</t>
  </si>
  <si>
    <t>10:20:31</t>
  </si>
  <si>
    <t>20221017 10:20:35</t>
  </si>
  <si>
    <t>10:20:35</t>
  </si>
  <si>
    <t>20221017 10:20:39</t>
  </si>
  <si>
    <t>10:20:39</t>
  </si>
  <si>
    <t>20221017 10:20:43</t>
  </si>
  <si>
    <t>10:20:43</t>
  </si>
  <si>
    <t>20221017 10:20:47</t>
  </si>
  <si>
    <t>10:20:47</t>
  </si>
  <si>
    <t>20221017 10:20:51</t>
  </si>
  <si>
    <t>10:20:51</t>
  </si>
  <si>
    <t>20221017 10:20:55</t>
  </si>
  <si>
    <t>10:20:55</t>
  </si>
  <si>
    <t>20221017 10:20:59</t>
  </si>
  <si>
    <t>10:20:59</t>
  </si>
  <si>
    <t>20221017 10:21:03</t>
  </si>
  <si>
    <t>10:21:03</t>
  </si>
  <si>
    <t>20221017 10:21:07</t>
  </si>
  <si>
    <t>10:21:07</t>
  </si>
  <si>
    <t>20221017 10:21:11</t>
  </si>
  <si>
    <t>10:21:11</t>
  </si>
  <si>
    <t>20221017 10:21:15</t>
  </si>
  <si>
    <t>10:21:15</t>
  </si>
  <si>
    <t>20221017 10:21:19</t>
  </si>
  <si>
    <t>10:21:19</t>
  </si>
  <si>
    <t>20221017 10:21:23</t>
  </si>
  <si>
    <t>10:21:23</t>
  </si>
  <si>
    <t>20221017 10:21:27</t>
  </si>
  <si>
    <t>10:21:27</t>
  </si>
  <si>
    <t>20221017 10:21:31</t>
  </si>
  <si>
    <t>10:21:31</t>
  </si>
  <si>
    <t>20221017 10:21:35</t>
  </si>
  <si>
    <t>10:21:35</t>
  </si>
  <si>
    <t>20221017 10:21:39</t>
  </si>
  <si>
    <t>10:21:39</t>
  </si>
  <si>
    <t>20221017 10:21:43</t>
  </si>
  <si>
    <t>10:21:43</t>
  </si>
  <si>
    <t>20221017 10:21:47</t>
  </si>
  <si>
    <t>10:21:47</t>
  </si>
  <si>
    <t>20221017 10:21:51</t>
  </si>
  <si>
    <t>10:21:51</t>
  </si>
  <si>
    <t>20221017 10:21:55</t>
  </si>
  <si>
    <t>10:21:55</t>
  </si>
  <si>
    <t>20221017 10:21:59</t>
  </si>
  <si>
    <t>10:21:59</t>
  </si>
  <si>
    <t>20221017 10:22:03</t>
  </si>
  <si>
    <t>10:22:03</t>
  </si>
  <si>
    <t>20221017 10:22:07</t>
  </si>
  <si>
    <t>10:22:07</t>
  </si>
  <si>
    <t>20221017 10:22:11</t>
  </si>
  <si>
    <t>10:22:11</t>
  </si>
  <si>
    <t>20221017 10:22:15</t>
  </si>
  <si>
    <t>10:22:15</t>
  </si>
  <si>
    <t>20221017 10:22:19</t>
  </si>
  <si>
    <t>10:22:19</t>
  </si>
  <si>
    <t>20221017 10:22:23</t>
  </si>
  <si>
    <t>10:22:23</t>
  </si>
  <si>
    <t>20221017 10:22:27</t>
  </si>
  <si>
    <t>10:22:27</t>
  </si>
  <si>
    <t>20221017 10:22:31</t>
  </si>
  <si>
    <t>10:22:31</t>
  </si>
  <si>
    <t>20221017 10:22:35</t>
  </si>
  <si>
    <t>10:22:35</t>
  </si>
  <si>
    <t>20221017 10:22:39</t>
  </si>
  <si>
    <t>10:22:39</t>
  </si>
  <si>
    <t>20221017 10:22:43</t>
  </si>
  <si>
    <t>10:22:43</t>
  </si>
  <si>
    <t>20221017 10:22:47</t>
  </si>
  <si>
    <t>10:22:47</t>
  </si>
  <si>
    <t>20221017 10:22:51</t>
  </si>
  <si>
    <t>10:22:51</t>
  </si>
  <si>
    <t>20221017 10:22:55</t>
  </si>
  <si>
    <t>10:22:55</t>
  </si>
  <si>
    <t>20221017 10:22:59</t>
  </si>
  <si>
    <t>10:22:59</t>
  </si>
  <si>
    <t>20221017 10:23:03</t>
  </si>
  <si>
    <t>10:23:03</t>
  </si>
  <si>
    <t>20221017 10:23:07</t>
  </si>
  <si>
    <t>10:23:07</t>
  </si>
  <si>
    <t>20221017 10:23:11</t>
  </si>
  <si>
    <t>10:23:11</t>
  </si>
  <si>
    <t>20221017 10:23:15</t>
  </si>
  <si>
    <t>10:23:15</t>
  </si>
  <si>
    <t>20221017 10:23:19</t>
  </si>
  <si>
    <t>10:23:19</t>
  </si>
  <si>
    <t>20221017 10:23:23</t>
  </si>
  <si>
    <t>10:23:23</t>
  </si>
  <si>
    <t>20221017 10:23:27</t>
  </si>
  <si>
    <t>10:23:27</t>
  </si>
  <si>
    <t>20221017 10:23:31</t>
  </si>
  <si>
    <t>10:23:31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</si>
</sst>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activeCell="AZ16" sqref="AZ16:AZ314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1666019021.5</v>
      </c>
      <c r="C16">
        <v>0</v>
      </c>
      <c r="D16" t="s">
        <v>353</v>
      </c>
      <c r="E16" t="s">
        <v>354</v>
      </c>
      <c r="F16">
        <v>4</v>
      </c>
      <c r="G16">
        <v>1666019019</v>
      </c>
      <c r="H16">
        <f t="shared" ref="H16:H79" si="0">(I16)/1000</f>
        <v>4.8071147995061662E-4</v>
      </c>
      <c r="I16">
        <f t="shared" ref="I16:I79" si="1">IF(BD16, AL16, AF16)</f>
        <v>0.48071147995061664</v>
      </c>
      <c r="J16">
        <f t="shared" ref="J16:J79" si="2">IF(BD16, AG16, AE16)</f>
        <v>-0.85430563285605388</v>
      </c>
      <c r="K16">
        <f t="shared" ref="K16:K79" si="3">BF16 - IF(AS16&gt;1, J16*AZ16*100/(AU16*BT16), 0)</f>
        <v>10.74548888888889</v>
      </c>
      <c r="L16">
        <f t="shared" ref="L16:L79" si="4">((R16-H16/2)*K16-J16)/(R16+H16/2)</f>
        <v>58.128399782332927</v>
      </c>
      <c r="M16">
        <f t="shared" ref="M16:M79" si="5">L16*(BM16+BN16)/1000</f>
        <v>5.8860250648096262</v>
      </c>
      <c r="N16">
        <f t="shared" ref="N16:N79" si="6">(BF16 - IF(AS16&gt;1, J16*AZ16*100/(AU16*BT16), 0))*(BM16+BN16)/1000</f>
        <v>1.0880777239778154</v>
      </c>
      <c r="O16">
        <f t="shared" ref="O16:O79" si="7">2/((1/Q16-1/P16)+SIGN(Q16)*SQRT((1/Q16-1/P16)*(1/Q16-1/P16) + 4*BA16/((BA16+1)*(BA16+1))*(2*1/Q16*1/P16-1/P16*1/P16)))</f>
        <v>2.842687872724E-2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2.7678699077609634</v>
      </c>
      <c r="Q16">
        <f t="shared" ref="Q16:Q79" si="9">H16*(1000-(1000*0.61365*EXP(17.502*U16/(240.97+U16))/(BM16+BN16)+BH16)/2)/(1000*0.61365*EXP(17.502*U16/(240.97+U16))/(BM16+BN16)-BH16)</f>
        <v>2.8265675775688691E-2</v>
      </c>
      <c r="R16">
        <f t="shared" ref="R16:R79" si="10">1/((BA16+1)/(O16/1.6)+1/(P16/1.37)) + BA16/((BA16+1)/(O16/1.6) + BA16/(P16/1.37))</f>
        <v>1.7680454463075583E-2</v>
      </c>
      <c r="S16">
        <f t="shared" ref="S16:S79" si="11">(AV16*AY16)</f>
        <v>226.11295356886336</v>
      </c>
      <c r="T16">
        <f t="shared" ref="T16:T79" si="12">(BO16+(S16+2*0.95*0.0000000567*(((BO16+$B$6)+273)^4-(BO16+273)^4)-44100*H16)/(1.84*29.3*P16+8*0.95*0.0000000567*(BO16+273)^3))</f>
        <v>34.955134364903088</v>
      </c>
      <c r="U16">
        <f t="shared" ref="U16:U79" si="13">($C$6*BP16+$D$6*BQ16+$E$6*T16)</f>
        <v>33.882955555555547</v>
      </c>
      <c r="V16">
        <f t="shared" ref="V16:V79" si="14">0.61365*EXP(17.502*U16/(240.97+U16))</f>
        <v>5.3082256879529339</v>
      </c>
      <c r="W16">
        <f t="shared" ref="W16:W79" si="15">(X16/Y16*100)</f>
        <v>69.752382458306187</v>
      </c>
      <c r="X16">
        <f t="shared" ref="X16:X79" si="16">BH16*(BM16+BN16)/1000</f>
        <v>3.6624050336532208</v>
      </c>
      <c r="Y16">
        <f t="shared" ref="Y16:Y79" si="17">0.61365*EXP(17.502*BO16/(240.97+BO16))</f>
        <v>5.2505805602301656</v>
      </c>
      <c r="Z16">
        <f t="shared" ref="Z16:Z79" si="18">(V16-BH16*(BM16+BN16)/1000)</f>
        <v>1.6458206542997131</v>
      </c>
      <c r="AA16">
        <f t="shared" ref="AA16:AA79" si="19">(-H16*44100)</f>
        <v>-21.199376265822192</v>
      </c>
      <c r="AB16">
        <f t="shared" ref="AB16:AB79" si="20">2*29.3*P16*0.92*(BO16-U16)</f>
        <v>-29.164494104423948</v>
      </c>
      <c r="AC16">
        <f t="shared" ref="AC16:AC79" si="21">2*0.95*0.0000000567*(((BO16+$B$6)+273)^4-(U16+273)^4)</f>
        <v>-2.4317749485672424</v>
      </c>
      <c r="AD16">
        <f t="shared" ref="AD16:AD79" si="22">S16+AC16+AA16+AB16</f>
        <v>173.31730825004999</v>
      </c>
      <c r="AE16">
        <f t="shared" ref="AE16:AE79" si="23">BL16*AS16*(BG16-BF16*(1000-AS16*BI16)/(1000-AS16*BH16))/(100*AZ16)</f>
        <v>-0.83111158079743463</v>
      </c>
      <c r="AF16">
        <f t="shared" ref="AF16:AF79" si="24">1000*BL16*AS16*(BH16-BI16)/(100*AZ16*(1000-AS16*BH16))</f>
        <v>0.47172951657460582</v>
      </c>
      <c r="AG16">
        <f t="shared" ref="AG16:AG79" si="25">(AH16 - AI16 - BM16*1000/(8.314*(BO16+273.15)) * AK16/BL16 * AJ16) * BL16/(100*AZ16) * (1000 - BI16)/1000</f>
        <v>-0.85430563285605388</v>
      </c>
      <c r="AH16">
        <v>10.352054201607711</v>
      </c>
      <c r="AI16">
        <v>11.166862424242421</v>
      </c>
      <c r="AJ16">
        <v>7.5199224782004556E-4</v>
      </c>
      <c r="AK16">
        <v>66.542648619835504</v>
      </c>
      <c r="AL16">
        <f t="shared" ref="AL16:AL79" si="26">(AN16 - AM16 + BM16*1000/(8.314*(BO16+273.15)) * AP16/BL16 * AO16) * BL16/(100*AZ16) * 1000/(1000 - AN16)</f>
        <v>0.48071147995061664</v>
      </c>
      <c r="AM16">
        <v>35.746627748499932</v>
      </c>
      <c r="AN16">
        <v>36.173425882352923</v>
      </c>
      <c r="AO16">
        <v>1.6908590828451419E-4</v>
      </c>
      <c r="AP16">
        <v>87.476051026475204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47237.305608903072</v>
      </c>
      <c r="AV16">
        <f t="shared" ref="AV16:AV79" si="30">$B$10*BU16+$C$10*BV16+$F$10*CG16*(1-CJ16)</f>
        <v>1199.9822222222219</v>
      </c>
      <c r="AW16">
        <f t="shared" ref="AW16:AW79" si="31">AV16*AX16</f>
        <v>1025.9103469268719</v>
      </c>
      <c r="AX16">
        <f t="shared" ref="AX16:AX79" si="32">($B$10*$D$8+$C$10*$D$8+$F$10*((CT16+CL16)/MAX(CT16+CL16+CU16, 0.1)*$I$8+CU16/MAX(CT16+CL16+CU16, 0.1)*$J$8))/($B$10+$C$10+$F$10)</f>
        <v>0.85493795485320612</v>
      </c>
      <c r="AY16">
        <f t="shared" ref="AY16:AY79" si="33">($B$10*$K$8+$C$10*$K$8+$F$10*((CT16+CL16)/MAX(CT16+CL16+CU16, 0.1)*$P$8+CU16/MAX(CT16+CL16+CU16, 0.1)*$Q$8))/($B$10+$C$10+$F$10)</f>
        <v>0.18843025286668791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1666019019</v>
      </c>
      <c r="BF16">
        <v>10.74548888888889</v>
      </c>
      <c r="BG16">
        <v>9.9829555555555558</v>
      </c>
      <c r="BH16">
        <v>36.168677777777773</v>
      </c>
      <c r="BI16">
        <v>35.748966666666668</v>
      </c>
      <c r="BJ16">
        <v>12.147233333333331</v>
      </c>
      <c r="BK16">
        <v>36.077399999999997</v>
      </c>
      <c r="BL16">
        <v>649.97233333333338</v>
      </c>
      <c r="BM16">
        <v>101.1591111111111</v>
      </c>
      <c r="BN16">
        <v>9.9913511111111103E-2</v>
      </c>
      <c r="BO16">
        <v>33.687511111111107</v>
      </c>
      <c r="BP16">
        <v>33.882955555555547</v>
      </c>
      <c r="BQ16">
        <v>999.90000000000009</v>
      </c>
      <c r="BR16">
        <v>0</v>
      </c>
      <c r="BS16">
        <v>0</v>
      </c>
      <c r="BT16">
        <v>9001.2488888888893</v>
      </c>
      <c r="BU16">
        <v>0</v>
      </c>
      <c r="BV16">
        <v>349.95111111111117</v>
      </c>
      <c r="BW16">
        <v>0.76253566666666661</v>
      </c>
      <c r="BX16">
        <v>11.148744444444439</v>
      </c>
      <c r="BY16">
        <v>10.35305555555556</v>
      </c>
      <c r="BZ16">
        <v>0.41969677777777781</v>
      </c>
      <c r="CA16">
        <v>9.9829555555555558</v>
      </c>
      <c r="CB16">
        <v>35.748966666666668</v>
      </c>
      <c r="CC16">
        <v>3.658786666666666</v>
      </c>
      <c r="CD16">
        <v>3.6163288888888889</v>
      </c>
      <c r="CE16">
        <v>27.375155555555551</v>
      </c>
      <c r="CF16">
        <v>27.17604444444445</v>
      </c>
      <c r="CG16">
        <v>1199.9822222222219</v>
      </c>
      <c r="CH16">
        <v>0.49998500000000001</v>
      </c>
      <c r="CI16">
        <v>0.50001499999999999</v>
      </c>
      <c r="CJ16">
        <v>0</v>
      </c>
      <c r="CK16">
        <v>990.23611111111109</v>
      </c>
      <c r="CL16">
        <v>4.9990899999999998</v>
      </c>
      <c r="CM16">
        <v>11889.73333333333</v>
      </c>
      <c r="CN16">
        <v>9557.6611111111106</v>
      </c>
      <c r="CO16">
        <v>43.75</v>
      </c>
      <c r="CP16">
        <v>45.638777777777783</v>
      </c>
      <c r="CQ16">
        <v>44.5</v>
      </c>
      <c r="CR16">
        <v>44.686999999999998</v>
      </c>
      <c r="CS16">
        <v>45.186999999999998</v>
      </c>
      <c r="CT16">
        <v>597.47333333333324</v>
      </c>
      <c r="CU16">
        <v>597.50888888888881</v>
      </c>
      <c r="CV16">
        <v>0</v>
      </c>
      <c r="CW16">
        <v>1666019032</v>
      </c>
      <c r="CX16">
        <v>0</v>
      </c>
      <c r="CY16">
        <v>1666018805.0999999</v>
      </c>
      <c r="CZ16" t="s">
        <v>356</v>
      </c>
      <c r="DA16">
        <v>1666018804.0999999</v>
      </c>
      <c r="DB16">
        <v>1666018805.0999999</v>
      </c>
      <c r="DC16">
        <v>26</v>
      </c>
      <c r="DD16">
        <v>-0.14799999999999999</v>
      </c>
      <c r="DE16">
        <v>-8.0000000000000002E-3</v>
      </c>
      <c r="DF16">
        <v>-1.5429999999999999</v>
      </c>
      <c r="DG16">
        <v>9.0999999999999998E-2</v>
      </c>
      <c r="DH16">
        <v>415</v>
      </c>
      <c r="DI16">
        <v>36</v>
      </c>
      <c r="DJ16">
        <v>0.48</v>
      </c>
      <c r="DK16">
        <v>0.28000000000000003</v>
      </c>
      <c r="DL16">
        <v>0.76886012195121956</v>
      </c>
      <c r="DM16">
        <v>-0.15762501742160329</v>
      </c>
      <c r="DN16">
        <v>2.57021852788256E-2</v>
      </c>
      <c r="DO16">
        <v>0</v>
      </c>
      <c r="DP16">
        <v>0.41136729268292682</v>
      </c>
      <c r="DQ16">
        <v>5.7659351916376972E-2</v>
      </c>
      <c r="DR16">
        <v>5.8306676028414186E-3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3.29549</v>
      </c>
      <c r="EB16">
        <v>2.6251199999999999</v>
      </c>
      <c r="EC16">
        <v>3.5879000000000002E-3</v>
      </c>
      <c r="ED16">
        <v>2.9194500000000001E-3</v>
      </c>
      <c r="EE16">
        <v>0.14521700000000001</v>
      </c>
      <c r="EF16">
        <v>0.14232900000000001</v>
      </c>
      <c r="EG16">
        <v>30192.3</v>
      </c>
      <c r="EH16">
        <v>30787.3</v>
      </c>
      <c r="EI16">
        <v>28195.200000000001</v>
      </c>
      <c r="EJ16">
        <v>29725.200000000001</v>
      </c>
      <c r="EK16">
        <v>33129.1</v>
      </c>
      <c r="EL16">
        <v>35393.9</v>
      </c>
      <c r="EM16">
        <v>39767.599999999999</v>
      </c>
      <c r="EN16">
        <v>42498.9</v>
      </c>
      <c r="EO16">
        <v>2.2095500000000001</v>
      </c>
      <c r="EP16">
        <v>2.1797200000000001</v>
      </c>
      <c r="EQ16">
        <v>0.10033</v>
      </c>
      <c r="ER16">
        <v>0</v>
      </c>
      <c r="ES16">
        <v>32.276400000000002</v>
      </c>
      <c r="ET16">
        <v>999.9</v>
      </c>
      <c r="EU16">
        <v>72.3</v>
      </c>
      <c r="EV16">
        <v>34.200000000000003</v>
      </c>
      <c r="EW16">
        <v>38.6188</v>
      </c>
      <c r="EX16">
        <v>56.999200000000002</v>
      </c>
      <c r="EY16">
        <v>-2.8725999999999998</v>
      </c>
      <c r="EZ16">
        <v>2</v>
      </c>
      <c r="FA16">
        <v>0.54222099999999995</v>
      </c>
      <c r="FB16">
        <v>0.84430799999999995</v>
      </c>
      <c r="FC16">
        <v>20.2685</v>
      </c>
      <c r="FD16">
        <v>5.2228300000000001</v>
      </c>
      <c r="FE16">
        <v>12.004300000000001</v>
      </c>
      <c r="FF16">
        <v>4.9877000000000002</v>
      </c>
      <c r="FG16">
        <v>3.2852299999999999</v>
      </c>
      <c r="FH16">
        <v>9205</v>
      </c>
      <c r="FI16">
        <v>9999</v>
      </c>
      <c r="FJ16">
        <v>9999</v>
      </c>
      <c r="FK16">
        <v>631.4</v>
      </c>
      <c r="FL16">
        <v>1.86581</v>
      </c>
      <c r="FM16">
        <v>1.8621700000000001</v>
      </c>
      <c r="FN16">
        <v>1.8641700000000001</v>
      </c>
      <c r="FO16">
        <v>1.8602300000000001</v>
      </c>
      <c r="FP16">
        <v>1.8609599999999999</v>
      </c>
      <c r="FQ16">
        <v>1.8600699999999999</v>
      </c>
      <c r="FR16">
        <v>1.8617999999999999</v>
      </c>
      <c r="FS16">
        <v>1.8583499999999999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-1.4019999999999999</v>
      </c>
      <c r="GH16">
        <v>9.1300000000000006E-2</v>
      </c>
      <c r="GI16">
        <v>-1.395716709966522</v>
      </c>
      <c r="GJ16">
        <v>-5.0039742725499731E-4</v>
      </c>
      <c r="GK16">
        <v>4.3196115098939378E-7</v>
      </c>
      <c r="GL16">
        <v>-1.8884861657759311E-10</v>
      </c>
      <c r="GM16">
        <v>9.1269999999994411E-2</v>
      </c>
      <c r="GN16">
        <v>0</v>
      </c>
      <c r="GO16">
        <v>0</v>
      </c>
      <c r="GP16">
        <v>0</v>
      </c>
      <c r="GQ16">
        <v>3</v>
      </c>
      <c r="GR16">
        <v>2094</v>
      </c>
      <c r="GS16">
        <v>4</v>
      </c>
      <c r="GT16">
        <v>33</v>
      </c>
      <c r="GU16">
        <v>3.6</v>
      </c>
      <c r="GV16">
        <v>3.6</v>
      </c>
      <c r="GW16">
        <v>0.17333999999999999</v>
      </c>
      <c r="GX16">
        <v>2.66113</v>
      </c>
      <c r="GY16">
        <v>2.04834</v>
      </c>
      <c r="GZ16">
        <v>2.6232899999999999</v>
      </c>
      <c r="HA16">
        <v>2.1972700000000001</v>
      </c>
      <c r="HB16">
        <v>2.33643</v>
      </c>
      <c r="HC16">
        <v>39.591700000000003</v>
      </c>
      <c r="HD16">
        <v>15.051399999999999</v>
      </c>
      <c r="HE16">
        <v>18</v>
      </c>
      <c r="HF16">
        <v>704.43299999999999</v>
      </c>
      <c r="HG16">
        <v>756.46600000000001</v>
      </c>
      <c r="HH16">
        <v>31</v>
      </c>
      <c r="HI16">
        <v>34.2545</v>
      </c>
      <c r="HJ16">
        <v>29.999500000000001</v>
      </c>
      <c r="HK16">
        <v>34.169499999999999</v>
      </c>
      <c r="HL16">
        <v>34.157299999999999</v>
      </c>
      <c r="HM16">
        <v>3.55653</v>
      </c>
      <c r="HN16">
        <v>6.0077999999999996</v>
      </c>
      <c r="HO16">
        <v>100</v>
      </c>
      <c r="HP16">
        <v>31</v>
      </c>
      <c r="HQ16">
        <v>13.3476</v>
      </c>
      <c r="HR16">
        <v>35.737099999999998</v>
      </c>
      <c r="HS16">
        <v>99.3065</v>
      </c>
      <c r="HT16">
        <v>98.540599999999998</v>
      </c>
    </row>
    <row r="17" spans="1:228" x14ac:dyDescent="0.2">
      <c r="A17">
        <v>2</v>
      </c>
      <c r="B17">
        <v>1666019025.5</v>
      </c>
      <c r="C17">
        <v>4</v>
      </c>
      <c r="D17" t="s">
        <v>361</v>
      </c>
      <c r="E17" t="s">
        <v>362</v>
      </c>
      <c r="F17">
        <v>4</v>
      </c>
      <c r="G17">
        <v>1666019023.5</v>
      </c>
      <c r="H17">
        <f t="shared" si="0"/>
        <v>4.8878267401492644E-4</v>
      </c>
      <c r="I17">
        <f t="shared" si="1"/>
        <v>0.48878267401492648</v>
      </c>
      <c r="J17">
        <f t="shared" si="2"/>
        <v>-0.77280363024178711</v>
      </c>
      <c r="K17">
        <f t="shared" si="3"/>
        <v>10.72212857142857</v>
      </c>
      <c r="L17">
        <f t="shared" si="4"/>
        <v>53.055149882859332</v>
      </c>
      <c r="M17">
        <f t="shared" si="5"/>
        <v>5.3723251193122898</v>
      </c>
      <c r="N17">
        <f t="shared" si="6"/>
        <v>1.0857147851615359</v>
      </c>
      <c r="O17">
        <f t="shared" si="7"/>
        <v>2.8760974799025604E-2</v>
      </c>
      <c r="P17">
        <f t="shared" si="8"/>
        <v>2.7653383573232881</v>
      </c>
      <c r="Q17">
        <f t="shared" si="9"/>
        <v>2.8595822154165097E-2</v>
      </c>
      <c r="R17">
        <f t="shared" si="10"/>
        <v>1.788714796232091E-2</v>
      </c>
      <c r="S17">
        <f t="shared" si="11"/>
        <v>226.11931552087478</v>
      </c>
      <c r="T17">
        <f t="shared" si="12"/>
        <v>34.969986246936628</v>
      </c>
      <c r="U17">
        <f t="shared" si="13"/>
        <v>33.914700000000003</v>
      </c>
      <c r="V17">
        <f t="shared" si="14"/>
        <v>5.3176402827597897</v>
      </c>
      <c r="W17">
        <f t="shared" si="15"/>
        <v>69.712783676039081</v>
      </c>
      <c r="X17">
        <f t="shared" si="16"/>
        <v>3.6635932315413977</v>
      </c>
      <c r="Y17">
        <f t="shared" si="17"/>
        <v>5.2552674536228681</v>
      </c>
      <c r="Z17">
        <f t="shared" si="18"/>
        <v>1.654047051218392</v>
      </c>
      <c r="AA17">
        <f t="shared" si="19"/>
        <v>-21.555315924058256</v>
      </c>
      <c r="AB17">
        <f t="shared" si="20"/>
        <v>-31.490994994212908</v>
      </c>
      <c r="AC17">
        <f t="shared" si="21"/>
        <v>-2.6287786197552152</v>
      </c>
      <c r="AD17">
        <f t="shared" si="22"/>
        <v>170.44422598284839</v>
      </c>
      <c r="AE17">
        <f t="shared" si="23"/>
        <v>-0.67675693292786743</v>
      </c>
      <c r="AF17">
        <f t="shared" si="24"/>
        <v>0.48270934367922658</v>
      </c>
      <c r="AG17">
        <f t="shared" si="25"/>
        <v>-0.77280363024178711</v>
      </c>
      <c r="AH17">
        <v>10.38893651057934</v>
      </c>
      <c r="AI17">
        <v>11.12777272727272</v>
      </c>
      <c r="AJ17">
        <v>2.6326987619495568E-4</v>
      </c>
      <c r="AK17">
        <v>66.542648619835504</v>
      </c>
      <c r="AL17">
        <f t="shared" si="26"/>
        <v>0.48878267401492648</v>
      </c>
      <c r="AM17">
        <v>35.750490818217607</v>
      </c>
      <c r="AN17">
        <v>36.184869999999982</v>
      </c>
      <c r="AO17">
        <v>1.00636015753519E-4</v>
      </c>
      <c r="AP17">
        <v>87.476051026475204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47165.376996042076</v>
      </c>
      <c r="AV17">
        <f t="shared" si="30"/>
        <v>1200.018571428571</v>
      </c>
      <c r="AW17">
        <f t="shared" si="31"/>
        <v>1025.9411707362044</v>
      </c>
      <c r="AX17">
        <f t="shared" si="32"/>
        <v>0.85493774443412573</v>
      </c>
      <c r="AY17">
        <f t="shared" si="33"/>
        <v>0.18842984675786256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1666019023.5</v>
      </c>
      <c r="BF17">
        <v>10.72212857142857</v>
      </c>
      <c r="BG17">
        <v>10.102124285714289</v>
      </c>
      <c r="BH17">
        <v>36.180328571428568</v>
      </c>
      <c r="BI17">
        <v>35.750814285714277</v>
      </c>
      <c r="BJ17">
        <v>12.12384285714286</v>
      </c>
      <c r="BK17">
        <v>36.089057142857143</v>
      </c>
      <c r="BL17">
        <v>649.91285714285721</v>
      </c>
      <c r="BM17">
        <v>101.1595714285714</v>
      </c>
      <c r="BN17">
        <v>9.9686742857142852E-2</v>
      </c>
      <c r="BO17">
        <v>33.703471428571433</v>
      </c>
      <c r="BP17">
        <v>33.914700000000003</v>
      </c>
      <c r="BQ17">
        <v>999.89999999999986</v>
      </c>
      <c r="BR17">
        <v>0</v>
      </c>
      <c r="BS17">
        <v>0</v>
      </c>
      <c r="BT17">
        <v>8987.767142857143</v>
      </c>
      <c r="BU17">
        <v>0</v>
      </c>
      <c r="BV17">
        <v>348.89685714285719</v>
      </c>
      <c r="BW17">
        <v>0.6200052857142857</v>
      </c>
      <c r="BX17">
        <v>11.124642857142859</v>
      </c>
      <c r="BY17">
        <v>10.476657142857141</v>
      </c>
      <c r="BZ17">
        <v>0.42950671428571419</v>
      </c>
      <c r="CA17">
        <v>10.102124285714289</v>
      </c>
      <c r="CB17">
        <v>35.750814285714277</v>
      </c>
      <c r="CC17">
        <v>3.6599885714285709</v>
      </c>
      <c r="CD17">
        <v>3.6165414285714279</v>
      </c>
      <c r="CE17">
        <v>27.380785714285711</v>
      </c>
      <c r="CF17">
        <v>27.177014285714279</v>
      </c>
      <c r="CG17">
        <v>1200.018571428571</v>
      </c>
      <c r="CH17">
        <v>0.49999199999999988</v>
      </c>
      <c r="CI17">
        <v>0.50000800000000012</v>
      </c>
      <c r="CJ17">
        <v>0</v>
      </c>
      <c r="CK17">
        <v>990.13442857142854</v>
      </c>
      <c r="CL17">
        <v>4.9990899999999998</v>
      </c>
      <c r="CM17">
        <v>11885.68571428571</v>
      </c>
      <c r="CN17">
        <v>9557.9700000000012</v>
      </c>
      <c r="CO17">
        <v>43.732000000000014</v>
      </c>
      <c r="CP17">
        <v>45.678142857142859</v>
      </c>
      <c r="CQ17">
        <v>44.5</v>
      </c>
      <c r="CR17">
        <v>44.686999999999998</v>
      </c>
      <c r="CS17">
        <v>45.169285714285721</v>
      </c>
      <c r="CT17">
        <v>597.5</v>
      </c>
      <c r="CU17">
        <v>597.51857142857148</v>
      </c>
      <c r="CV17">
        <v>0</v>
      </c>
      <c r="CW17">
        <v>1666019036.2</v>
      </c>
      <c r="CX17">
        <v>0</v>
      </c>
      <c r="CY17">
        <v>1666018805.0999999</v>
      </c>
      <c r="CZ17" t="s">
        <v>356</v>
      </c>
      <c r="DA17">
        <v>1666018804.0999999</v>
      </c>
      <c r="DB17">
        <v>1666018805.0999999</v>
      </c>
      <c r="DC17">
        <v>26</v>
      </c>
      <c r="DD17">
        <v>-0.14799999999999999</v>
      </c>
      <c r="DE17">
        <v>-8.0000000000000002E-3</v>
      </c>
      <c r="DF17">
        <v>-1.5429999999999999</v>
      </c>
      <c r="DG17">
        <v>9.0999999999999998E-2</v>
      </c>
      <c r="DH17">
        <v>415</v>
      </c>
      <c r="DI17">
        <v>36</v>
      </c>
      <c r="DJ17">
        <v>0.48</v>
      </c>
      <c r="DK17">
        <v>0.28000000000000003</v>
      </c>
      <c r="DL17">
        <v>0.73688780487804872</v>
      </c>
      <c r="DM17">
        <v>-0.44975698954703891</v>
      </c>
      <c r="DN17">
        <v>7.9390132939842289E-2</v>
      </c>
      <c r="DO17">
        <v>0</v>
      </c>
      <c r="DP17">
        <v>0.41613570731707311</v>
      </c>
      <c r="DQ17">
        <v>7.7603226480835938E-2</v>
      </c>
      <c r="DR17">
        <v>7.8788184772377885E-3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3.2955299999999998</v>
      </c>
      <c r="EB17">
        <v>2.6249799999999999</v>
      </c>
      <c r="EC17">
        <v>3.5932899999999999E-3</v>
      </c>
      <c r="ED17">
        <v>3.0886899999999998E-3</v>
      </c>
      <c r="EE17">
        <v>0.14524799999999999</v>
      </c>
      <c r="EF17">
        <v>0.14233899999999999</v>
      </c>
      <c r="EG17">
        <v>30192</v>
      </c>
      <c r="EH17">
        <v>30781.9</v>
      </c>
      <c r="EI17">
        <v>28195.1</v>
      </c>
      <c r="EJ17">
        <v>29725</v>
      </c>
      <c r="EK17">
        <v>33128.1</v>
      </c>
      <c r="EL17">
        <v>35393.199999999997</v>
      </c>
      <c r="EM17">
        <v>39767.699999999997</v>
      </c>
      <c r="EN17">
        <v>42498.400000000001</v>
      </c>
      <c r="EO17">
        <v>2.2092999999999998</v>
      </c>
      <c r="EP17">
        <v>2.1799200000000001</v>
      </c>
      <c r="EQ17">
        <v>0.100352</v>
      </c>
      <c r="ER17">
        <v>0</v>
      </c>
      <c r="ES17">
        <v>32.297499999999999</v>
      </c>
      <c r="ET17">
        <v>999.9</v>
      </c>
      <c r="EU17">
        <v>72.3</v>
      </c>
      <c r="EV17">
        <v>34.200000000000003</v>
      </c>
      <c r="EW17">
        <v>38.614400000000003</v>
      </c>
      <c r="EX17">
        <v>57.269199999999998</v>
      </c>
      <c r="EY17">
        <v>-2.73638</v>
      </c>
      <c r="EZ17">
        <v>2</v>
      </c>
      <c r="FA17">
        <v>0.54166899999999996</v>
      </c>
      <c r="FB17">
        <v>0.84496199999999999</v>
      </c>
      <c r="FC17">
        <v>20.267800000000001</v>
      </c>
      <c r="FD17">
        <v>5.2195400000000003</v>
      </c>
      <c r="FE17">
        <v>12.004899999999999</v>
      </c>
      <c r="FF17">
        <v>4.9866999999999999</v>
      </c>
      <c r="FG17">
        <v>3.2846500000000001</v>
      </c>
      <c r="FH17">
        <v>9205</v>
      </c>
      <c r="FI17">
        <v>9999</v>
      </c>
      <c r="FJ17">
        <v>9999</v>
      </c>
      <c r="FK17">
        <v>631.4</v>
      </c>
      <c r="FL17">
        <v>1.8657999999999999</v>
      </c>
      <c r="FM17">
        <v>1.8621799999999999</v>
      </c>
      <c r="FN17">
        <v>1.8641700000000001</v>
      </c>
      <c r="FO17">
        <v>1.86026</v>
      </c>
      <c r="FP17">
        <v>1.8609599999999999</v>
      </c>
      <c r="FQ17">
        <v>1.86005</v>
      </c>
      <c r="FR17">
        <v>1.8617999999999999</v>
      </c>
      <c r="FS17">
        <v>1.85836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-1.4019999999999999</v>
      </c>
      <c r="GH17">
        <v>9.1300000000000006E-2</v>
      </c>
      <c r="GI17">
        <v>-1.395716709966522</v>
      </c>
      <c r="GJ17">
        <v>-5.0039742725499731E-4</v>
      </c>
      <c r="GK17">
        <v>4.3196115098939378E-7</v>
      </c>
      <c r="GL17">
        <v>-1.8884861657759311E-10</v>
      </c>
      <c r="GM17">
        <v>9.1269999999994411E-2</v>
      </c>
      <c r="GN17">
        <v>0</v>
      </c>
      <c r="GO17">
        <v>0</v>
      </c>
      <c r="GP17">
        <v>0</v>
      </c>
      <c r="GQ17">
        <v>3</v>
      </c>
      <c r="GR17">
        <v>2094</v>
      </c>
      <c r="GS17">
        <v>4</v>
      </c>
      <c r="GT17">
        <v>33</v>
      </c>
      <c r="GU17">
        <v>3.7</v>
      </c>
      <c r="GV17">
        <v>3.7</v>
      </c>
      <c r="GW17">
        <v>0.18432599999999999</v>
      </c>
      <c r="GX17">
        <v>2.67334</v>
      </c>
      <c r="GY17">
        <v>2.04834</v>
      </c>
      <c r="GZ17">
        <v>2.6220699999999999</v>
      </c>
      <c r="HA17">
        <v>2.1972700000000001</v>
      </c>
      <c r="HB17">
        <v>2.3120099999999999</v>
      </c>
      <c r="HC17">
        <v>39.591700000000003</v>
      </c>
      <c r="HD17">
        <v>15.033899999999999</v>
      </c>
      <c r="HE17">
        <v>18</v>
      </c>
      <c r="HF17">
        <v>704.178</v>
      </c>
      <c r="HG17">
        <v>756.60799999999995</v>
      </c>
      <c r="HH17">
        <v>31.0002</v>
      </c>
      <c r="HI17">
        <v>34.250100000000003</v>
      </c>
      <c r="HJ17">
        <v>29.999500000000001</v>
      </c>
      <c r="HK17">
        <v>34.165500000000002</v>
      </c>
      <c r="HL17">
        <v>34.153100000000002</v>
      </c>
      <c r="HM17">
        <v>3.7659400000000001</v>
      </c>
      <c r="HN17">
        <v>6.0077999999999996</v>
      </c>
      <c r="HO17">
        <v>100</v>
      </c>
      <c r="HP17">
        <v>31</v>
      </c>
      <c r="HQ17">
        <v>20.042000000000002</v>
      </c>
      <c r="HR17">
        <v>35.736699999999999</v>
      </c>
      <c r="HS17">
        <v>99.3065</v>
      </c>
      <c r="HT17">
        <v>98.539699999999996</v>
      </c>
    </row>
    <row r="18" spans="1:228" x14ac:dyDescent="0.2">
      <c r="A18">
        <v>3</v>
      </c>
      <c r="B18">
        <v>1666019029.5</v>
      </c>
      <c r="C18">
        <v>8</v>
      </c>
      <c r="D18" t="s">
        <v>363</v>
      </c>
      <c r="E18" t="s">
        <v>364</v>
      </c>
      <c r="F18">
        <v>4</v>
      </c>
      <c r="G18">
        <v>1666019027.1875</v>
      </c>
      <c r="H18">
        <f t="shared" si="0"/>
        <v>4.9612777467642659E-4</v>
      </c>
      <c r="I18">
        <f t="shared" si="1"/>
        <v>0.49612777467642655</v>
      </c>
      <c r="J18">
        <f t="shared" si="2"/>
        <v>-0.6701124035123216</v>
      </c>
      <c r="K18">
        <f t="shared" si="3"/>
        <v>11.0079125</v>
      </c>
      <c r="L18">
        <f t="shared" si="4"/>
        <v>47.233391850810136</v>
      </c>
      <c r="M18">
        <f t="shared" si="5"/>
        <v>4.7827926270791679</v>
      </c>
      <c r="N18">
        <f t="shared" si="6"/>
        <v>1.1146470893055203</v>
      </c>
      <c r="O18">
        <f t="shared" si="7"/>
        <v>2.9104242259353142E-2</v>
      </c>
      <c r="P18">
        <f t="shared" si="8"/>
        <v>2.7646433906441623</v>
      </c>
      <c r="Q18">
        <f t="shared" si="9"/>
        <v>2.8935094101561004E-2</v>
      </c>
      <c r="R18">
        <f t="shared" si="10"/>
        <v>1.809954901636791E-2</v>
      </c>
      <c r="S18">
        <f t="shared" si="11"/>
        <v>226.11960861000009</v>
      </c>
      <c r="T18">
        <f t="shared" si="12"/>
        <v>34.986324844513817</v>
      </c>
      <c r="U18">
        <f t="shared" si="13"/>
        <v>33.934912500000003</v>
      </c>
      <c r="V18">
        <f t="shared" si="14"/>
        <v>5.3236423597022755</v>
      </c>
      <c r="W18">
        <f t="shared" si="15"/>
        <v>69.659533114682304</v>
      </c>
      <c r="X18">
        <f t="shared" si="16"/>
        <v>3.6644934547582766</v>
      </c>
      <c r="Y18">
        <f t="shared" si="17"/>
        <v>5.2605771111404458</v>
      </c>
      <c r="Z18">
        <f t="shared" si="18"/>
        <v>1.6591489049439989</v>
      </c>
      <c r="AA18">
        <f t="shared" si="19"/>
        <v>-21.879234863230412</v>
      </c>
      <c r="AB18">
        <f t="shared" si="20"/>
        <v>-31.803000598904518</v>
      </c>
      <c r="AC18">
        <f t="shared" si="21"/>
        <v>-2.6559883200485981</v>
      </c>
      <c r="AD18">
        <f t="shared" si="22"/>
        <v>169.78138482781657</v>
      </c>
      <c r="AE18">
        <f t="shared" si="23"/>
        <v>0.90638041806947023</v>
      </c>
      <c r="AF18">
        <f t="shared" si="24"/>
        <v>0.48691625946031747</v>
      </c>
      <c r="AG18">
        <f t="shared" si="25"/>
        <v>-0.6701124035123216</v>
      </c>
      <c r="AH18">
        <v>12.14888074864233</v>
      </c>
      <c r="AI18">
        <v>11.83536545454545</v>
      </c>
      <c r="AJ18">
        <v>0.23527166994349399</v>
      </c>
      <c r="AK18">
        <v>66.542648619835504</v>
      </c>
      <c r="AL18">
        <f t="shared" si="26"/>
        <v>0.49612777467642655</v>
      </c>
      <c r="AM18">
        <v>35.752750347756837</v>
      </c>
      <c r="AN18">
        <v>36.193446764705882</v>
      </c>
      <c r="AO18">
        <v>1.401609532286651E-4</v>
      </c>
      <c r="AP18">
        <v>87.476051026475204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47143.52895106862</v>
      </c>
      <c r="AV18">
        <f t="shared" si="30"/>
        <v>1200.02125</v>
      </c>
      <c r="AW18">
        <f t="shared" si="31"/>
        <v>1025.9433510932643</v>
      </c>
      <c r="AX18">
        <f t="shared" si="32"/>
        <v>0.85493765305678071</v>
      </c>
      <c r="AY18">
        <f t="shared" si="33"/>
        <v>0.18842967039958675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1666019027.1875</v>
      </c>
      <c r="BF18">
        <v>11.0079125</v>
      </c>
      <c r="BG18">
        <v>11.849625</v>
      </c>
      <c r="BH18">
        <v>36.189412500000003</v>
      </c>
      <c r="BI18">
        <v>35.756162500000002</v>
      </c>
      <c r="BJ18">
        <v>12.409762499999999</v>
      </c>
      <c r="BK18">
        <v>36.0981375</v>
      </c>
      <c r="BL18">
        <v>649.91812499999992</v>
      </c>
      <c r="BM18">
        <v>101.15887499999999</v>
      </c>
      <c r="BN18">
        <v>9.9841337500000002E-2</v>
      </c>
      <c r="BO18">
        <v>33.721537499999997</v>
      </c>
      <c r="BP18">
        <v>33.934912500000003</v>
      </c>
      <c r="BQ18">
        <v>999.9</v>
      </c>
      <c r="BR18">
        <v>0</v>
      </c>
      <c r="BS18">
        <v>0</v>
      </c>
      <c r="BT18">
        <v>8984.1412500000006</v>
      </c>
      <c r="BU18">
        <v>0</v>
      </c>
      <c r="BV18">
        <v>347.27024999999998</v>
      </c>
      <c r="BW18">
        <v>-0.84173025000000001</v>
      </c>
      <c r="BX18">
        <v>11.4212375</v>
      </c>
      <c r="BY18">
        <v>12.28905</v>
      </c>
      <c r="BZ18">
        <v>0.433257</v>
      </c>
      <c r="CA18">
        <v>11.849625</v>
      </c>
      <c r="CB18">
        <v>35.756162500000002</v>
      </c>
      <c r="CC18">
        <v>3.6608737499999999</v>
      </c>
      <c r="CD18">
        <v>3.6170475</v>
      </c>
      <c r="CE18">
        <v>27.384887500000001</v>
      </c>
      <c r="CF18">
        <v>27.179400000000001</v>
      </c>
      <c r="CG18">
        <v>1200.02125</v>
      </c>
      <c r="CH18">
        <v>0.49999487500000001</v>
      </c>
      <c r="CI18">
        <v>0.50000537499999997</v>
      </c>
      <c r="CJ18">
        <v>0</v>
      </c>
      <c r="CK18">
        <v>989.77449999999999</v>
      </c>
      <c r="CL18">
        <v>4.9990899999999998</v>
      </c>
      <c r="CM18">
        <v>11881.487499999999</v>
      </c>
      <c r="CN18">
        <v>9558.0249999999996</v>
      </c>
      <c r="CO18">
        <v>43.734250000000003</v>
      </c>
      <c r="CP18">
        <v>45.686999999999998</v>
      </c>
      <c r="CQ18">
        <v>44.5</v>
      </c>
      <c r="CR18">
        <v>44.686999999999998</v>
      </c>
      <c r="CS18">
        <v>45.171499999999988</v>
      </c>
      <c r="CT18">
        <v>597.505</v>
      </c>
      <c r="CU18">
        <v>597.51625000000001</v>
      </c>
      <c r="CV18">
        <v>0</v>
      </c>
      <c r="CW18">
        <v>1666019039.8</v>
      </c>
      <c r="CX18">
        <v>0</v>
      </c>
      <c r="CY18">
        <v>1666018805.0999999</v>
      </c>
      <c r="CZ18" t="s">
        <v>356</v>
      </c>
      <c r="DA18">
        <v>1666018804.0999999</v>
      </c>
      <c r="DB18">
        <v>1666018805.0999999</v>
      </c>
      <c r="DC18">
        <v>26</v>
      </c>
      <c r="DD18">
        <v>-0.14799999999999999</v>
      </c>
      <c r="DE18">
        <v>-8.0000000000000002E-3</v>
      </c>
      <c r="DF18">
        <v>-1.5429999999999999</v>
      </c>
      <c r="DG18">
        <v>9.0999999999999998E-2</v>
      </c>
      <c r="DH18">
        <v>415</v>
      </c>
      <c r="DI18">
        <v>36</v>
      </c>
      <c r="DJ18">
        <v>0.48</v>
      </c>
      <c r="DK18">
        <v>0.28000000000000003</v>
      </c>
      <c r="DL18">
        <v>0.41522041463414627</v>
      </c>
      <c r="DM18">
        <v>-4.9335623832752589</v>
      </c>
      <c r="DN18">
        <v>0.71027967942277892</v>
      </c>
      <c r="DO18">
        <v>0</v>
      </c>
      <c r="DP18">
        <v>0.42131773170731701</v>
      </c>
      <c r="DQ18">
        <v>8.7637965156793812E-2</v>
      </c>
      <c r="DR18">
        <v>8.7515972647349734E-3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3.29549</v>
      </c>
      <c r="EB18">
        <v>2.6251799999999998</v>
      </c>
      <c r="EC18">
        <v>3.8394100000000001E-3</v>
      </c>
      <c r="ED18">
        <v>4.0729900000000003E-3</v>
      </c>
      <c r="EE18">
        <v>0.14527399999999999</v>
      </c>
      <c r="EF18">
        <v>0.14235300000000001</v>
      </c>
      <c r="EG18">
        <v>30184.7</v>
      </c>
      <c r="EH18">
        <v>30752.2</v>
      </c>
      <c r="EI18">
        <v>28195.200000000001</v>
      </c>
      <c r="EJ18">
        <v>29725.7</v>
      </c>
      <c r="EK18">
        <v>33127.199999999997</v>
      </c>
      <c r="EL18">
        <v>35393.300000000003</v>
      </c>
      <c r="EM18">
        <v>39767.800000000003</v>
      </c>
      <c r="EN18">
        <v>42499.199999999997</v>
      </c>
      <c r="EO18">
        <v>2.2095799999999999</v>
      </c>
      <c r="EP18">
        <v>2.17977</v>
      </c>
      <c r="EQ18">
        <v>0.100575</v>
      </c>
      <c r="ER18">
        <v>0</v>
      </c>
      <c r="ES18">
        <v>32.322200000000002</v>
      </c>
      <c r="ET18">
        <v>999.9</v>
      </c>
      <c r="EU18">
        <v>72.3</v>
      </c>
      <c r="EV18">
        <v>34.299999999999997</v>
      </c>
      <c r="EW18">
        <v>38.829300000000003</v>
      </c>
      <c r="EX18">
        <v>57.269199999999998</v>
      </c>
      <c r="EY18">
        <v>-2.7043300000000001</v>
      </c>
      <c r="EZ18">
        <v>2</v>
      </c>
      <c r="FA18">
        <v>0.54130299999999998</v>
      </c>
      <c r="FB18">
        <v>0.84915799999999997</v>
      </c>
      <c r="FC18">
        <v>20.267299999999999</v>
      </c>
      <c r="FD18">
        <v>5.2156399999999996</v>
      </c>
      <c r="FE18">
        <v>12.0044</v>
      </c>
      <c r="FF18">
        <v>4.9856999999999996</v>
      </c>
      <c r="FG18">
        <v>3.2840799999999999</v>
      </c>
      <c r="FH18">
        <v>9205.4</v>
      </c>
      <c r="FI18">
        <v>9999</v>
      </c>
      <c r="FJ18">
        <v>9999</v>
      </c>
      <c r="FK18">
        <v>631.4</v>
      </c>
      <c r="FL18">
        <v>1.86581</v>
      </c>
      <c r="FM18">
        <v>1.8621799999999999</v>
      </c>
      <c r="FN18">
        <v>1.8641700000000001</v>
      </c>
      <c r="FO18">
        <v>1.8602399999999999</v>
      </c>
      <c r="FP18">
        <v>1.8609599999999999</v>
      </c>
      <c r="FQ18">
        <v>1.8600699999999999</v>
      </c>
      <c r="FR18">
        <v>1.86182</v>
      </c>
      <c r="FS18">
        <v>1.85836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-1.4019999999999999</v>
      </c>
      <c r="GH18">
        <v>9.1300000000000006E-2</v>
      </c>
      <c r="GI18">
        <v>-1.395716709966522</v>
      </c>
      <c r="GJ18">
        <v>-5.0039742725499731E-4</v>
      </c>
      <c r="GK18">
        <v>4.3196115098939378E-7</v>
      </c>
      <c r="GL18">
        <v>-1.8884861657759311E-10</v>
      </c>
      <c r="GM18">
        <v>9.1269999999994411E-2</v>
      </c>
      <c r="GN18">
        <v>0</v>
      </c>
      <c r="GO18">
        <v>0</v>
      </c>
      <c r="GP18">
        <v>0</v>
      </c>
      <c r="GQ18">
        <v>3</v>
      </c>
      <c r="GR18">
        <v>2094</v>
      </c>
      <c r="GS18">
        <v>4</v>
      </c>
      <c r="GT18">
        <v>33</v>
      </c>
      <c r="GU18">
        <v>3.8</v>
      </c>
      <c r="GV18">
        <v>3.7</v>
      </c>
      <c r="GW18">
        <v>0.19775400000000001</v>
      </c>
      <c r="GX18">
        <v>2.65381</v>
      </c>
      <c r="GY18">
        <v>2.04834</v>
      </c>
      <c r="GZ18">
        <v>2.6220699999999999</v>
      </c>
      <c r="HA18">
        <v>2.1972700000000001</v>
      </c>
      <c r="HB18">
        <v>2.36084</v>
      </c>
      <c r="HC18">
        <v>39.591700000000003</v>
      </c>
      <c r="HD18">
        <v>15.0426</v>
      </c>
      <c r="HE18">
        <v>18</v>
      </c>
      <c r="HF18">
        <v>704.35799999999995</v>
      </c>
      <c r="HG18">
        <v>756.43299999999999</v>
      </c>
      <c r="HH18">
        <v>31.000800000000002</v>
      </c>
      <c r="HI18">
        <v>34.2468</v>
      </c>
      <c r="HJ18">
        <v>29.999600000000001</v>
      </c>
      <c r="HK18">
        <v>34.160899999999998</v>
      </c>
      <c r="HL18">
        <v>34.150799999999997</v>
      </c>
      <c r="HM18">
        <v>4.0610799999999996</v>
      </c>
      <c r="HN18">
        <v>6.0077999999999996</v>
      </c>
      <c r="HO18">
        <v>100</v>
      </c>
      <c r="HP18">
        <v>31</v>
      </c>
      <c r="HQ18">
        <v>26.729199999999999</v>
      </c>
      <c r="HR18">
        <v>35.863</v>
      </c>
      <c r="HS18">
        <v>99.306899999999999</v>
      </c>
      <c r="HT18">
        <v>98.541600000000003</v>
      </c>
    </row>
    <row r="19" spans="1:228" x14ac:dyDescent="0.2">
      <c r="A19">
        <v>4</v>
      </c>
      <c r="B19">
        <v>1666019033.5</v>
      </c>
      <c r="C19">
        <v>12</v>
      </c>
      <c r="D19" t="s">
        <v>365</v>
      </c>
      <c r="E19" t="s">
        <v>366</v>
      </c>
      <c r="F19">
        <v>4</v>
      </c>
      <c r="G19">
        <v>1666019031.5</v>
      </c>
      <c r="H19">
        <f t="shared" si="0"/>
        <v>4.9844726977777407E-4</v>
      </c>
      <c r="I19">
        <f t="shared" si="1"/>
        <v>0.49844726977777404</v>
      </c>
      <c r="J19">
        <f t="shared" si="2"/>
        <v>-0.72589641322971254</v>
      </c>
      <c r="K19">
        <f t="shared" si="3"/>
        <v>12.742014285714291</v>
      </c>
      <c r="L19">
        <f t="shared" si="4"/>
        <v>51.909538409469562</v>
      </c>
      <c r="M19">
        <f t="shared" si="5"/>
        <v>5.256303728817441</v>
      </c>
      <c r="N19">
        <f t="shared" si="6"/>
        <v>1.2902425884493531</v>
      </c>
      <c r="O19">
        <f t="shared" si="7"/>
        <v>2.9139532416556133E-2</v>
      </c>
      <c r="P19">
        <f t="shared" si="8"/>
        <v>2.7755401083173217</v>
      </c>
      <c r="Q19">
        <f t="shared" si="9"/>
        <v>2.8970636615140724E-2</v>
      </c>
      <c r="R19">
        <f t="shared" si="10"/>
        <v>1.8121740757040129E-2</v>
      </c>
      <c r="S19">
        <f t="shared" si="11"/>
        <v>226.12426376309222</v>
      </c>
      <c r="T19">
        <f t="shared" si="12"/>
        <v>34.997556256026982</v>
      </c>
      <c r="U19">
        <f t="shared" si="13"/>
        <v>33.957128571428584</v>
      </c>
      <c r="V19">
        <f t="shared" si="14"/>
        <v>5.3302461902584675</v>
      </c>
      <c r="W19">
        <f t="shared" si="15"/>
        <v>69.613690467254344</v>
      </c>
      <c r="X19">
        <f t="shared" si="16"/>
        <v>3.6654470060524904</v>
      </c>
      <c r="Y19">
        <f t="shared" si="17"/>
        <v>5.2654111302670898</v>
      </c>
      <c r="Z19">
        <f t="shared" si="18"/>
        <v>1.6647991842059771</v>
      </c>
      <c r="AA19">
        <f t="shared" si="19"/>
        <v>-21.981524597199837</v>
      </c>
      <c r="AB19">
        <f t="shared" si="20"/>
        <v>-32.793561170589321</v>
      </c>
      <c r="AC19">
        <f t="shared" si="21"/>
        <v>-2.7284771219375168</v>
      </c>
      <c r="AD19">
        <f t="shared" si="22"/>
        <v>168.62070087336554</v>
      </c>
      <c r="AE19">
        <f t="shared" si="23"/>
        <v>3.8918244966451896</v>
      </c>
      <c r="AF19">
        <f t="shared" si="24"/>
        <v>0.49084051505264664</v>
      </c>
      <c r="AG19">
        <f t="shared" si="25"/>
        <v>-0.72589641322971254</v>
      </c>
      <c r="AH19">
        <v>16.495347009271121</v>
      </c>
      <c r="AI19">
        <v>14.3122896969697</v>
      </c>
      <c r="AJ19">
        <v>0.70911119247683652</v>
      </c>
      <c r="AK19">
        <v>66.542648619835504</v>
      </c>
      <c r="AL19">
        <f t="shared" si="26"/>
        <v>0.49844726977777404</v>
      </c>
      <c r="AM19">
        <v>35.758823497028757</v>
      </c>
      <c r="AN19">
        <v>36.201672941176483</v>
      </c>
      <c r="AO19">
        <v>1.047575978751117E-4</v>
      </c>
      <c r="AP19">
        <v>87.476051026475204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47440.206341367339</v>
      </c>
      <c r="AV19">
        <f t="shared" si="30"/>
        <v>1200.0342857142859</v>
      </c>
      <c r="AW19">
        <f t="shared" si="31"/>
        <v>1025.9556351104106</v>
      </c>
      <c r="AX19">
        <f t="shared" si="32"/>
        <v>0.8549386024414628</v>
      </c>
      <c r="AY19">
        <f t="shared" si="33"/>
        <v>0.18843150271202314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1666019031.5</v>
      </c>
      <c r="BF19">
        <v>12.742014285714291</v>
      </c>
      <c r="BG19">
        <v>16.33991428571429</v>
      </c>
      <c r="BH19">
        <v>36.19875714285714</v>
      </c>
      <c r="BI19">
        <v>35.762114285714283</v>
      </c>
      <c r="BJ19">
        <v>14.14471428571429</v>
      </c>
      <c r="BK19">
        <v>36.107514285714288</v>
      </c>
      <c r="BL19">
        <v>650.05899999999997</v>
      </c>
      <c r="BM19">
        <v>101.15900000000001</v>
      </c>
      <c r="BN19">
        <v>9.9918685714285707E-2</v>
      </c>
      <c r="BO19">
        <v>33.73797142857142</v>
      </c>
      <c r="BP19">
        <v>33.957128571428584</v>
      </c>
      <c r="BQ19">
        <v>999.89999999999986</v>
      </c>
      <c r="BR19">
        <v>0</v>
      </c>
      <c r="BS19">
        <v>0</v>
      </c>
      <c r="BT19">
        <v>9042.0542857142846</v>
      </c>
      <c r="BU19">
        <v>0</v>
      </c>
      <c r="BV19">
        <v>345.4905714285714</v>
      </c>
      <c r="BW19">
        <v>-3.5979014285714288</v>
      </c>
      <c r="BX19">
        <v>13.220585714285709</v>
      </c>
      <c r="BY19">
        <v>16.94594285714286</v>
      </c>
      <c r="BZ19">
        <v>0.43664371428571419</v>
      </c>
      <c r="CA19">
        <v>16.33991428571429</v>
      </c>
      <c r="CB19">
        <v>35.762114285714283</v>
      </c>
      <c r="CC19">
        <v>3.6618300000000001</v>
      </c>
      <c r="CD19">
        <v>3.6176599999999999</v>
      </c>
      <c r="CE19">
        <v>27.38935714285714</v>
      </c>
      <c r="CF19">
        <v>27.182285714285719</v>
      </c>
      <c r="CG19">
        <v>1200.0342857142859</v>
      </c>
      <c r="CH19">
        <v>0.49996214285714291</v>
      </c>
      <c r="CI19">
        <v>0.50003828571428566</v>
      </c>
      <c r="CJ19">
        <v>0</v>
      </c>
      <c r="CK19">
        <v>989.41899999999998</v>
      </c>
      <c r="CL19">
        <v>4.9990899999999998</v>
      </c>
      <c r="CM19">
        <v>11876.8</v>
      </c>
      <c r="CN19">
        <v>9558.0071428571428</v>
      </c>
      <c r="CO19">
        <v>43.732000000000014</v>
      </c>
      <c r="CP19">
        <v>45.686999999999998</v>
      </c>
      <c r="CQ19">
        <v>44.5</v>
      </c>
      <c r="CR19">
        <v>44.686999999999998</v>
      </c>
      <c r="CS19">
        <v>45.169285714285706</v>
      </c>
      <c r="CT19">
        <v>597.47428571428566</v>
      </c>
      <c r="CU19">
        <v>597.56142857142856</v>
      </c>
      <c r="CV19">
        <v>0</v>
      </c>
      <c r="CW19">
        <v>1666019044</v>
      </c>
      <c r="CX19">
        <v>0</v>
      </c>
      <c r="CY19">
        <v>1666018805.0999999</v>
      </c>
      <c r="CZ19" t="s">
        <v>356</v>
      </c>
      <c r="DA19">
        <v>1666018804.0999999</v>
      </c>
      <c r="DB19">
        <v>1666018805.0999999</v>
      </c>
      <c r="DC19">
        <v>26</v>
      </c>
      <c r="DD19">
        <v>-0.14799999999999999</v>
      </c>
      <c r="DE19">
        <v>-8.0000000000000002E-3</v>
      </c>
      <c r="DF19">
        <v>-1.5429999999999999</v>
      </c>
      <c r="DG19">
        <v>9.0999999999999998E-2</v>
      </c>
      <c r="DH19">
        <v>415</v>
      </c>
      <c r="DI19">
        <v>36</v>
      </c>
      <c r="DJ19">
        <v>0.48</v>
      </c>
      <c r="DK19">
        <v>0.28000000000000003</v>
      </c>
      <c r="DL19">
        <v>-0.40335502439024401</v>
      </c>
      <c r="DM19">
        <v>-14.464028529616719</v>
      </c>
      <c r="DN19">
        <v>1.6762479428357391</v>
      </c>
      <c r="DO19">
        <v>0</v>
      </c>
      <c r="DP19">
        <v>0.42649712195121958</v>
      </c>
      <c r="DQ19">
        <v>8.3027581881533044E-2</v>
      </c>
      <c r="DR19">
        <v>8.3459582512417016E-3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3.29582</v>
      </c>
      <c r="EB19">
        <v>2.6255700000000002</v>
      </c>
      <c r="EC19">
        <v>4.6123600000000002E-3</v>
      </c>
      <c r="ED19">
        <v>5.5234200000000002E-3</v>
      </c>
      <c r="EE19">
        <v>0.14529800000000001</v>
      </c>
      <c r="EF19">
        <v>0.142374</v>
      </c>
      <c r="EG19">
        <v>30162</v>
      </c>
      <c r="EH19">
        <v>30707.5</v>
      </c>
      <c r="EI19">
        <v>28195.9</v>
      </c>
      <c r="EJ19">
        <v>29725.7</v>
      </c>
      <c r="EK19">
        <v>33126.800000000003</v>
      </c>
      <c r="EL19">
        <v>35392.9</v>
      </c>
      <c r="EM19">
        <v>39768.400000000001</v>
      </c>
      <c r="EN19">
        <v>42499.6</v>
      </c>
      <c r="EO19">
        <v>2.2097199999999999</v>
      </c>
      <c r="EP19">
        <v>2.1798299999999999</v>
      </c>
      <c r="EQ19">
        <v>9.9725999999999995E-2</v>
      </c>
      <c r="ER19">
        <v>0</v>
      </c>
      <c r="ES19">
        <v>32.348999999999997</v>
      </c>
      <c r="ET19">
        <v>999.9</v>
      </c>
      <c r="EU19">
        <v>72.3</v>
      </c>
      <c r="EV19">
        <v>34.299999999999997</v>
      </c>
      <c r="EW19">
        <v>38.830300000000001</v>
      </c>
      <c r="EX19">
        <v>57.299199999999999</v>
      </c>
      <c r="EY19">
        <v>-2.8765999999999998</v>
      </c>
      <c r="EZ19">
        <v>2</v>
      </c>
      <c r="FA19">
        <v>0.54110999999999998</v>
      </c>
      <c r="FB19">
        <v>0.85521000000000003</v>
      </c>
      <c r="FC19">
        <v>20.267900000000001</v>
      </c>
      <c r="FD19">
        <v>5.2192400000000001</v>
      </c>
      <c r="FE19">
        <v>12.004899999999999</v>
      </c>
      <c r="FF19">
        <v>4.9866000000000001</v>
      </c>
      <c r="FG19">
        <v>3.2846500000000001</v>
      </c>
      <c r="FH19">
        <v>9205.4</v>
      </c>
      <c r="FI19">
        <v>9999</v>
      </c>
      <c r="FJ19">
        <v>9999</v>
      </c>
      <c r="FK19">
        <v>631.4</v>
      </c>
      <c r="FL19">
        <v>1.86581</v>
      </c>
      <c r="FM19">
        <v>1.8621799999999999</v>
      </c>
      <c r="FN19">
        <v>1.8641700000000001</v>
      </c>
      <c r="FO19">
        <v>1.86025</v>
      </c>
      <c r="FP19">
        <v>1.8609599999999999</v>
      </c>
      <c r="FQ19">
        <v>1.86006</v>
      </c>
      <c r="FR19">
        <v>1.8618300000000001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-1.403</v>
      </c>
      <c r="GH19">
        <v>9.1300000000000006E-2</v>
      </c>
      <c r="GI19">
        <v>-1.395716709966522</v>
      </c>
      <c r="GJ19">
        <v>-5.0039742725499731E-4</v>
      </c>
      <c r="GK19">
        <v>4.3196115098939378E-7</v>
      </c>
      <c r="GL19">
        <v>-1.8884861657759311E-10</v>
      </c>
      <c r="GM19">
        <v>9.1269999999994411E-2</v>
      </c>
      <c r="GN19">
        <v>0</v>
      </c>
      <c r="GO19">
        <v>0</v>
      </c>
      <c r="GP19">
        <v>0</v>
      </c>
      <c r="GQ19">
        <v>3</v>
      </c>
      <c r="GR19">
        <v>2094</v>
      </c>
      <c r="GS19">
        <v>4</v>
      </c>
      <c r="GT19">
        <v>33</v>
      </c>
      <c r="GU19">
        <v>3.8</v>
      </c>
      <c r="GV19">
        <v>3.8</v>
      </c>
      <c r="GW19">
        <v>0.21484400000000001</v>
      </c>
      <c r="GX19">
        <v>2.66235</v>
      </c>
      <c r="GY19">
        <v>2.04956</v>
      </c>
      <c r="GZ19">
        <v>2.6220699999999999</v>
      </c>
      <c r="HA19">
        <v>2.1972700000000001</v>
      </c>
      <c r="HB19">
        <v>2.2790499999999998</v>
      </c>
      <c r="HC19">
        <v>39.591700000000003</v>
      </c>
      <c r="HD19">
        <v>15.033899999999999</v>
      </c>
      <c r="HE19">
        <v>18</v>
      </c>
      <c r="HF19">
        <v>704.45</v>
      </c>
      <c r="HG19">
        <v>756.44399999999996</v>
      </c>
      <c r="HH19">
        <v>31.001300000000001</v>
      </c>
      <c r="HI19">
        <v>34.243600000000001</v>
      </c>
      <c r="HJ19">
        <v>29.999700000000001</v>
      </c>
      <c r="HK19">
        <v>34.157699999999998</v>
      </c>
      <c r="HL19">
        <v>34.1477</v>
      </c>
      <c r="HM19">
        <v>4.4025600000000003</v>
      </c>
      <c r="HN19">
        <v>5.7221500000000001</v>
      </c>
      <c r="HO19">
        <v>100</v>
      </c>
      <c r="HP19">
        <v>31</v>
      </c>
      <c r="HQ19">
        <v>33.430500000000002</v>
      </c>
      <c r="HR19">
        <v>35.903399999999998</v>
      </c>
      <c r="HS19">
        <v>99.308599999999998</v>
      </c>
      <c r="HT19">
        <v>98.542100000000005</v>
      </c>
    </row>
    <row r="20" spans="1:228" x14ac:dyDescent="0.2">
      <c r="A20">
        <v>5</v>
      </c>
      <c r="B20">
        <v>1666019037.5</v>
      </c>
      <c r="C20">
        <v>16</v>
      </c>
      <c r="D20" t="s">
        <v>367</v>
      </c>
      <c r="E20" t="s">
        <v>368</v>
      </c>
      <c r="F20">
        <v>4</v>
      </c>
      <c r="G20">
        <v>1666019035.1875</v>
      </c>
      <c r="H20">
        <f t="shared" si="0"/>
        <v>4.983962408674574E-4</v>
      </c>
      <c r="I20">
        <f t="shared" si="1"/>
        <v>0.49839624086745743</v>
      </c>
      <c r="J20">
        <f t="shared" si="2"/>
        <v>-0.69605697011945222</v>
      </c>
      <c r="K20">
        <f t="shared" si="3"/>
        <v>15.8328875</v>
      </c>
      <c r="L20">
        <f t="shared" si="4"/>
        <v>53.449278582144174</v>
      </c>
      <c r="M20">
        <f t="shared" si="5"/>
        <v>5.4122699565668091</v>
      </c>
      <c r="N20">
        <f t="shared" si="6"/>
        <v>1.6032370055333038</v>
      </c>
      <c r="O20">
        <f t="shared" si="7"/>
        <v>2.9016254704229968E-2</v>
      </c>
      <c r="P20">
        <f t="shared" si="8"/>
        <v>2.764937673405528</v>
      </c>
      <c r="Q20">
        <f t="shared" si="9"/>
        <v>2.8848142327768167E-2</v>
      </c>
      <c r="R20">
        <f t="shared" si="10"/>
        <v>1.8045111852168481E-2</v>
      </c>
      <c r="S20">
        <f t="shared" si="11"/>
        <v>226.1089806580533</v>
      </c>
      <c r="T20">
        <f t="shared" si="12"/>
        <v>35.014837398032391</v>
      </c>
      <c r="U20">
        <f t="shared" si="13"/>
        <v>33.982487499999998</v>
      </c>
      <c r="V20">
        <f t="shared" si="14"/>
        <v>5.3377929555050301</v>
      </c>
      <c r="W20">
        <f t="shared" si="15"/>
        <v>69.57679847219184</v>
      </c>
      <c r="X20">
        <f t="shared" si="16"/>
        <v>3.6661497707112889</v>
      </c>
      <c r="Y20">
        <f t="shared" si="17"/>
        <v>5.2692130871422034</v>
      </c>
      <c r="Z20">
        <f t="shared" si="18"/>
        <v>1.6716431847937412</v>
      </c>
      <c r="AA20">
        <f t="shared" si="19"/>
        <v>-21.979274222254872</v>
      </c>
      <c r="AB20">
        <f t="shared" si="20"/>
        <v>-34.523064876944794</v>
      </c>
      <c r="AC20">
        <f t="shared" si="21"/>
        <v>-2.8839286005213629</v>
      </c>
      <c r="AD20">
        <f t="shared" si="22"/>
        <v>166.72271295833227</v>
      </c>
      <c r="AE20">
        <f t="shared" si="23"/>
        <v>5.9241381199794345</v>
      </c>
      <c r="AF20">
        <f t="shared" si="24"/>
        <v>0.48299649866744393</v>
      </c>
      <c r="AG20">
        <f t="shared" si="25"/>
        <v>-0.69605697011945222</v>
      </c>
      <c r="AH20">
        <v>22.056035814513759</v>
      </c>
      <c r="AI20">
        <v>18.361918181818179</v>
      </c>
      <c r="AJ20">
        <v>1.074408361415355</v>
      </c>
      <c r="AK20">
        <v>66.542648619835504</v>
      </c>
      <c r="AL20">
        <f t="shared" si="26"/>
        <v>0.49839624086745743</v>
      </c>
      <c r="AM20">
        <v>35.765626930583572</v>
      </c>
      <c r="AN20">
        <v>36.208609999999993</v>
      </c>
      <c r="AO20">
        <v>7.3114254003985059E-5</v>
      </c>
      <c r="AP20">
        <v>87.476051026475204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47147.096315002142</v>
      </c>
      <c r="AV20">
        <f t="shared" si="30"/>
        <v>1199.9537499999999</v>
      </c>
      <c r="AW20">
        <f t="shared" si="31"/>
        <v>1025.8867262476961</v>
      </c>
      <c r="AX20">
        <f t="shared" si="32"/>
        <v>0.85493855596325785</v>
      </c>
      <c r="AY20">
        <f t="shared" si="33"/>
        <v>0.1884314130090875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1666019035.1875</v>
      </c>
      <c r="BF20">
        <v>15.8328875</v>
      </c>
      <c r="BG20">
        <v>21.308050000000001</v>
      </c>
      <c r="BH20">
        <v>36.205337499999999</v>
      </c>
      <c r="BI20">
        <v>35.775662500000003</v>
      </c>
      <c r="BJ20">
        <v>17.237100000000002</v>
      </c>
      <c r="BK20">
        <v>36.114062500000003</v>
      </c>
      <c r="BL20">
        <v>650.03937500000006</v>
      </c>
      <c r="BM20">
        <v>101.15975</v>
      </c>
      <c r="BN20">
        <v>0.10017529999999999</v>
      </c>
      <c r="BO20">
        <v>33.750887499999997</v>
      </c>
      <c r="BP20">
        <v>33.982487499999998</v>
      </c>
      <c r="BQ20">
        <v>999.9</v>
      </c>
      <c r="BR20">
        <v>0</v>
      </c>
      <c r="BS20">
        <v>0</v>
      </c>
      <c r="BT20">
        <v>8985.625</v>
      </c>
      <c r="BU20">
        <v>0</v>
      </c>
      <c r="BV20">
        <v>344.40875</v>
      </c>
      <c r="BW20">
        <v>-5.4751762500000014</v>
      </c>
      <c r="BX20">
        <v>16.42765</v>
      </c>
      <c r="BY20">
        <v>22.0986875</v>
      </c>
      <c r="BZ20">
        <v>0.42966925</v>
      </c>
      <c r="CA20">
        <v>21.308050000000001</v>
      </c>
      <c r="CB20">
        <v>35.775662500000003</v>
      </c>
      <c r="CC20">
        <v>3.6625200000000002</v>
      </c>
      <c r="CD20">
        <v>3.61905375</v>
      </c>
      <c r="CE20">
        <v>27.3925625</v>
      </c>
      <c r="CF20">
        <v>27.188837500000002</v>
      </c>
      <c r="CG20">
        <v>1199.9537499999999</v>
      </c>
      <c r="CH20">
        <v>0.499963875</v>
      </c>
      <c r="CI20">
        <v>0.50003662500000001</v>
      </c>
      <c r="CJ20">
        <v>0</v>
      </c>
      <c r="CK20">
        <v>989.40200000000004</v>
      </c>
      <c r="CL20">
        <v>4.9990899999999998</v>
      </c>
      <c r="CM20">
        <v>11871.95</v>
      </c>
      <c r="CN20">
        <v>9557.3525000000009</v>
      </c>
      <c r="CO20">
        <v>43.742125000000001</v>
      </c>
      <c r="CP20">
        <v>45.718499999999999</v>
      </c>
      <c r="CQ20">
        <v>44.507750000000001</v>
      </c>
      <c r="CR20">
        <v>44.734250000000003</v>
      </c>
      <c r="CS20">
        <v>45.179250000000003</v>
      </c>
      <c r="CT20">
        <v>597.43624999999997</v>
      </c>
      <c r="CU20">
        <v>597.52</v>
      </c>
      <c r="CV20">
        <v>0</v>
      </c>
      <c r="CW20">
        <v>1666019048.2</v>
      </c>
      <c r="CX20">
        <v>0</v>
      </c>
      <c r="CY20">
        <v>1666018805.0999999</v>
      </c>
      <c r="CZ20" t="s">
        <v>356</v>
      </c>
      <c r="DA20">
        <v>1666018804.0999999</v>
      </c>
      <c r="DB20">
        <v>1666018805.0999999</v>
      </c>
      <c r="DC20">
        <v>26</v>
      </c>
      <c r="DD20">
        <v>-0.14799999999999999</v>
      </c>
      <c r="DE20">
        <v>-8.0000000000000002E-3</v>
      </c>
      <c r="DF20">
        <v>-1.5429999999999999</v>
      </c>
      <c r="DG20">
        <v>9.0999999999999998E-2</v>
      </c>
      <c r="DH20">
        <v>415</v>
      </c>
      <c r="DI20">
        <v>36</v>
      </c>
      <c r="DJ20">
        <v>0.48</v>
      </c>
      <c r="DK20">
        <v>0.28000000000000003</v>
      </c>
      <c r="DL20">
        <v>-1.6226705121951219</v>
      </c>
      <c r="DM20">
        <v>-24.02973746341463</v>
      </c>
      <c r="DN20">
        <v>2.4886106922548921</v>
      </c>
      <c r="DO20">
        <v>0</v>
      </c>
      <c r="DP20">
        <v>0.42937158536585363</v>
      </c>
      <c r="DQ20">
        <v>3.9970536585365493E-2</v>
      </c>
      <c r="DR20">
        <v>7.4970440515582824E-3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3.2956799999999999</v>
      </c>
      <c r="EB20">
        <v>2.6251699999999998</v>
      </c>
      <c r="EC20">
        <v>5.8062499999999998E-3</v>
      </c>
      <c r="ED20">
        <v>7.2000800000000002E-3</v>
      </c>
      <c r="EE20">
        <v>0.14532</v>
      </c>
      <c r="EF20">
        <v>0.14249100000000001</v>
      </c>
      <c r="EG20">
        <v>30126.1</v>
      </c>
      <c r="EH20">
        <v>30656.2</v>
      </c>
      <c r="EI20">
        <v>28196.1</v>
      </c>
      <c r="EJ20">
        <v>29726.1</v>
      </c>
      <c r="EK20">
        <v>33126.199999999997</v>
      </c>
      <c r="EL20">
        <v>35388.6</v>
      </c>
      <c r="EM20">
        <v>39768.6</v>
      </c>
      <c r="EN20">
        <v>42500.1</v>
      </c>
      <c r="EO20">
        <v>2.2096800000000001</v>
      </c>
      <c r="EP20">
        <v>2.1800999999999999</v>
      </c>
      <c r="EQ20">
        <v>0.10058300000000001</v>
      </c>
      <c r="ER20">
        <v>0</v>
      </c>
      <c r="ES20">
        <v>32.377000000000002</v>
      </c>
      <c r="ET20">
        <v>999.9</v>
      </c>
      <c r="EU20">
        <v>72.3</v>
      </c>
      <c r="EV20">
        <v>34.299999999999997</v>
      </c>
      <c r="EW20">
        <v>38.831400000000002</v>
      </c>
      <c r="EX20">
        <v>57.179200000000002</v>
      </c>
      <c r="EY20">
        <v>-2.8125</v>
      </c>
      <c r="EZ20">
        <v>2</v>
      </c>
      <c r="FA20">
        <v>0.54068899999999998</v>
      </c>
      <c r="FB20">
        <v>0.864537</v>
      </c>
      <c r="FC20">
        <v>20.267600000000002</v>
      </c>
      <c r="FD20">
        <v>5.2186399999999997</v>
      </c>
      <c r="FE20">
        <v>12.0044</v>
      </c>
      <c r="FF20">
        <v>4.9860499999999996</v>
      </c>
      <c r="FG20">
        <v>3.2845300000000002</v>
      </c>
      <c r="FH20">
        <v>9205.7000000000007</v>
      </c>
      <c r="FI20">
        <v>9999</v>
      </c>
      <c r="FJ20">
        <v>9999</v>
      </c>
      <c r="FK20">
        <v>631.4</v>
      </c>
      <c r="FL20">
        <v>1.8658300000000001</v>
      </c>
      <c r="FM20">
        <v>1.8621799999999999</v>
      </c>
      <c r="FN20">
        <v>1.8641700000000001</v>
      </c>
      <c r="FO20">
        <v>1.8602799999999999</v>
      </c>
      <c r="FP20">
        <v>1.8609599999999999</v>
      </c>
      <c r="FQ20">
        <v>1.86008</v>
      </c>
      <c r="FR20">
        <v>1.8617900000000001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-1.405</v>
      </c>
      <c r="GH20">
        <v>9.1300000000000006E-2</v>
      </c>
      <c r="GI20">
        <v>-1.395716709966522</v>
      </c>
      <c r="GJ20">
        <v>-5.0039742725499731E-4</v>
      </c>
      <c r="GK20">
        <v>4.3196115098939378E-7</v>
      </c>
      <c r="GL20">
        <v>-1.8884861657759311E-10</v>
      </c>
      <c r="GM20">
        <v>9.1269999999994411E-2</v>
      </c>
      <c r="GN20">
        <v>0</v>
      </c>
      <c r="GO20">
        <v>0</v>
      </c>
      <c r="GP20">
        <v>0</v>
      </c>
      <c r="GQ20">
        <v>3</v>
      </c>
      <c r="GR20">
        <v>2094</v>
      </c>
      <c r="GS20">
        <v>4</v>
      </c>
      <c r="GT20">
        <v>33</v>
      </c>
      <c r="GU20">
        <v>3.9</v>
      </c>
      <c r="GV20">
        <v>3.9</v>
      </c>
      <c r="GW20">
        <v>0.233154</v>
      </c>
      <c r="GX20">
        <v>2.65259</v>
      </c>
      <c r="GY20">
        <v>2.04834</v>
      </c>
      <c r="GZ20">
        <v>2.6208499999999999</v>
      </c>
      <c r="HA20">
        <v>2.1972700000000001</v>
      </c>
      <c r="HB20">
        <v>2.3571800000000001</v>
      </c>
      <c r="HC20">
        <v>39.591700000000003</v>
      </c>
      <c r="HD20">
        <v>15.0426</v>
      </c>
      <c r="HE20">
        <v>18</v>
      </c>
      <c r="HF20">
        <v>704.37400000000002</v>
      </c>
      <c r="HG20">
        <v>756.678</v>
      </c>
      <c r="HH20">
        <v>31.002099999999999</v>
      </c>
      <c r="HI20">
        <v>34.241100000000003</v>
      </c>
      <c r="HJ20">
        <v>29.999700000000001</v>
      </c>
      <c r="HK20">
        <v>34.154699999999998</v>
      </c>
      <c r="HL20">
        <v>34.145000000000003</v>
      </c>
      <c r="HM20">
        <v>4.7679200000000002</v>
      </c>
      <c r="HN20">
        <v>5.7221500000000001</v>
      </c>
      <c r="HO20">
        <v>100</v>
      </c>
      <c r="HP20">
        <v>31</v>
      </c>
      <c r="HQ20">
        <v>40.1096</v>
      </c>
      <c r="HR20">
        <v>35.9373</v>
      </c>
      <c r="HS20">
        <v>99.309299999999993</v>
      </c>
      <c r="HT20">
        <v>98.543400000000005</v>
      </c>
    </row>
    <row r="21" spans="1:228" x14ac:dyDescent="0.2">
      <c r="A21">
        <v>6</v>
      </c>
      <c r="B21">
        <v>1666019041.5</v>
      </c>
      <c r="C21">
        <v>20</v>
      </c>
      <c r="D21" t="s">
        <v>369</v>
      </c>
      <c r="E21" t="s">
        <v>370</v>
      </c>
      <c r="F21">
        <v>4</v>
      </c>
      <c r="G21">
        <v>1666019039.5</v>
      </c>
      <c r="H21">
        <f t="shared" si="0"/>
        <v>4.9506585304537863E-4</v>
      </c>
      <c r="I21">
        <f t="shared" si="1"/>
        <v>0.49506585304537865</v>
      </c>
      <c r="J21">
        <f t="shared" si="2"/>
        <v>-0.62653669212141205</v>
      </c>
      <c r="K21">
        <f t="shared" si="3"/>
        <v>20.711414285714291</v>
      </c>
      <c r="L21">
        <f t="shared" si="4"/>
        <v>54.781572310416969</v>
      </c>
      <c r="M21">
        <f t="shared" si="5"/>
        <v>5.5470797639132936</v>
      </c>
      <c r="N21">
        <f t="shared" si="6"/>
        <v>2.0971991533084196</v>
      </c>
      <c r="O21">
        <f t="shared" si="7"/>
        <v>2.8686690377699987E-2</v>
      </c>
      <c r="P21">
        <f t="shared" si="8"/>
        <v>2.7635114528589089</v>
      </c>
      <c r="Q21">
        <f t="shared" si="9"/>
        <v>2.8522279174250594E-2</v>
      </c>
      <c r="R21">
        <f t="shared" si="10"/>
        <v>1.7841117489875161E-2</v>
      </c>
      <c r="S21">
        <f t="shared" si="11"/>
        <v>226.11975386651585</v>
      </c>
      <c r="T21">
        <f t="shared" si="12"/>
        <v>35.032484613219744</v>
      </c>
      <c r="U21">
        <f t="shared" si="13"/>
        <v>34.014942857142863</v>
      </c>
      <c r="V21">
        <f t="shared" si="14"/>
        <v>5.3474651581199195</v>
      </c>
      <c r="W21">
        <f t="shared" si="15"/>
        <v>69.552297556639957</v>
      </c>
      <c r="X21">
        <f t="shared" si="16"/>
        <v>3.6681540004897935</v>
      </c>
      <c r="Y21">
        <f t="shared" si="17"/>
        <v>5.273950867694384</v>
      </c>
      <c r="Z21">
        <f t="shared" si="18"/>
        <v>1.6793111576301261</v>
      </c>
      <c r="AA21">
        <f t="shared" si="19"/>
        <v>-21.832404119301199</v>
      </c>
      <c r="AB21">
        <f t="shared" si="20"/>
        <v>-36.944377747613885</v>
      </c>
      <c r="AC21">
        <f t="shared" si="21"/>
        <v>-3.0885215868937648</v>
      </c>
      <c r="AD21">
        <f t="shared" si="22"/>
        <v>164.254450412707</v>
      </c>
      <c r="AE21">
        <f t="shared" si="23"/>
        <v>7.5800826470955398</v>
      </c>
      <c r="AF21">
        <f t="shared" si="24"/>
        <v>0.42886405746240802</v>
      </c>
      <c r="AG21">
        <f t="shared" si="25"/>
        <v>-0.62653669212141205</v>
      </c>
      <c r="AH21">
        <v>28.22409274726531</v>
      </c>
      <c r="AI21">
        <v>23.477404242424232</v>
      </c>
      <c r="AJ21">
        <v>1.3174544998162629</v>
      </c>
      <c r="AK21">
        <v>66.542648619835504</v>
      </c>
      <c r="AL21">
        <f t="shared" si="26"/>
        <v>0.49506585304537865</v>
      </c>
      <c r="AM21">
        <v>35.79811999603136</v>
      </c>
      <c r="AN21">
        <v>36.238312352941172</v>
      </c>
      <c r="AO21">
        <v>3.9143402293861107E-5</v>
      </c>
      <c r="AP21">
        <v>87.476051026475204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47105.498012185228</v>
      </c>
      <c r="AV21">
        <f t="shared" si="30"/>
        <v>1200.028571428571</v>
      </c>
      <c r="AW21">
        <f t="shared" si="31"/>
        <v>1025.9489709152929</v>
      </c>
      <c r="AX21">
        <f t="shared" si="32"/>
        <v>0.85493712011702727</v>
      </c>
      <c r="AY21">
        <f t="shared" si="33"/>
        <v>0.18842864182586266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1666019039.5</v>
      </c>
      <c r="BF21">
        <v>20.711414285714291</v>
      </c>
      <c r="BG21">
        <v>27.716257142857138</v>
      </c>
      <c r="BH21">
        <v>36.225771428571427</v>
      </c>
      <c r="BI21">
        <v>35.844257142857153</v>
      </c>
      <c r="BJ21">
        <v>22.117999999999999</v>
      </c>
      <c r="BK21">
        <v>36.134500000000003</v>
      </c>
      <c r="BL21">
        <v>650.03300000000002</v>
      </c>
      <c r="BM21">
        <v>101.158</v>
      </c>
      <c r="BN21">
        <v>0.1001335285714286</v>
      </c>
      <c r="BO21">
        <v>33.766971428571424</v>
      </c>
      <c r="BP21">
        <v>34.014942857142863</v>
      </c>
      <c r="BQ21">
        <v>999.89999999999986</v>
      </c>
      <c r="BR21">
        <v>0</v>
      </c>
      <c r="BS21">
        <v>0</v>
      </c>
      <c r="BT21">
        <v>8978.2142857142862</v>
      </c>
      <c r="BU21">
        <v>0</v>
      </c>
      <c r="BV21">
        <v>344.22057142857142</v>
      </c>
      <c r="BW21">
        <v>-7.0048171428571422</v>
      </c>
      <c r="BX21">
        <v>21.48995714285714</v>
      </c>
      <c r="BY21">
        <v>28.746671428571432</v>
      </c>
      <c r="BZ21">
        <v>0.38148785714285721</v>
      </c>
      <c r="CA21">
        <v>27.716257142857138</v>
      </c>
      <c r="CB21">
        <v>35.844257142857153</v>
      </c>
      <c r="CC21">
        <v>3.6645242857142861</v>
      </c>
      <c r="CD21">
        <v>3.6259328571428568</v>
      </c>
      <c r="CE21">
        <v>27.40194285714286</v>
      </c>
      <c r="CF21">
        <v>27.221242857142862</v>
      </c>
      <c r="CG21">
        <v>1200.028571428571</v>
      </c>
      <c r="CH21">
        <v>0.50001371428571428</v>
      </c>
      <c r="CI21">
        <v>0.49998657142857139</v>
      </c>
      <c r="CJ21">
        <v>0</v>
      </c>
      <c r="CK21">
        <v>988.69942857142848</v>
      </c>
      <c r="CL21">
        <v>4.9990899999999998</v>
      </c>
      <c r="CM21">
        <v>11872.01428571428</v>
      </c>
      <c r="CN21">
        <v>9558.1371428571438</v>
      </c>
      <c r="CO21">
        <v>43.75</v>
      </c>
      <c r="CP21">
        <v>45.732000000000014</v>
      </c>
      <c r="CQ21">
        <v>44.5</v>
      </c>
      <c r="CR21">
        <v>44.75</v>
      </c>
      <c r="CS21">
        <v>45.169285714285721</v>
      </c>
      <c r="CT21">
        <v>597.53142857142859</v>
      </c>
      <c r="CU21">
        <v>597.5</v>
      </c>
      <c r="CV21">
        <v>0</v>
      </c>
      <c r="CW21">
        <v>1666019052.4000001</v>
      </c>
      <c r="CX21">
        <v>0</v>
      </c>
      <c r="CY21">
        <v>1666018805.0999999</v>
      </c>
      <c r="CZ21" t="s">
        <v>356</v>
      </c>
      <c r="DA21">
        <v>1666018804.0999999</v>
      </c>
      <c r="DB21">
        <v>1666018805.0999999</v>
      </c>
      <c r="DC21">
        <v>26</v>
      </c>
      <c r="DD21">
        <v>-0.14799999999999999</v>
      </c>
      <c r="DE21">
        <v>-8.0000000000000002E-3</v>
      </c>
      <c r="DF21">
        <v>-1.5429999999999999</v>
      </c>
      <c r="DG21">
        <v>9.0999999999999998E-2</v>
      </c>
      <c r="DH21">
        <v>415</v>
      </c>
      <c r="DI21">
        <v>36</v>
      </c>
      <c r="DJ21">
        <v>0.48</v>
      </c>
      <c r="DK21">
        <v>0.28000000000000003</v>
      </c>
      <c r="DL21">
        <v>-3.1237379756097559</v>
      </c>
      <c r="DM21">
        <v>-29.032240076655061</v>
      </c>
      <c r="DN21">
        <v>2.8893739249443331</v>
      </c>
      <c r="DO21">
        <v>0</v>
      </c>
      <c r="DP21">
        <v>0.42249792682926829</v>
      </c>
      <c r="DQ21">
        <v>-0.130238822299652</v>
      </c>
      <c r="DR21">
        <v>2.0099422796457201E-2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371</v>
      </c>
      <c r="EA21">
        <v>3.2956599999999998</v>
      </c>
      <c r="EB21">
        <v>2.6251799999999998</v>
      </c>
      <c r="EC21">
        <v>7.29023E-3</v>
      </c>
      <c r="ED21">
        <v>8.99054E-3</v>
      </c>
      <c r="EE21">
        <v>0.14540600000000001</v>
      </c>
      <c r="EF21">
        <v>0.142625</v>
      </c>
      <c r="EG21">
        <v>30081</v>
      </c>
      <c r="EH21">
        <v>30600.5</v>
      </c>
      <c r="EI21">
        <v>28195.9</v>
      </c>
      <c r="EJ21">
        <v>29725.599999999999</v>
      </c>
      <c r="EK21">
        <v>33122.800000000003</v>
      </c>
      <c r="EL21">
        <v>35382.699999999997</v>
      </c>
      <c r="EM21">
        <v>39768.400000000001</v>
      </c>
      <c r="EN21">
        <v>42499.5</v>
      </c>
      <c r="EO21">
        <v>2.21</v>
      </c>
      <c r="EP21">
        <v>2.1800999999999999</v>
      </c>
      <c r="EQ21">
        <v>9.9532300000000004E-2</v>
      </c>
      <c r="ER21">
        <v>0</v>
      </c>
      <c r="ES21">
        <v>32.408299999999997</v>
      </c>
      <c r="ET21">
        <v>999.9</v>
      </c>
      <c r="EU21">
        <v>72.3</v>
      </c>
      <c r="EV21">
        <v>34.299999999999997</v>
      </c>
      <c r="EW21">
        <v>38.831400000000002</v>
      </c>
      <c r="EX21">
        <v>57.3292</v>
      </c>
      <c r="EY21">
        <v>-2.7684299999999999</v>
      </c>
      <c r="EZ21">
        <v>2</v>
      </c>
      <c r="FA21">
        <v>0.54044999999999999</v>
      </c>
      <c r="FB21">
        <v>0.87434599999999996</v>
      </c>
      <c r="FC21">
        <v>20.267700000000001</v>
      </c>
      <c r="FD21">
        <v>5.2186399999999997</v>
      </c>
      <c r="FE21">
        <v>12.004</v>
      </c>
      <c r="FF21">
        <v>4.9863499999999998</v>
      </c>
      <c r="FG21">
        <v>3.2845</v>
      </c>
      <c r="FH21">
        <v>9205.7000000000007</v>
      </c>
      <c r="FI21">
        <v>9999</v>
      </c>
      <c r="FJ21">
        <v>9999</v>
      </c>
      <c r="FK21">
        <v>631.4</v>
      </c>
      <c r="FL21">
        <v>1.8657999999999999</v>
      </c>
      <c r="FM21">
        <v>1.8621799999999999</v>
      </c>
      <c r="FN21">
        <v>1.8641700000000001</v>
      </c>
      <c r="FO21">
        <v>1.86026</v>
      </c>
      <c r="FP21">
        <v>1.8609599999999999</v>
      </c>
      <c r="FQ21">
        <v>1.86009</v>
      </c>
      <c r="FR21">
        <v>1.86181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-1.4079999999999999</v>
      </c>
      <c r="GH21">
        <v>9.1200000000000003E-2</v>
      </c>
      <c r="GI21">
        <v>-1.395716709966522</v>
      </c>
      <c r="GJ21">
        <v>-5.0039742725499731E-4</v>
      </c>
      <c r="GK21">
        <v>4.3196115098939378E-7</v>
      </c>
      <c r="GL21">
        <v>-1.8884861657759311E-10</v>
      </c>
      <c r="GM21">
        <v>9.1269999999994411E-2</v>
      </c>
      <c r="GN21">
        <v>0</v>
      </c>
      <c r="GO21">
        <v>0</v>
      </c>
      <c r="GP21">
        <v>0</v>
      </c>
      <c r="GQ21">
        <v>3</v>
      </c>
      <c r="GR21">
        <v>2094</v>
      </c>
      <c r="GS21">
        <v>4</v>
      </c>
      <c r="GT21">
        <v>33</v>
      </c>
      <c r="GU21">
        <v>4</v>
      </c>
      <c r="GV21">
        <v>3.9</v>
      </c>
      <c r="GW21">
        <v>0.25146499999999999</v>
      </c>
      <c r="GX21">
        <v>2.64893</v>
      </c>
      <c r="GY21">
        <v>2.04834</v>
      </c>
      <c r="GZ21">
        <v>2.6220699999999999</v>
      </c>
      <c r="HA21">
        <v>2.1972700000000001</v>
      </c>
      <c r="HB21">
        <v>2.34497</v>
      </c>
      <c r="HC21">
        <v>39.591700000000003</v>
      </c>
      <c r="HD21">
        <v>15.0426</v>
      </c>
      <c r="HE21">
        <v>18</v>
      </c>
      <c r="HF21">
        <v>704.61300000000006</v>
      </c>
      <c r="HG21">
        <v>756.654</v>
      </c>
      <c r="HH21">
        <v>31.002400000000002</v>
      </c>
      <c r="HI21">
        <v>34.238100000000003</v>
      </c>
      <c r="HJ21">
        <v>29.999700000000001</v>
      </c>
      <c r="HK21">
        <v>34.151499999999999</v>
      </c>
      <c r="HL21">
        <v>34.143000000000001</v>
      </c>
      <c r="HM21">
        <v>5.14886</v>
      </c>
      <c r="HN21">
        <v>5.7221500000000001</v>
      </c>
      <c r="HO21">
        <v>100</v>
      </c>
      <c r="HP21">
        <v>31</v>
      </c>
      <c r="HQ21">
        <v>46.789700000000003</v>
      </c>
      <c r="HR21">
        <v>35.935699999999997</v>
      </c>
      <c r="HS21">
        <v>99.308700000000002</v>
      </c>
      <c r="HT21">
        <v>98.541799999999995</v>
      </c>
    </row>
    <row r="22" spans="1:228" x14ac:dyDescent="0.2">
      <c r="A22">
        <v>7</v>
      </c>
      <c r="B22">
        <v>1666019045.5</v>
      </c>
      <c r="C22">
        <v>24</v>
      </c>
      <c r="D22" t="s">
        <v>372</v>
      </c>
      <c r="E22" t="s">
        <v>373</v>
      </c>
      <c r="F22">
        <v>4</v>
      </c>
      <c r="G22">
        <v>1666019043.1875</v>
      </c>
      <c r="H22">
        <f t="shared" si="0"/>
        <v>5.1228815606817874E-4</v>
      </c>
      <c r="I22">
        <f t="shared" si="1"/>
        <v>0.51228815606817879</v>
      </c>
      <c r="J22">
        <f t="shared" si="2"/>
        <v>-0.49162035233332613</v>
      </c>
      <c r="K22">
        <f t="shared" si="3"/>
        <v>25.620687499999999</v>
      </c>
      <c r="L22">
        <f t="shared" si="4"/>
        <v>51.218786426401635</v>
      </c>
      <c r="M22">
        <f t="shared" si="5"/>
        <v>5.1862630145227948</v>
      </c>
      <c r="N22">
        <f t="shared" si="6"/>
        <v>2.5942751333796417</v>
      </c>
      <c r="O22">
        <f t="shared" si="7"/>
        <v>2.9648576464482733E-2</v>
      </c>
      <c r="P22">
        <f t="shared" si="8"/>
        <v>2.7680575762268198</v>
      </c>
      <c r="Q22">
        <f t="shared" si="9"/>
        <v>2.9473277703787323E-2</v>
      </c>
      <c r="R22">
        <f t="shared" si="10"/>
        <v>1.8436461921829315E-2</v>
      </c>
      <c r="S22">
        <f t="shared" si="11"/>
        <v>226.10885728540148</v>
      </c>
      <c r="T22">
        <f t="shared" si="12"/>
        <v>35.041189885506654</v>
      </c>
      <c r="U22">
        <f t="shared" si="13"/>
        <v>34.032724999999999</v>
      </c>
      <c r="V22">
        <f t="shared" si="14"/>
        <v>5.3527709739506859</v>
      </c>
      <c r="W22">
        <f t="shared" si="15"/>
        <v>69.550209449774556</v>
      </c>
      <c r="X22">
        <f t="shared" si="16"/>
        <v>3.6712020406569814</v>
      </c>
      <c r="Y22">
        <f t="shared" si="17"/>
        <v>5.2784917108094795</v>
      </c>
      <c r="Z22">
        <f t="shared" si="18"/>
        <v>1.6815689332937045</v>
      </c>
      <c r="AA22">
        <f t="shared" si="19"/>
        <v>-22.591907682606681</v>
      </c>
      <c r="AB22">
        <f t="shared" si="20"/>
        <v>-37.360111044402039</v>
      </c>
      <c r="AC22">
        <f t="shared" si="21"/>
        <v>-3.1186528624790291</v>
      </c>
      <c r="AD22">
        <f t="shared" si="22"/>
        <v>163.03818569591374</v>
      </c>
      <c r="AE22">
        <f t="shared" si="23"/>
        <v>8.5101005575079061</v>
      </c>
      <c r="AF22">
        <f t="shared" si="24"/>
        <v>0.44256457763266349</v>
      </c>
      <c r="AG22">
        <f t="shared" si="25"/>
        <v>-0.49162035233332613</v>
      </c>
      <c r="AH22">
        <v>34.710157874651799</v>
      </c>
      <c r="AI22">
        <v>29.234693939393921</v>
      </c>
      <c r="AJ22">
        <v>1.465218283759969</v>
      </c>
      <c r="AK22">
        <v>66.542648619835504</v>
      </c>
      <c r="AL22">
        <f t="shared" si="26"/>
        <v>0.51228815606817879</v>
      </c>
      <c r="AM22">
        <v>35.858418986005248</v>
      </c>
      <c r="AN22">
        <v>36.27186352941176</v>
      </c>
      <c r="AO22">
        <v>7.926697445202472E-3</v>
      </c>
      <c r="AP22">
        <v>87.476051026475204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47227.834862672578</v>
      </c>
      <c r="AV22">
        <f t="shared" si="30"/>
        <v>1199.9625000000001</v>
      </c>
      <c r="AW22">
        <f t="shared" si="31"/>
        <v>1025.8932887489127</v>
      </c>
      <c r="AX22">
        <f t="shared" si="32"/>
        <v>0.85493779076338861</v>
      </c>
      <c r="AY22">
        <f t="shared" si="33"/>
        <v>0.18842993617333997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1666019043.1875</v>
      </c>
      <c r="BF22">
        <v>25.620687499999999</v>
      </c>
      <c r="BG22">
        <v>33.486687500000002</v>
      </c>
      <c r="BH22">
        <v>36.256262499999998</v>
      </c>
      <c r="BI22">
        <v>35.862549999999999</v>
      </c>
      <c r="BJ22">
        <v>27.029624999999999</v>
      </c>
      <c r="BK22">
        <v>36.164962500000001</v>
      </c>
      <c r="BL22">
        <v>649.99537499999997</v>
      </c>
      <c r="BM22">
        <v>101.15712499999999</v>
      </c>
      <c r="BN22">
        <v>9.9921024999999997E-2</v>
      </c>
      <c r="BO22">
        <v>33.782375000000002</v>
      </c>
      <c r="BP22">
        <v>34.032724999999999</v>
      </c>
      <c r="BQ22">
        <v>999.9</v>
      </c>
      <c r="BR22">
        <v>0</v>
      </c>
      <c r="BS22">
        <v>0</v>
      </c>
      <c r="BT22">
        <v>9002.4225000000006</v>
      </c>
      <c r="BU22">
        <v>0</v>
      </c>
      <c r="BV22">
        <v>344.83075000000002</v>
      </c>
      <c r="BW22">
        <v>-7.8659949999999998</v>
      </c>
      <c r="BX22">
        <v>26.58455</v>
      </c>
      <c r="BY22">
        <v>34.732275000000001</v>
      </c>
      <c r="BZ22">
        <v>0.39370012500000001</v>
      </c>
      <c r="CA22">
        <v>33.486687500000002</v>
      </c>
      <c r="CB22">
        <v>35.862549999999999</v>
      </c>
      <c r="CC22">
        <v>3.6675787500000001</v>
      </c>
      <c r="CD22">
        <v>3.6277537500000001</v>
      </c>
      <c r="CE22">
        <v>27.416137500000001</v>
      </c>
      <c r="CF22">
        <v>27.229800000000001</v>
      </c>
      <c r="CG22">
        <v>1199.9625000000001</v>
      </c>
      <c r="CH22">
        <v>0.499991625</v>
      </c>
      <c r="CI22">
        <v>0.50000887500000002</v>
      </c>
      <c r="CJ22">
        <v>0</v>
      </c>
      <c r="CK22">
        <v>988.23050000000001</v>
      </c>
      <c r="CL22">
        <v>4.9990899999999998</v>
      </c>
      <c r="CM22">
        <v>11870.075000000001</v>
      </c>
      <c r="CN22">
        <v>9557.5287499999995</v>
      </c>
      <c r="CO22">
        <v>43.75</v>
      </c>
      <c r="CP22">
        <v>45.75</v>
      </c>
      <c r="CQ22">
        <v>44.5</v>
      </c>
      <c r="CR22">
        <v>44.75</v>
      </c>
      <c r="CS22">
        <v>45.186999999999998</v>
      </c>
      <c r="CT22">
        <v>597.47125000000005</v>
      </c>
      <c r="CU22">
        <v>597.49375000000009</v>
      </c>
      <c r="CV22">
        <v>0</v>
      </c>
      <c r="CW22">
        <v>1666019056</v>
      </c>
      <c r="CX22">
        <v>0</v>
      </c>
      <c r="CY22">
        <v>1666018805.0999999</v>
      </c>
      <c r="CZ22" t="s">
        <v>356</v>
      </c>
      <c r="DA22">
        <v>1666018804.0999999</v>
      </c>
      <c r="DB22">
        <v>1666018805.0999999</v>
      </c>
      <c r="DC22">
        <v>26</v>
      </c>
      <c r="DD22">
        <v>-0.14799999999999999</v>
      </c>
      <c r="DE22">
        <v>-8.0000000000000002E-3</v>
      </c>
      <c r="DF22">
        <v>-1.5429999999999999</v>
      </c>
      <c r="DG22">
        <v>9.0999999999999998E-2</v>
      </c>
      <c r="DH22">
        <v>415</v>
      </c>
      <c r="DI22">
        <v>36</v>
      </c>
      <c r="DJ22">
        <v>0.48</v>
      </c>
      <c r="DK22">
        <v>0.28000000000000003</v>
      </c>
      <c r="DL22">
        <v>-4.7954249268292681</v>
      </c>
      <c r="DM22">
        <v>-26.596556069686411</v>
      </c>
      <c r="DN22">
        <v>2.6725607697328679</v>
      </c>
      <c r="DO22">
        <v>0</v>
      </c>
      <c r="DP22">
        <v>0.41593558536585368</v>
      </c>
      <c r="DQ22">
        <v>-0.18401182578397171</v>
      </c>
      <c r="DR22">
        <v>2.2829370007199919E-2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371</v>
      </c>
      <c r="EA22">
        <v>3.2956400000000001</v>
      </c>
      <c r="EB22">
        <v>2.6253899999999999</v>
      </c>
      <c r="EC22">
        <v>8.9371999999999993E-3</v>
      </c>
      <c r="ED22">
        <v>1.08351E-2</v>
      </c>
      <c r="EE22">
        <v>0.14548800000000001</v>
      </c>
      <c r="EF22">
        <v>0.14264199999999999</v>
      </c>
      <c r="EG22">
        <v>30031.1</v>
      </c>
      <c r="EH22">
        <v>30543.7</v>
      </c>
      <c r="EI22">
        <v>28195.9</v>
      </c>
      <c r="EJ22">
        <v>29725.7</v>
      </c>
      <c r="EK22">
        <v>33120</v>
      </c>
      <c r="EL22">
        <v>35382.199999999997</v>
      </c>
      <c r="EM22">
        <v>39768.800000000003</v>
      </c>
      <c r="EN22">
        <v>42499.6</v>
      </c>
      <c r="EO22">
        <v>2.2099500000000001</v>
      </c>
      <c r="EP22">
        <v>2.1802000000000001</v>
      </c>
      <c r="EQ22">
        <v>9.9405599999999997E-2</v>
      </c>
      <c r="ER22">
        <v>0</v>
      </c>
      <c r="ES22">
        <v>32.4392</v>
      </c>
      <c r="ET22">
        <v>999.9</v>
      </c>
      <c r="EU22">
        <v>72.3</v>
      </c>
      <c r="EV22">
        <v>34.299999999999997</v>
      </c>
      <c r="EW22">
        <v>38.832900000000002</v>
      </c>
      <c r="EX22">
        <v>57.029200000000003</v>
      </c>
      <c r="EY22">
        <v>-2.9206699999999999</v>
      </c>
      <c r="EZ22">
        <v>2</v>
      </c>
      <c r="FA22">
        <v>0.54020299999999999</v>
      </c>
      <c r="FB22">
        <v>0.88317800000000002</v>
      </c>
      <c r="FC22">
        <v>20.267600000000002</v>
      </c>
      <c r="FD22">
        <v>5.2189399999999999</v>
      </c>
      <c r="FE22">
        <v>12.0055</v>
      </c>
      <c r="FF22">
        <v>4.9862500000000001</v>
      </c>
      <c r="FG22">
        <v>3.2845</v>
      </c>
      <c r="FH22">
        <v>9205.7000000000007</v>
      </c>
      <c r="FI22">
        <v>9999</v>
      </c>
      <c r="FJ22">
        <v>9999</v>
      </c>
      <c r="FK22">
        <v>631.4</v>
      </c>
      <c r="FL22">
        <v>1.86582</v>
      </c>
      <c r="FM22">
        <v>1.8621799999999999</v>
      </c>
      <c r="FN22">
        <v>1.8641700000000001</v>
      </c>
      <c r="FO22">
        <v>1.8602799999999999</v>
      </c>
      <c r="FP22">
        <v>1.8609599999999999</v>
      </c>
      <c r="FQ22">
        <v>1.86008</v>
      </c>
      <c r="FR22">
        <v>1.86182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-1.41</v>
      </c>
      <c r="GH22">
        <v>9.1200000000000003E-2</v>
      </c>
      <c r="GI22">
        <v>-1.395716709966522</v>
      </c>
      <c r="GJ22">
        <v>-5.0039742725499731E-4</v>
      </c>
      <c r="GK22">
        <v>4.3196115098939378E-7</v>
      </c>
      <c r="GL22">
        <v>-1.8884861657759311E-10</v>
      </c>
      <c r="GM22">
        <v>9.1269999999994411E-2</v>
      </c>
      <c r="GN22">
        <v>0</v>
      </c>
      <c r="GO22">
        <v>0</v>
      </c>
      <c r="GP22">
        <v>0</v>
      </c>
      <c r="GQ22">
        <v>3</v>
      </c>
      <c r="GR22">
        <v>2094</v>
      </c>
      <c r="GS22">
        <v>4</v>
      </c>
      <c r="GT22">
        <v>33</v>
      </c>
      <c r="GU22">
        <v>4</v>
      </c>
      <c r="GV22">
        <v>4</v>
      </c>
      <c r="GW22">
        <v>0.27221699999999999</v>
      </c>
      <c r="GX22">
        <v>2.65015</v>
      </c>
      <c r="GY22">
        <v>2.04834</v>
      </c>
      <c r="GZ22">
        <v>2.6208499999999999</v>
      </c>
      <c r="HA22">
        <v>2.1972700000000001</v>
      </c>
      <c r="HB22">
        <v>2.3071299999999999</v>
      </c>
      <c r="HC22">
        <v>39.591700000000003</v>
      </c>
      <c r="HD22">
        <v>15.033899999999999</v>
      </c>
      <c r="HE22">
        <v>18</v>
      </c>
      <c r="HF22">
        <v>704.53700000000003</v>
      </c>
      <c r="HG22">
        <v>756.73299999999995</v>
      </c>
      <c r="HH22">
        <v>31.002500000000001</v>
      </c>
      <c r="HI22">
        <v>34.238</v>
      </c>
      <c r="HJ22">
        <v>29.9999</v>
      </c>
      <c r="HK22">
        <v>34.148499999999999</v>
      </c>
      <c r="HL22">
        <v>34.141500000000001</v>
      </c>
      <c r="HM22">
        <v>5.5388900000000003</v>
      </c>
      <c r="HN22">
        <v>5.7221500000000001</v>
      </c>
      <c r="HO22">
        <v>100</v>
      </c>
      <c r="HP22">
        <v>31</v>
      </c>
      <c r="HQ22">
        <v>53.488399999999999</v>
      </c>
      <c r="HR22">
        <v>35.947899999999997</v>
      </c>
      <c r="HS22">
        <v>99.309299999999993</v>
      </c>
      <c r="HT22">
        <v>98.542100000000005</v>
      </c>
    </row>
    <row r="23" spans="1:228" x14ac:dyDescent="0.2">
      <c r="A23">
        <v>8</v>
      </c>
      <c r="B23">
        <v>1666019049.5</v>
      </c>
      <c r="C23">
        <v>28</v>
      </c>
      <c r="D23" t="s">
        <v>374</v>
      </c>
      <c r="E23" t="s">
        <v>375</v>
      </c>
      <c r="F23">
        <v>4</v>
      </c>
      <c r="G23">
        <v>1666019047.5</v>
      </c>
      <c r="H23">
        <f t="shared" si="0"/>
        <v>5.2874859685078245E-4</v>
      </c>
      <c r="I23">
        <f t="shared" si="1"/>
        <v>0.52874859685078246</v>
      </c>
      <c r="J23">
        <f t="shared" si="2"/>
        <v>-0.50749221590253779</v>
      </c>
      <c r="K23">
        <f t="shared" si="3"/>
        <v>31.895428571428571</v>
      </c>
      <c r="L23">
        <f t="shared" si="4"/>
        <v>57.382752369813247</v>
      </c>
      <c r="M23">
        <f t="shared" si="5"/>
        <v>5.8104610819207574</v>
      </c>
      <c r="N23">
        <f t="shared" si="6"/>
        <v>3.2296663849634761</v>
      </c>
      <c r="O23">
        <f t="shared" si="7"/>
        <v>3.053630327121476E-2</v>
      </c>
      <c r="P23">
        <f t="shared" si="8"/>
        <v>2.7650070781189156</v>
      </c>
      <c r="Q23">
        <f t="shared" si="9"/>
        <v>3.0350181651291511E-2</v>
      </c>
      <c r="R23">
        <f t="shared" si="10"/>
        <v>1.8985491112337567E-2</v>
      </c>
      <c r="S23">
        <f t="shared" si="11"/>
        <v>226.09231509326202</v>
      </c>
      <c r="T23">
        <f t="shared" si="12"/>
        <v>35.055411714362876</v>
      </c>
      <c r="U23">
        <f t="shared" si="13"/>
        <v>34.054871428571431</v>
      </c>
      <c r="V23">
        <f t="shared" si="14"/>
        <v>5.3593854011763948</v>
      </c>
      <c r="W23">
        <f t="shared" si="15"/>
        <v>69.53495555866904</v>
      </c>
      <c r="X23">
        <f t="shared" si="16"/>
        <v>3.673997934552518</v>
      </c>
      <c r="Y23">
        <f t="shared" si="17"/>
        <v>5.2836705007348987</v>
      </c>
      <c r="Z23">
        <f t="shared" si="18"/>
        <v>1.6853874666238768</v>
      </c>
      <c r="AA23">
        <f t="shared" si="19"/>
        <v>-23.317813121119507</v>
      </c>
      <c r="AB23">
        <f t="shared" si="20"/>
        <v>-38.003582589059121</v>
      </c>
      <c r="AC23">
        <f t="shared" si="21"/>
        <v>-3.1764831515034162</v>
      </c>
      <c r="AD23">
        <f t="shared" si="22"/>
        <v>161.59443623157995</v>
      </c>
      <c r="AE23">
        <f t="shared" si="23"/>
        <v>9.2242150462309347</v>
      </c>
      <c r="AF23">
        <f t="shared" si="24"/>
        <v>0.46501771990698038</v>
      </c>
      <c r="AG23">
        <f t="shared" si="25"/>
        <v>-0.50749221590253779</v>
      </c>
      <c r="AH23">
        <v>41.387958347915557</v>
      </c>
      <c r="AI23">
        <v>35.46895151515151</v>
      </c>
      <c r="AJ23">
        <v>1.5783522210975549</v>
      </c>
      <c r="AK23">
        <v>66.542648619835504</v>
      </c>
      <c r="AL23">
        <f t="shared" si="26"/>
        <v>0.52874859685078246</v>
      </c>
      <c r="AM23">
        <v>35.864909979099266</v>
      </c>
      <c r="AN23">
        <v>36.290124117647053</v>
      </c>
      <c r="AO23">
        <v>8.4633256309636709E-3</v>
      </c>
      <c r="AP23">
        <v>87.476051026475204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47141.450453461017</v>
      </c>
      <c r="AV23">
        <f t="shared" si="30"/>
        <v>1199.8685714285709</v>
      </c>
      <c r="AW23">
        <f t="shared" si="31"/>
        <v>1025.8135850224153</v>
      </c>
      <c r="AX23">
        <f t="shared" si="32"/>
        <v>0.85493829028380608</v>
      </c>
      <c r="AY23">
        <f t="shared" si="33"/>
        <v>0.18843090024774556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1666019047.5</v>
      </c>
      <c r="BF23">
        <v>31.895428571428571</v>
      </c>
      <c r="BG23">
        <v>40.423757142857141</v>
      </c>
      <c r="BH23">
        <v>36.283542857142862</v>
      </c>
      <c r="BI23">
        <v>35.869871428571443</v>
      </c>
      <c r="BJ23">
        <v>33.30732857142857</v>
      </c>
      <c r="BK23">
        <v>36.192285714285717</v>
      </c>
      <c r="BL23">
        <v>650.00171428571423</v>
      </c>
      <c r="BM23">
        <v>101.1578571428571</v>
      </c>
      <c r="BN23">
        <v>0.1001139714285714</v>
      </c>
      <c r="BO23">
        <v>33.799928571428573</v>
      </c>
      <c r="BP23">
        <v>34.054871428571431</v>
      </c>
      <c r="BQ23">
        <v>999.89999999999986</v>
      </c>
      <c r="BR23">
        <v>0</v>
      </c>
      <c r="BS23">
        <v>0</v>
      </c>
      <c r="BT23">
        <v>8986.1614285714277</v>
      </c>
      <c r="BU23">
        <v>0</v>
      </c>
      <c r="BV23">
        <v>344.971</v>
      </c>
      <c r="BW23">
        <v>-8.5283385714285718</v>
      </c>
      <c r="BX23">
        <v>33.096285714285713</v>
      </c>
      <c r="BY23">
        <v>41.927714285714281</v>
      </c>
      <c r="BZ23">
        <v>0.4136778571428571</v>
      </c>
      <c r="CA23">
        <v>40.423757142857141</v>
      </c>
      <c r="CB23">
        <v>35.869871428571443</v>
      </c>
      <c r="CC23">
        <v>3.670370000000001</v>
      </c>
      <c r="CD23">
        <v>3.6285242857142861</v>
      </c>
      <c r="CE23">
        <v>27.429128571428571</v>
      </c>
      <c r="CF23">
        <v>27.233414285714279</v>
      </c>
      <c r="CG23">
        <v>1199.8685714285709</v>
      </c>
      <c r="CH23">
        <v>0.49997428571428582</v>
      </c>
      <c r="CI23">
        <v>0.50002628571428576</v>
      </c>
      <c r="CJ23">
        <v>0</v>
      </c>
      <c r="CK23">
        <v>987.68985714285725</v>
      </c>
      <c r="CL23">
        <v>4.9990899999999998</v>
      </c>
      <c r="CM23">
        <v>11864.657142857141</v>
      </c>
      <c r="CN23">
        <v>9556.7128571428584</v>
      </c>
      <c r="CO23">
        <v>43.75</v>
      </c>
      <c r="CP23">
        <v>45.75</v>
      </c>
      <c r="CQ23">
        <v>44.5</v>
      </c>
      <c r="CR23">
        <v>44.767714285714291</v>
      </c>
      <c r="CS23">
        <v>45.169285714285706</v>
      </c>
      <c r="CT23">
        <v>597.40285714285721</v>
      </c>
      <c r="CU23">
        <v>597.46571428571428</v>
      </c>
      <c r="CV23">
        <v>0</v>
      </c>
      <c r="CW23">
        <v>1666019060.2</v>
      </c>
      <c r="CX23">
        <v>0</v>
      </c>
      <c r="CY23">
        <v>1666018805.0999999</v>
      </c>
      <c r="CZ23" t="s">
        <v>356</v>
      </c>
      <c r="DA23">
        <v>1666018804.0999999</v>
      </c>
      <c r="DB23">
        <v>1666018805.0999999</v>
      </c>
      <c r="DC23">
        <v>26</v>
      </c>
      <c r="DD23">
        <v>-0.14799999999999999</v>
      </c>
      <c r="DE23">
        <v>-8.0000000000000002E-3</v>
      </c>
      <c r="DF23">
        <v>-1.5429999999999999</v>
      </c>
      <c r="DG23">
        <v>9.0999999999999998E-2</v>
      </c>
      <c r="DH23">
        <v>415</v>
      </c>
      <c r="DI23">
        <v>36</v>
      </c>
      <c r="DJ23">
        <v>0.48</v>
      </c>
      <c r="DK23">
        <v>0.28000000000000003</v>
      </c>
      <c r="DL23">
        <v>-6.3428665853658543</v>
      </c>
      <c r="DM23">
        <v>-19.278044320557481</v>
      </c>
      <c r="DN23">
        <v>1.961533658555692</v>
      </c>
      <c r="DO23">
        <v>0</v>
      </c>
      <c r="DP23">
        <v>0.41201234146341459</v>
      </c>
      <c r="DQ23">
        <v>-0.1220980975609752</v>
      </c>
      <c r="DR23">
        <v>2.1298100150711669E-2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371</v>
      </c>
      <c r="EA23">
        <v>3.29556</v>
      </c>
      <c r="EB23">
        <v>2.6252499999999999</v>
      </c>
      <c r="EC23">
        <v>1.07169E-2</v>
      </c>
      <c r="ED23">
        <v>1.2714700000000001E-2</v>
      </c>
      <c r="EE23">
        <v>0.14555399999999999</v>
      </c>
      <c r="EF23">
        <v>0.14266400000000001</v>
      </c>
      <c r="EG23">
        <v>29976.9</v>
      </c>
      <c r="EH23">
        <v>30485.4</v>
      </c>
      <c r="EI23">
        <v>28195.599999999999</v>
      </c>
      <c r="EJ23">
        <v>29725.4</v>
      </c>
      <c r="EK23">
        <v>33117.199999999997</v>
      </c>
      <c r="EL23">
        <v>35381.199999999997</v>
      </c>
      <c r="EM23">
        <v>39768.300000000003</v>
      </c>
      <c r="EN23">
        <v>42499.3</v>
      </c>
      <c r="EO23">
        <v>2.2099799999999998</v>
      </c>
      <c r="EP23">
        <v>2.1800799999999998</v>
      </c>
      <c r="EQ23">
        <v>9.8288100000000003E-2</v>
      </c>
      <c r="ER23">
        <v>0</v>
      </c>
      <c r="ES23">
        <v>32.472299999999997</v>
      </c>
      <c r="ET23">
        <v>999.9</v>
      </c>
      <c r="EU23">
        <v>72.3</v>
      </c>
      <c r="EV23">
        <v>34.299999999999997</v>
      </c>
      <c r="EW23">
        <v>38.834000000000003</v>
      </c>
      <c r="EX23">
        <v>57.3292</v>
      </c>
      <c r="EY23">
        <v>-2.73638</v>
      </c>
      <c r="EZ23">
        <v>2</v>
      </c>
      <c r="FA23">
        <v>0.54020100000000004</v>
      </c>
      <c r="FB23">
        <v>0.894069</v>
      </c>
      <c r="FC23">
        <v>20.267499999999998</v>
      </c>
      <c r="FD23">
        <v>5.2184900000000001</v>
      </c>
      <c r="FE23">
        <v>12.0044</v>
      </c>
      <c r="FF23">
        <v>4.9859</v>
      </c>
      <c r="FG23">
        <v>3.2844799999999998</v>
      </c>
      <c r="FH23">
        <v>9206</v>
      </c>
      <c r="FI23">
        <v>9999</v>
      </c>
      <c r="FJ23">
        <v>9999</v>
      </c>
      <c r="FK23">
        <v>631.4</v>
      </c>
      <c r="FL23">
        <v>1.86582</v>
      </c>
      <c r="FM23">
        <v>1.8621799999999999</v>
      </c>
      <c r="FN23">
        <v>1.8641700000000001</v>
      </c>
      <c r="FO23">
        <v>1.8602399999999999</v>
      </c>
      <c r="FP23">
        <v>1.8609599999999999</v>
      </c>
      <c r="FQ23">
        <v>1.86005</v>
      </c>
      <c r="FR23">
        <v>1.86181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-1.413</v>
      </c>
      <c r="GH23">
        <v>9.1200000000000003E-2</v>
      </c>
      <c r="GI23">
        <v>-1.395716709966522</v>
      </c>
      <c r="GJ23">
        <v>-5.0039742725499731E-4</v>
      </c>
      <c r="GK23">
        <v>4.3196115098939378E-7</v>
      </c>
      <c r="GL23">
        <v>-1.8884861657759311E-10</v>
      </c>
      <c r="GM23">
        <v>9.1269999999994411E-2</v>
      </c>
      <c r="GN23">
        <v>0</v>
      </c>
      <c r="GO23">
        <v>0</v>
      </c>
      <c r="GP23">
        <v>0</v>
      </c>
      <c r="GQ23">
        <v>3</v>
      </c>
      <c r="GR23">
        <v>2094</v>
      </c>
      <c r="GS23">
        <v>4</v>
      </c>
      <c r="GT23">
        <v>33</v>
      </c>
      <c r="GU23">
        <v>4.0999999999999996</v>
      </c>
      <c r="GV23">
        <v>4.0999999999999996</v>
      </c>
      <c r="GW23">
        <v>0.29174800000000001</v>
      </c>
      <c r="GX23">
        <v>2.63184</v>
      </c>
      <c r="GY23">
        <v>2.04834</v>
      </c>
      <c r="GZ23">
        <v>2.6220699999999999</v>
      </c>
      <c r="HA23">
        <v>2.1972700000000001</v>
      </c>
      <c r="HB23">
        <v>2.34497</v>
      </c>
      <c r="HC23">
        <v>39.591700000000003</v>
      </c>
      <c r="HD23">
        <v>15.0426</v>
      </c>
      <c r="HE23">
        <v>18</v>
      </c>
      <c r="HF23">
        <v>704.53300000000002</v>
      </c>
      <c r="HG23">
        <v>756.57799999999997</v>
      </c>
      <c r="HH23">
        <v>31.002800000000001</v>
      </c>
      <c r="HI23">
        <v>34.235100000000003</v>
      </c>
      <c r="HJ23">
        <v>29.9999</v>
      </c>
      <c r="HK23">
        <v>34.146099999999997</v>
      </c>
      <c r="HL23">
        <v>34.1389</v>
      </c>
      <c r="HM23">
        <v>5.9358000000000004</v>
      </c>
      <c r="HN23">
        <v>5.7221500000000001</v>
      </c>
      <c r="HO23">
        <v>100</v>
      </c>
      <c r="HP23">
        <v>31</v>
      </c>
      <c r="HQ23">
        <v>60.170200000000001</v>
      </c>
      <c r="HR23">
        <v>35.927599999999998</v>
      </c>
      <c r="HS23">
        <v>99.308099999999996</v>
      </c>
      <c r="HT23">
        <v>98.541300000000007</v>
      </c>
    </row>
    <row r="24" spans="1:228" x14ac:dyDescent="0.2">
      <c r="A24">
        <v>9</v>
      </c>
      <c r="B24">
        <v>1666019053.5</v>
      </c>
      <c r="C24">
        <v>32</v>
      </c>
      <c r="D24" t="s">
        <v>376</v>
      </c>
      <c r="E24" t="s">
        <v>377</v>
      </c>
      <c r="F24">
        <v>4</v>
      </c>
      <c r="G24">
        <v>1666019051.1875</v>
      </c>
      <c r="H24">
        <f t="shared" si="0"/>
        <v>5.3228670156651948E-4</v>
      </c>
      <c r="I24">
        <f t="shared" si="1"/>
        <v>0.53228670156651947</v>
      </c>
      <c r="J24">
        <f t="shared" si="2"/>
        <v>-0.37454294981236108</v>
      </c>
      <c r="K24">
        <f t="shared" si="3"/>
        <v>37.563587499999997</v>
      </c>
      <c r="L24">
        <f t="shared" si="4"/>
        <v>55.897023881468471</v>
      </c>
      <c r="M24">
        <f t="shared" si="5"/>
        <v>5.6600116700906904</v>
      </c>
      <c r="N24">
        <f t="shared" si="6"/>
        <v>3.8036075779512011</v>
      </c>
      <c r="O24">
        <f t="shared" si="7"/>
        <v>3.0677056569843448E-2</v>
      </c>
      <c r="P24">
        <f t="shared" si="8"/>
        <v>2.770701622805539</v>
      </c>
      <c r="Q24">
        <f t="shared" si="9"/>
        <v>3.0489604389482939E-2</v>
      </c>
      <c r="R24">
        <f t="shared" si="10"/>
        <v>1.907274895210001E-2</v>
      </c>
      <c r="S24">
        <f t="shared" si="11"/>
        <v>226.11453516255298</v>
      </c>
      <c r="T24">
        <f t="shared" si="12"/>
        <v>35.069770240415423</v>
      </c>
      <c r="U24">
        <f t="shared" si="13"/>
        <v>34.073799999999999</v>
      </c>
      <c r="V24">
        <f t="shared" si="14"/>
        <v>5.3650443900485518</v>
      </c>
      <c r="W24">
        <f t="shared" si="15"/>
        <v>69.508493427758339</v>
      </c>
      <c r="X24">
        <f t="shared" si="16"/>
        <v>3.6762087660221217</v>
      </c>
      <c r="Y24">
        <f t="shared" si="17"/>
        <v>5.2888626766783311</v>
      </c>
      <c r="Z24">
        <f t="shared" si="18"/>
        <v>1.6888356240264302</v>
      </c>
      <c r="AA24">
        <f t="shared" si="19"/>
        <v>-23.473843539083511</v>
      </c>
      <c r="AB24">
        <f t="shared" si="20"/>
        <v>-38.282705911448076</v>
      </c>
      <c r="AC24">
        <f t="shared" si="21"/>
        <v>-3.1938066958373743</v>
      </c>
      <c r="AD24">
        <f t="shared" si="22"/>
        <v>161.16417901618405</v>
      </c>
      <c r="AE24">
        <f t="shared" si="23"/>
        <v>9.5648319824970276</v>
      </c>
      <c r="AF24">
        <f t="shared" si="24"/>
        <v>0.48080839930372726</v>
      </c>
      <c r="AG24">
        <f t="shared" si="25"/>
        <v>-0.37454294981236108</v>
      </c>
      <c r="AH24">
        <v>48.113631018565918</v>
      </c>
      <c r="AI24">
        <v>41.908650909090888</v>
      </c>
      <c r="AJ24">
        <v>1.6175368960366241</v>
      </c>
      <c r="AK24">
        <v>66.542648619835504</v>
      </c>
      <c r="AL24">
        <f t="shared" si="26"/>
        <v>0.53228670156651947</v>
      </c>
      <c r="AM24">
        <v>35.872925579562583</v>
      </c>
      <c r="AN24">
        <v>36.316058235294093</v>
      </c>
      <c r="AO24">
        <v>5.6930192498391673E-3</v>
      </c>
      <c r="AP24">
        <v>87.476051026475204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47295.003008829444</v>
      </c>
      <c r="AV24">
        <f t="shared" si="30"/>
        <v>1200.00125</v>
      </c>
      <c r="AW24">
        <f t="shared" si="31"/>
        <v>1025.9255762500272</v>
      </c>
      <c r="AX24">
        <f t="shared" si="32"/>
        <v>0.8549370896488877</v>
      </c>
      <c r="AY24">
        <f t="shared" si="33"/>
        <v>0.18842858302235349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1666019051.1875</v>
      </c>
      <c r="BF24">
        <v>37.563587499999997</v>
      </c>
      <c r="BG24">
        <v>46.409387500000001</v>
      </c>
      <c r="BH24">
        <v>36.305425</v>
      </c>
      <c r="BI24">
        <v>35.877712500000001</v>
      </c>
      <c r="BJ24">
        <v>38.978149999999999</v>
      </c>
      <c r="BK24">
        <v>36.2141375</v>
      </c>
      <c r="BL24">
        <v>649.99612500000001</v>
      </c>
      <c r="BM24">
        <v>101.157875</v>
      </c>
      <c r="BN24">
        <v>9.9960875000000005E-2</v>
      </c>
      <c r="BO24">
        <v>33.817512499999999</v>
      </c>
      <c r="BP24">
        <v>34.073799999999999</v>
      </c>
      <c r="BQ24">
        <v>999.9</v>
      </c>
      <c r="BR24">
        <v>0</v>
      </c>
      <c r="BS24">
        <v>0</v>
      </c>
      <c r="BT24">
        <v>9016.4074999999993</v>
      </c>
      <c r="BU24">
        <v>0</v>
      </c>
      <c r="BV24">
        <v>344.22812499999998</v>
      </c>
      <c r="BW24">
        <v>-8.8458225000000006</v>
      </c>
      <c r="BX24">
        <v>38.978737500000001</v>
      </c>
      <c r="BY24">
        <v>48.1364375</v>
      </c>
      <c r="BZ24">
        <v>0.42769750000000001</v>
      </c>
      <c r="CA24">
        <v>46.409387500000001</v>
      </c>
      <c r="CB24">
        <v>35.877712500000001</v>
      </c>
      <c r="CC24">
        <v>3.6725775000000001</v>
      </c>
      <c r="CD24">
        <v>3.6293125000000002</v>
      </c>
      <c r="CE24">
        <v>27.4394125</v>
      </c>
      <c r="CF24">
        <v>27.23715</v>
      </c>
      <c r="CG24">
        <v>1200.00125</v>
      </c>
      <c r="CH24">
        <v>0.50001374999999992</v>
      </c>
      <c r="CI24">
        <v>0.4999865</v>
      </c>
      <c r="CJ24">
        <v>0</v>
      </c>
      <c r="CK24">
        <v>987.35374999999999</v>
      </c>
      <c r="CL24">
        <v>4.9990899999999998</v>
      </c>
      <c r="CM24">
        <v>11860.987499999999</v>
      </c>
      <c r="CN24">
        <v>9557.9137499999997</v>
      </c>
      <c r="CO24">
        <v>43.75</v>
      </c>
      <c r="CP24">
        <v>45.804250000000003</v>
      </c>
      <c r="CQ24">
        <v>44.5</v>
      </c>
      <c r="CR24">
        <v>44.811999999999998</v>
      </c>
      <c r="CS24">
        <v>45.186999999999998</v>
      </c>
      <c r="CT24">
        <v>597.51874999999995</v>
      </c>
      <c r="CU24">
        <v>597.48500000000001</v>
      </c>
      <c r="CV24">
        <v>0</v>
      </c>
      <c r="CW24">
        <v>1666019064.4000001</v>
      </c>
      <c r="CX24">
        <v>0</v>
      </c>
      <c r="CY24">
        <v>1666018805.0999999</v>
      </c>
      <c r="CZ24" t="s">
        <v>356</v>
      </c>
      <c r="DA24">
        <v>1666018804.0999999</v>
      </c>
      <c r="DB24">
        <v>1666018805.0999999</v>
      </c>
      <c r="DC24">
        <v>26</v>
      </c>
      <c r="DD24">
        <v>-0.14799999999999999</v>
      </c>
      <c r="DE24">
        <v>-8.0000000000000002E-3</v>
      </c>
      <c r="DF24">
        <v>-1.5429999999999999</v>
      </c>
      <c r="DG24">
        <v>9.0999999999999998E-2</v>
      </c>
      <c r="DH24">
        <v>415</v>
      </c>
      <c r="DI24">
        <v>36</v>
      </c>
      <c r="DJ24">
        <v>0.48</v>
      </c>
      <c r="DK24">
        <v>0.28000000000000003</v>
      </c>
      <c r="DL24">
        <v>-7.4580017073170737</v>
      </c>
      <c r="DM24">
        <v>-12.814341533101031</v>
      </c>
      <c r="DN24">
        <v>1.313124692810175</v>
      </c>
      <c r="DO24">
        <v>0</v>
      </c>
      <c r="DP24">
        <v>0.41047185365853661</v>
      </c>
      <c r="DQ24">
        <v>2.2936515679442181E-2</v>
      </c>
      <c r="DR24">
        <v>1.979033387800656E-2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3.2957399999999999</v>
      </c>
      <c r="EB24">
        <v>2.6253799999999998</v>
      </c>
      <c r="EC24">
        <v>1.2543800000000001E-2</v>
      </c>
      <c r="ED24">
        <v>1.46068E-2</v>
      </c>
      <c r="EE24">
        <v>0.14560600000000001</v>
      </c>
      <c r="EF24">
        <v>0.14268600000000001</v>
      </c>
      <c r="EG24">
        <v>29921.200000000001</v>
      </c>
      <c r="EH24">
        <v>30427.7</v>
      </c>
      <c r="EI24">
        <v>28195.200000000001</v>
      </c>
      <c r="EJ24">
        <v>29726</v>
      </c>
      <c r="EK24">
        <v>33115</v>
      </c>
      <c r="EL24">
        <v>35381.4</v>
      </c>
      <c r="EM24">
        <v>39768</v>
      </c>
      <c r="EN24">
        <v>42500.5</v>
      </c>
      <c r="EO24">
        <v>2.21007</v>
      </c>
      <c r="EP24">
        <v>2.1800799999999998</v>
      </c>
      <c r="EQ24">
        <v>9.7520599999999999E-2</v>
      </c>
      <c r="ER24">
        <v>0</v>
      </c>
      <c r="ES24">
        <v>32.507100000000001</v>
      </c>
      <c r="ET24">
        <v>999.9</v>
      </c>
      <c r="EU24">
        <v>72.3</v>
      </c>
      <c r="EV24">
        <v>34.299999999999997</v>
      </c>
      <c r="EW24">
        <v>38.831899999999997</v>
      </c>
      <c r="EX24">
        <v>57.269199999999998</v>
      </c>
      <c r="EY24">
        <v>-2.7684299999999999</v>
      </c>
      <c r="EZ24">
        <v>2</v>
      </c>
      <c r="FA24">
        <v>0.54001999999999994</v>
      </c>
      <c r="FB24">
        <v>0.90600499999999995</v>
      </c>
      <c r="FC24">
        <v>20.267399999999999</v>
      </c>
      <c r="FD24">
        <v>5.2187900000000003</v>
      </c>
      <c r="FE24">
        <v>12.004300000000001</v>
      </c>
      <c r="FF24">
        <v>4.9861000000000004</v>
      </c>
      <c r="FG24">
        <v>3.2844799999999998</v>
      </c>
      <c r="FH24">
        <v>9206</v>
      </c>
      <c r="FI24">
        <v>9999</v>
      </c>
      <c r="FJ24">
        <v>9999</v>
      </c>
      <c r="FK24">
        <v>631.4</v>
      </c>
      <c r="FL24">
        <v>1.8658300000000001</v>
      </c>
      <c r="FM24">
        <v>1.8621799999999999</v>
      </c>
      <c r="FN24">
        <v>1.8641700000000001</v>
      </c>
      <c r="FO24">
        <v>1.86026</v>
      </c>
      <c r="FP24">
        <v>1.8609599999999999</v>
      </c>
      <c r="FQ24">
        <v>1.8600699999999999</v>
      </c>
      <c r="FR24">
        <v>1.86181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-1.4159999999999999</v>
      </c>
      <c r="GH24">
        <v>9.1200000000000003E-2</v>
      </c>
      <c r="GI24">
        <v>-1.395716709966522</v>
      </c>
      <c r="GJ24">
        <v>-5.0039742725499731E-4</v>
      </c>
      <c r="GK24">
        <v>4.3196115098939378E-7</v>
      </c>
      <c r="GL24">
        <v>-1.8884861657759311E-10</v>
      </c>
      <c r="GM24">
        <v>9.1269999999994411E-2</v>
      </c>
      <c r="GN24">
        <v>0</v>
      </c>
      <c r="GO24">
        <v>0</v>
      </c>
      <c r="GP24">
        <v>0</v>
      </c>
      <c r="GQ24">
        <v>3</v>
      </c>
      <c r="GR24">
        <v>2094</v>
      </c>
      <c r="GS24">
        <v>4</v>
      </c>
      <c r="GT24">
        <v>33</v>
      </c>
      <c r="GU24">
        <v>4.2</v>
      </c>
      <c r="GV24">
        <v>4.0999999999999996</v>
      </c>
      <c r="GW24">
        <v>0.31127899999999997</v>
      </c>
      <c r="GX24">
        <v>2.6464799999999999</v>
      </c>
      <c r="GY24">
        <v>2.04834</v>
      </c>
      <c r="GZ24">
        <v>2.6208499999999999</v>
      </c>
      <c r="HA24">
        <v>2.1972700000000001</v>
      </c>
      <c r="HB24">
        <v>2.31812</v>
      </c>
      <c r="HC24">
        <v>39.591700000000003</v>
      </c>
      <c r="HD24">
        <v>15.033899999999999</v>
      </c>
      <c r="HE24">
        <v>18</v>
      </c>
      <c r="HF24">
        <v>704.6</v>
      </c>
      <c r="HG24">
        <v>756.57799999999997</v>
      </c>
      <c r="HH24">
        <v>31.0031</v>
      </c>
      <c r="HI24">
        <v>34.234900000000003</v>
      </c>
      <c r="HJ24">
        <v>29.9999</v>
      </c>
      <c r="HK24">
        <v>34.144599999999997</v>
      </c>
      <c r="HL24">
        <v>34.1389</v>
      </c>
      <c r="HM24">
        <v>6.3337500000000002</v>
      </c>
      <c r="HN24">
        <v>5.7221500000000001</v>
      </c>
      <c r="HO24">
        <v>100</v>
      </c>
      <c r="HP24">
        <v>31</v>
      </c>
      <c r="HQ24">
        <v>66.850099999999998</v>
      </c>
      <c r="HR24">
        <v>35.939599999999999</v>
      </c>
      <c r="HS24">
        <v>99.307000000000002</v>
      </c>
      <c r="HT24">
        <v>98.543800000000005</v>
      </c>
    </row>
    <row r="25" spans="1:228" x14ac:dyDescent="0.2">
      <c r="A25">
        <v>10</v>
      </c>
      <c r="B25">
        <v>1666019057.5</v>
      </c>
      <c r="C25">
        <v>36</v>
      </c>
      <c r="D25" t="s">
        <v>378</v>
      </c>
      <c r="E25" t="s">
        <v>379</v>
      </c>
      <c r="F25">
        <v>4</v>
      </c>
      <c r="G25">
        <v>1666019055.5</v>
      </c>
      <c r="H25">
        <f t="shared" si="0"/>
        <v>5.2170485852316511E-4</v>
      </c>
      <c r="I25">
        <f t="shared" si="1"/>
        <v>0.52170485852316506</v>
      </c>
      <c r="J25">
        <f t="shared" si="2"/>
        <v>-0.3123106612746186</v>
      </c>
      <c r="K25">
        <f t="shared" si="3"/>
        <v>44.375542857142847</v>
      </c>
      <c r="L25">
        <f t="shared" si="4"/>
        <v>59.673831330222825</v>
      </c>
      <c r="M25">
        <f t="shared" si="5"/>
        <v>6.0424451251412634</v>
      </c>
      <c r="N25">
        <f t="shared" si="6"/>
        <v>4.49337300179078</v>
      </c>
      <c r="O25">
        <f t="shared" si="7"/>
        <v>2.9978481089736071E-2</v>
      </c>
      <c r="P25">
        <f t="shared" si="8"/>
        <v>2.7690297740016367</v>
      </c>
      <c r="Q25">
        <f t="shared" si="9"/>
        <v>2.9799334707042633E-2</v>
      </c>
      <c r="R25">
        <f t="shared" si="10"/>
        <v>1.8640590400455702E-2</v>
      </c>
      <c r="S25">
        <f t="shared" si="11"/>
        <v>226.12455737811422</v>
      </c>
      <c r="T25">
        <f t="shared" si="12"/>
        <v>35.089259456537114</v>
      </c>
      <c r="U25">
        <f t="shared" si="13"/>
        <v>34.094700000000003</v>
      </c>
      <c r="V25">
        <f t="shared" si="14"/>
        <v>5.3712988031804931</v>
      </c>
      <c r="W25">
        <f t="shared" si="15"/>
        <v>69.476306706025284</v>
      </c>
      <c r="X25">
        <f t="shared" si="16"/>
        <v>3.6777625476201745</v>
      </c>
      <c r="Y25">
        <f t="shared" si="17"/>
        <v>5.2935493004570198</v>
      </c>
      <c r="Z25">
        <f t="shared" si="18"/>
        <v>1.6935362555603186</v>
      </c>
      <c r="AA25">
        <f t="shared" si="19"/>
        <v>-23.007184260871583</v>
      </c>
      <c r="AB25">
        <f t="shared" si="20"/>
        <v>-39.012156994116111</v>
      </c>
      <c r="AC25">
        <f t="shared" si="21"/>
        <v>-3.2572126453338672</v>
      </c>
      <c r="AD25">
        <f t="shared" si="22"/>
        <v>160.84800347779264</v>
      </c>
      <c r="AE25">
        <f t="shared" si="23"/>
        <v>9.8914428619523331</v>
      </c>
      <c r="AF25">
        <f t="shared" si="24"/>
        <v>0.48826068024255997</v>
      </c>
      <c r="AG25">
        <f t="shared" si="25"/>
        <v>-0.3123106612746186</v>
      </c>
      <c r="AH25">
        <v>54.980169907088587</v>
      </c>
      <c r="AI25">
        <v>48.540063636363612</v>
      </c>
      <c r="AJ25">
        <v>1.6607987478802451</v>
      </c>
      <c r="AK25">
        <v>66.542648619835504</v>
      </c>
      <c r="AL25">
        <f t="shared" si="26"/>
        <v>0.52170485852316506</v>
      </c>
      <c r="AM25">
        <v>35.881224071383151</v>
      </c>
      <c r="AN25">
        <v>36.324257352941167</v>
      </c>
      <c r="AO25">
        <v>3.9506940268840369E-3</v>
      </c>
      <c r="AP25">
        <v>87.476051026475204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47246.671201200588</v>
      </c>
      <c r="AV25">
        <f t="shared" si="30"/>
        <v>1200.045714285714</v>
      </c>
      <c r="AW25">
        <f t="shared" si="31"/>
        <v>1025.9644421648259</v>
      </c>
      <c r="AX25">
        <f t="shared" si="32"/>
        <v>0.85493779941166315</v>
      </c>
      <c r="AY25">
        <f t="shared" si="33"/>
        <v>0.18842995286450992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1666019055.5</v>
      </c>
      <c r="BF25">
        <v>44.375542857142847</v>
      </c>
      <c r="BG25">
        <v>53.526628571428581</v>
      </c>
      <c r="BH25">
        <v>36.320757142857147</v>
      </c>
      <c r="BI25">
        <v>35.886400000000002</v>
      </c>
      <c r="BJ25">
        <v>45.793300000000002</v>
      </c>
      <c r="BK25">
        <v>36.229514285714281</v>
      </c>
      <c r="BL25">
        <v>649.96285714285716</v>
      </c>
      <c r="BM25">
        <v>101.15814285714291</v>
      </c>
      <c r="BN25">
        <v>9.9728314285714284E-2</v>
      </c>
      <c r="BO25">
        <v>33.833371428571432</v>
      </c>
      <c r="BP25">
        <v>34.094700000000003</v>
      </c>
      <c r="BQ25">
        <v>999.89999999999986</v>
      </c>
      <c r="BR25">
        <v>0</v>
      </c>
      <c r="BS25">
        <v>0</v>
      </c>
      <c r="BT25">
        <v>9007.4971428571444</v>
      </c>
      <c r="BU25">
        <v>0</v>
      </c>
      <c r="BV25">
        <v>342.94900000000001</v>
      </c>
      <c r="BW25">
        <v>-9.1510899999999999</v>
      </c>
      <c r="BX25">
        <v>46.048085714285712</v>
      </c>
      <c r="BY25">
        <v>55.519014285714277</v>
      </c>
      <c r="BZ25">
        <v>0.43435714285714289</v>
      </c>
      <c r="CA25">
        <v>53.526628571428581</v>
      </c>
      <c r="CB25">
        <v>35.886400000000002</v>
      </c>
      <c r="CC25">
        <v>3.6741414285714291</v>
      </c>
      <c r="CD25">
        <v>3.6302014285714281</v>
      </c>
      <c r="CE25">
        <v>27.4467</v>
      </c>
      <c r="CF25">
        <v>27.241328571428571</v>
      </c>
      <c r="CG25">
        <v>1200.045714285714</v>
      </c>
      <c r="CH25">
        <v>0.49999157142857142</v>
      </c>
      <c r="CI25">
        <v>0.50000857142857136</v>
      </c>
      <c r="CJ25">
        <v>0</v>
      </c>
      <c r="CK25">
        <v>986.63671428571422</v>
      </c>
      <c r="CL25">
        <v>4.9990899999999998</v>
      </c>
      <c r="CM25">
        <v>11854.314285714279</v>
      </c>
      <c r="CN25">
        <v>9558.1657142857148</v>
      </c>
      <c r="CO25">
        <v>43.75</v>
      </c>
      <c r="CP25">
        <v>45.811999999999998</v>
      </c>
      <c r="CQ25">
        <v>44.5</v>
      </c>
      <c r="CR25">
        <v>44.811999999999998</v>
      </c>
      <c r="CS25">
        <v>45.186999999999998</v>
      </c>
      <c r="CT25">
        <v>597.51142857142861</v>
      </c>
      <c r="CU25">
        <v>597.53428571428572</v>
      </c>
      <c r="CV25">
        <v>0</v>
      </c>
      <c r="CW25">
        <v>1666019068</v>
      </c>
      <c r="CX25">
        <v>0</v>
      </c>
      <c r="CY25">
        <v>1666018805.0999999</v>
      </c>
      <c r="CZ25" t="s">
        <v>356</v>
      </c>
      <c r="DA25">
        <v>1666018804.0999999</v>
      </c>
      <c r="DB25">
        <v>1666018805.0999999</v>
      </c>
      <c r="DC25">
        <v>26</v>
      </c>
      <c r="DD25">
        <v>-0.14799999999999999</v>
      </c>
      <c r="DE25">
        <v>-8.0000000000000002E-3</v>
      </c>
      <c r="DF25">
        <v>-1.5429999999999999</v>
      </c>
      <c r="DG25">
        <v>9.0999999999999998E-2</v>
      </c>
      <c r="DH25">
        <v>415</v>
      </c>
      <c r="DI25">
        <v>36</v>
      </c>
      <c r="DJ25">
        <v>0.48</v>
      </c>
      <c r="DK25">
        <v>0.28000000000000003</v>
      </c>
      <c r="DL25">
        <v>-8.2093814634146334</v>
      </c>
      <c r="DM25">
        <v>-8.3663368641115046</v>
      </c>
      <c r="DN25">
        <v>0.85807944704257011</v>
      </c>
      <c r="DO25">
        <v>0</v>
      </c>
      <c r="DP25">
        <v>0.41071973170731713</v>
      </c>
      <c r="DQ25">
        <v>0.18311652961672489</v>
      </c>
      <c r="DR25">
        <v>1.9821380625567649E-2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371</v>
      </c>
      <c r="EA25">
        <v>3.2956500000000002</v>
      </c>
      <c r="EB25">
        <v>2.6249600000000002</v>
      </c>
      <c r="EC25">
        <v>1.4407700000000001E-2</v>
      </c>
      <c r="ED25">
        <v>1.6503500000000001E-2</v>
      </c>
      <c r="EE25">
        <v>0.14563699999999999</v>
      </c>
      <c r="EF25">
        <v>0.14271400000000001</v>
      </c>
      <c r="EG25">
        <v>29864.9</v>
      </c>
      <c r="EH25">
        <v>30369.200000000001</v>
      </c>
      <c r="EI25">
        <v>28195.200000000001</v>
      </c>
      <c r="EJ25">
        <v>29726</v>
      </c>
      <c r="EK25">
        <v>33113.800000000003</v>
      </c>
      <c r="EL25">
        <v>35380.300000000003</v>
      </c>
      <c r="EM25">
        <v>39767.800000000003</v>
      </c>
      <c r="EN25">
        <v>42500.5</v>
      </c>
      <c r="EO25">
        <v>2.21007</v>
      </c>
      <c r="EP25">
        <v>2.1800999999999999</v>
      </c>
      <c r="EQ25">
        <v>9.6172099999999996E-2</v>
      </c>
      <c r="ER25">
        <v>0</v>
      </c>
      <c r="ES25">
        <v>32.542700000000004</v>
      </c>
      <c r="ET25">
        <v>999.9</v>
      </c>
      <c r="EU25">
        <v>72.3</v>
      </c>
      <c r="EV25">
        <v>34.299999999999997</v>
      </c>
      <c r="EW25">
        <v>38.832099999999997</v>
      </c>
      <c r="EX25">
        <v>56.729199999999999</v>
      </c>
      <c r="EY25">
        <v>-2.9086500000000002</v>
      </c>
      <c r="EZ25">
        <v>2</v>
      </c>
      <c r="FA25">
        <v>0.539632</v>
      </c>
      <c r="FB25">
        <v>0.91795499999999997</v>
      </c>
      <c r="FC25">
        <v>20.2669</v>
      </c>
      <c r="FD25">
        <v>5.2160900000000003</v>
      </c>
      <c r="FE25">
        <v>12.004300000000001</v>
      </c>
      <c r="FF25">
        <v>4.9851999999999999</v>
      </c>
      <c r="FG25">
        <v>3.2840500000000001</v>
      </c>
      <c r="FH25">
        <v>9206</v>
      </c>
      <c r="FI25">
        <v>9999</v>
      </c>
      <c r="FJ25">
        <v>9999</v>
      </c>
      <c r="FK25">
        <v>631.4</v>
      </c>
      <c r="FL25">
        <v>1.8658300000000001</v>
      </c>
      <c r="FM25">
        <v>1.8621799999999999</v>
      </c>
      <c r="FN25">
        <v>1.8641700000000001</v>
      </c>
      <c r="FO25">
        <v>1.86026</v>
      </c>
      <c r="FP25">
        <v>1.8609599999999999</v>
      </c>
      <c r="FQ25">
        <v>1.8600699999999999</v>
      </c>
      <c r="FR25">
        <v>1.8618399999999999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-1.419</v>
      </c>
      <c r="GH25">
        <v>9.1300000000000006E-2</v>
      </c>
      <c r="GI25">
        <v>-1.395716709966522</v>
      </c>
      <c r="GJ25">
        <v>-5.0039742725499731E-4</v>
      </c>
      <c r="GK25">
        <v>4.3196115098939378E-7</v>
      </c>
      <c r="GL25">
        <v>-1.8884861657759311E-10</v>
      </c>
      <c r="GM25">
        <v>9.1269999999994411E-2</v>
      </c>
      <c r="GN25">
        <v>0</v>
      </c>
      <c r="GO25">
        <v>0</v>
      </c>
      <c r="GP25">
        <v>0</v>
      </c>
      <c r="GQ25">
        <v>3</v>
      </c>
      <c r="GR25">
        <v>2094</v>
      </c>
      <c r="GS25">
        <v>4</v>
      </c>
      <c r="GT25">
        <v>33</v>
      </c>
      <c r="GU25">
        <v>4.2</v>
      </c>
      <c r="GV25">
        <v>4.2</v>
      </c>
      <c r="GW25">
        <v>0.33203100000000002</v>
      </c>
      <c r="GX25">
        <v>2.63184</v>
      </c>
      <c r="GY25">
        <v>2.04834</v>
      </c>
      <c r="GZ25">
        <v>2.6208499999999999</v>
      </c>
      <c r="HA25">
        <v>2.1972700000000001</v>
      </c>
      <c r="HB25">
        <v>2.33521</v>
      </c>
      <c r="HC25">
        <v>39.591700000000003</v>
      </c>
      <c r="HD25">
        <v>15.0426</v>
      </c>
      <c r="HE25">
        <v>18</v>
      </c>
      <c r="HF25">
        <v>704.572</v>
      </c>
      <c r="HG25">
        <v>756.56899999999996</v>
      </c>
      <c r="HH25">
        <v>31.003299999999999</v>
      </c>
      <c r="HI25">
        <v>34.234900000000003</v>
      </c>
      <c r="HJ25">
        <v>29.9999</v>
      </c>
      <c r="HK25">
        <v>34.142200000000003</v>
      </c>
      <c r="HL25">
        <v>34.136099999999999</v>
      </c>
      <c r="HM25">
        <v>6.7363400000000002</v>
      </c>
      <c r="HN25">
        <v>5.0449099999999998</v>
      </c>
      <c r="HO25">
        <v>100</v>
      </c>
      <c r="HP25">
        <v>31</v>
      </c>
      <c r="HQ25">
        <v>73.530100000000004</v>
      </c>
      <c r="HR25">
        <v>36.156199999999998</v>
      </c>
      <c r="HS25">
        <v>99.306799999999996</v>
      </c>
      <c r="HT25">
        <v>98.543800000000005</v>
      </c>
    </row>
    <row r="26" spans="1:228" x14ac:dyDescent="0.2">
      <c r="A26">
        <v>11</v>
      </c>
      <c r="B26">
        <v>1666019061.5</v>
      </c>
      <c r="C26">
        <v>40</v>
      </c>
      <c r="D26" t="s">
        <v>380</v>
      </c>
      <c r="E26" t="s">
        <v>381</v>
      </c>
      <c r="F26">
        <v>4</v>
      </c>
      <c r="G26">
        <v>1666019059.1875</v>
      </c>
      <c r="H26">
        <f t="shared" si="0"/>
        <v>5.1661157715624699E-4</v>
      </c>
      <c r="I26">
        <f t="shared" si="1"/>
        <v>0.51661157715624695</v>
      </c>
      <c r="J26">
        <f t="shared" si="2"/>
        <v>-0.24767593071798644</v>
      </c>
      <c r="K26">
        <f t="shared" si="3"/>
        <v>50.290437500000003</v>
      </c>
      <c r="L26">
        <f t="shared" si="4"/>
        <v>62.157111772188728</v>
      </c>
      <c r="M26">
        <f t="shared" si="5"/>
        <v>6.2937951312883227</v>
      </c>
      <c r="N26">
        <f t="shared" si="6"/>
        <v>5.0922203696967916</v>
      </c>
      <c r="O26">
        <f t="shared" si="7"/>
        <v>2.9628462566228871E-2</v>
      </c>
      <c r="P26">
        <f t="shared" si="8"/>
        <v>2.7637132895298473</v>
      </c>
      <c r="Q26">
        <f t="shared" si="9"/>
        <v>2.9453127393607462E-2</v>
      </c>
      <c r="R26">
        <f t="shared" si="10"/>
        <v>1.8423871155033529E-2</v>
      </c>
      <c r="S26">
        <f t="shared" si="11"/>
        <v>226.10982032314945</v>
      </c>
      <c r="T26">
        <f t="shared" si="12"/>
        <v>35.107491182211845</v>
      </c>
      <c r="U26">
        <f t="shared" si="13"/>
        <v>34.109587500000004</v>
      </c>
      <c r="V26">
        <f t="shared" si="14"/>
        <v>5.3757578160323876</v>
      </c>
      <c r="W26">
        <f t="shared" si="15"/>
        <v>69.444903453365995</v>
      </c>
      <c r="X26">
        <f t="shared" si="16"/>
        <v>3.6791225247016346</v>
      </c>
      <c r="Y26">
        <f t="shared" si="17"/>
        <v>5.297901417880519</v>
      </c>
      <c r="Z26">
        <f t="shared" si="18"/>
        <v>1.696635291330753</v>
      </c>
      <c r="AA26">
        <f t="shared" si="19"/>
        <v>-22.782570552590492</v>
      </c>
      <c r="AB26">
        <f t="shared" si="20"/>
        <v>-38.962796791233082</v>
      </c>
      <c r="AC26">
        <f t="shared" si="21"/>
        <v>-3.2598208600822933</v>
      </c>
      <c r="AD26">
        <f t="shared" si="22"/>
        <v>161.10463211924358</v>
      </c>
      <c r="AE26">
        <f t="shared" si="23"/>
        <v>10.084329474677</v>
      </c>
      <c r="AF26">
        <f t="shared" si="24"/>
        <v>0.4571122359675881</v>
      </c>
      <c r="AG26">
        <f t="shared" si="25"/>
        <v>-0.24767593071798644</v>
      </c>
      <c r="AH26">
        <v>61.817377264515983</v>
      </c>
      <c r="AI26">
        <v>55.232195757575759</v>
      </c>
      <c r="AJ26">
        <v>1.681632076933214</v>
      </c>
      <c r="AK26">
        <v>66.542648619835504</v>
      </c>
      <c r="AL26">
        <f t="shared" si="26"/>
        <v>0.51661157715624695</v>
      </c>
      <c r="AM26">
        <v>35.888823501112732</v>
      </c>
      <c r="AN26">
        <v>36.345131764705883</v>
      </c>
      <c r="AO26">
        <v>5.9948060674430703E-4</v>
      </c>
      <c r="AP26">
        <v>87.476051026475204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47098.566113816611</v>
      </c>
      <c r="AV26">
        <f t="shared" si="30"/>
        <v>1199.9737500000001</v>
      </c>
      <c r="AW26">
        <f t="shared" si="31"/>
        <v>1025.902307421321</v>
      </c>
      <c r="AX26">
        <f t="shared" si="32"/>
        <v>0.85493729127101392</v>
      </c>
      <c r="AY26">
        <f t="shared" si="33"/>
        <v>0.18842897215305704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1666019059.1875</v>
      </c>
      <c r="BF26">
        <v>50.290437500000003</v>
      </c>
      <c r="BG26">
        <v>59.619562500000001</v>
      </c>
      <c r="BH26">
        <v>36.334775</v>
      </c>
      <c r="BI26">
        <v>35.9281875</v>
      </c>
      <c r="BJ26">
        <v>51.710912499999999</v>
      </c>
      <c r="BK26">
        <v>36.243549999999999</v>
      </c>
      <c r="BL26">
        <v>650.04925000000003</v>
      </c>
      <c r="BM26">
        <v>101.156125</v>
      </c>
      <c r="BN26">
        <v>0.1001102375</v>
      </c>
      <c r="BO26">
        <v>33.848087499999998</v>
      </c>
      <c r="BP26">
        <v>34.109587500000004</v>
      </c>
      <c r="BQ26">
        <v>999.9</v>
      </c>
      <c r="BR26">
        <v>0</v>
      </c>
      <c r="BS26">
        <v>0</v>
      </c>
      <c r="BT26">
        <v>8979.4512500000001</v>
      </c>
      <c r="BU26">
        <v>0</v>
      </c>
      <c r="BV26">
        <v>342.59174999999999</v>
      </c>
      <c r="BW26">
        <v>-9.329118750000001</v>
      </c>
      <c r="BX26">
        <v>52.186662499999997</v>
      </c>
      <c r="BY26">
        <v>61.841462500000013</v>
      </c>
      <c r="BZ26">
        <v>0.40658575000000002</v>
      </c>
      <c r="CA26">
        <v>59.619562500000001</v>
      </c>
      <c r="CB26">
        <v>35.9281875</v>
      </c>
      <c r="CC26">
        <v>3.6754912499999999</v>
      </c>
      <c r="CD26">
        <v>3.63436</v>
      </c>
      <c r="CE26">
        <v>27.452950000000001</v>
      </c>
      <c r="CF26">
        <v>27.260862500000002</v>
      </c>
      <c r="CG26">
        <v>1199.9737500000001</v>
      </c>
      <c r="CH26">
        <v>0.50000725000000001</v>
      </c>
      <c r="CI26">
        <v>0.49999300000000002</v>
      </c>
      <c r="CJ26">
        <v>0</v>
      </c>
      <c r="CK26">
        <v>986.23587499999996</v>
      </c>
      <c r="CL26">
        <v>4.9990899999999998</v>
      </c>
      <c r="CM26">
        <v>11851.762500000001</v>
      </c>
      <c r="CN26">
        <v>9557.65625</v>
      </c>
      <c r="CO26">
        <v>43.75</v>
      </c>
      <c r="CP26">
        <v>45.811999999999998</v>
      </c>
      <c r="CQ26">
        <v>44.5</v>
      </c>
      <c r="CR26">
        <v>44.859250000000003</v>
      </c>
      <c r="CS26">
        <v>45.186999999999998</v>
      </c>
      <c r="CT26">
        <v>597.49625000000003</v>
      </c>
      <c r="CU26">
        <v>597.47874999999999</v>
      </c>
      <c r="CV26">
        <v>0</v>
      </c>
      <c r="CW26">
        <v>1666019072.2</v>
      </c>
      <c r="CX26">
        <v>0</v>
      </c>
      <c r="CY26">
        <v>1666018805.0999999</v>
      </c>
      <c r="CZ26" t="s">
        <v>356</v>
      </c>
      <c r="DA26">
        <v>1666018804.0999999</v>
      </c>
      <c r="DB26">
        <v>1666018805.0999999</v>
      </c>
      <c r="DC26">
        <v>26</v>
      </c>
      <c r="DD26">
        <v>-0.14799999999999999</v>
      </c>
      <c r="DE26">
        <v>-8.0000000000000002E-3</v>
      </c>
      <c r="DF26">
        <v>-1.5429999999999999</v>
      </c>
      <c r="DG26">
        <v>9.0999999999999998E-2</v>
      </c>
      <c r="DH26">
        <v>415</v>
      </c>
      <c r="DI26">
        <v>36</v>
      </c>
      <c r="DJ26">
        <v>0.48</v>
      </c>
      <c r="DK26">
        <v>0.28000000000000003</v>
      </c>
      <c r="DL26">
        <v>-8.7071541463414626</v>
      </c>
      <c r="DM26">
        <v>-5.5055374912891999</v>
      </c>
      <c r="DN26">
        <v>0.56058396198866178</v>
      </c>
      <c r="DO26">
        <v>0</v>
      </c>
      <c r="DP26">
        <v>0.41435965853658541</v>
      </c>
      <c r="DQ26">
        <v>7.4345749128919725E-2</v>
      </c>
      <c r="DR26">
        <v>1.8968806861188219E-2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3.2956599999999998</v>
      </c>
      <c r="EB26">
        <v>2.6253000000000002</v>
      </c>
      <c r="EC26">
        <v>1.6292299999999999E-2</v>
      </c>
      <c r="ED26">
        <v>1.8413300000000001E-2</v>
      </c>
      <c r="EE26">
        <v>0.1457</v>
      </c>
      <c r="EF26">
        <v>0.142982</v>
      </c>
      <c r="EG26">
        <v>29808.2</v>
      </c>
      <c r="EH26">
        <v>30310.3</v>
      </c>
      <c r="EI26">
        <v>28195.599999999999</v>
      </c>
      <c r="EJ26">
        <v>29726.1</v>
      </c>
      <c r="EK26">
        <v>33111.9</v>
      </c>
      <c r="EL26">
        <v>35369.5</v>
      </c>
      <c r="EM26">
        <v>39768.300000000003</v>
      </c>
      <c r="EN26">
        <v>42500.6</v>
      </c>
      <c r="EO26">
        <v>2.2103000000000002</v>
      </c>
      <c r="EP26">
        <v>2.1803499999999998</v>
      </c>
      <c r="EQ26">
        <v>9.58368E-2</v>
      </c>
      <c r="ER26">
        <v>0</v>
      </c>
      <c r="ES26">
        <v>32.577399999999997</v>
      </c>
      <c r="ET26">
        <v>999.9</v>
      </c>
      <c r="EU26">
        <v>72.3</v>
      </c>
      <c r="EV26">
        <v>34.299999999999997</v>
      </c>
      <c r="EW26">
        <v>38.832599999999999</v>
      </c>
      <c r="EX26">
        <v>57.479199999999999</v>
      </c>
      <c r="EY26">
        <v>-2.8725999999999998</v>
      </c>
      <c r="EZ26">
        <v>2</v>
      </c>
      <c r="FA26">
        <v>0.53978700000000002</v>
      </c>
      <c r="FB26">
        <v>0.92987200000000003</v>
      </c>
      <c r="FC26">
        <v>20.267299999999999</v>
      </c>
      <c r="FD26">
        <v>5.2192400000000001</v>
      </c>
      <c r="FE26">
        <v>12.004300000000001</v>
      </c>
      <c r="FF26">
        <v>4.9858500000000001</v>
      </c>
      <c r="FG26">
        <v>3.2845499999999999</v>
      </c>
      <c r="FH26">
        <v>9206.2999999999993</v>
      </c>
      <c r="FI26">
        <v>9999</v>
      </c>
      <c r="FJ26">
        <v>9999</v>
      </c>
      <c r="FK26">
        <v>631.4</v>
      </c>
      <c r="FL26">
        <v>1.86582</v>
      </c>
      <c r="FM26">
        <v>1.8621799999999999</v>
      </c>
      <c r="FN26">
        <v>1.8641700000000001</v>
      </c>
      <c r="FO26">
        <v>1.8602099999999999</v>
      </c>
      <c r="FP26">
        <v>1.8609599999999999</v>
      </c>
      <c r="FQ26">
        <v>1.86006</v>
      </c>
      <c r="FR26">
        <v>1.86181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-1.4219999999999999</v>
      </c>
      <c r="GH26">
        <v>9.1300000000000006E-2</v>
      </c>
      <c r="GI26">
        <v>-1.395716709966522</v>
      </c>
      <c r="GJ26">
        <v>-5.0039742725499731E-4</v>
      </c>
      <c r="GK26">
        <v>4.3196115098939378E-7</v>
      </c>
      <c r="GL26">
        <v>-1.8884861657759311E-10</v>
      </c>
      <c r="GM26">
        <v>9.1269999999994411E-2</v>
      </c>
      <c r="GN26">
        <v>0</v>
      </c>
      <c r="GO26">
        <v>0</v>
      </c>
      <c r="GP26">
        <v>0</v>
      </c>
      <c r="GQ26">
        <v>3</v>
      </c>
      <c r="GR26">
        <v>2094</v>
      </c>
      <c r="GS26">
        <v>4</v>
      </c>
      <c r="GT26">
        <v>33</v>
      </c>
      <c r="GU26">
        <v>4.3</v>
      </c>
      <c r="GV26">
        <v>4.3</v>
      </c>
      <c r="GW26">
        <v>0.35156199999999999</v>
      </c>
      <c r="GX26">
        <v>2.63916</v>
      </c>
      <c r="GY26">
        <v>2.04834</v>
      </c>
      <c r="GZ26">
        <v>2.6208499999999999</v>
      </c>
      <c r="HA26">
        <v>2.1972700000000001</v>
      </c>
      <c r="HB26">
        <v>2.3059099999999999</v>
      </c>
      <c r="HC26">
        <v>39.591700000000003</v>
      </c>
      <c r="HD26">
        <v>15.0251</v>
      </c>
      <c r="HE26">
        <v>18</v>
      </c>
      <c r="HF26">
        <v>704.76099999999997</v>
      </c>
      <c r="HG26">
        <v>756.80799999999999</v>
      </c>
      <c r="HH26">
        <v>31.003299999999999</v>
      </c>
      <c r="HI26">
        <v>34.234900000000003</v>
      </c>
      <c r="HJ26">
        <v>30</v>
      </c>
      <c r="HK26">
        <v>34.142200000000003</v>
      </c>
      <c r="HL26">
        <v>34.135800000000003</v>
      </c>
      <c r="HM26">
        <v>7.1379599999999996</v>
      </c>
      <c r="HN26">
        <v>4.7250500000000004</v>
      </c>
      <c r="HO26">
        <v>100</v>
      </c>
      <c r="HP26">
        <v>31</v>
      </c>
      <c r="HQ26">
        <v>80.209400000000002</v>
      </c>
      <c r="HR26">
        <v>36.200400000000002</v>
      </c>
      <c r="HS26">
        <v>99.308000000000007</v>
      </c>
      <c r="HT26">
        <v>98.543999999999997</v>
      </c>
    </row>
    <row r="27" spans="1:228" x14ac:dyDescent="0.2">
      <c r="A27">
        <v>12</v>
      </c>
      <c r="B27">
        <v>1666019065.5</v>
      </c>
      <c r="C27">
        <v>44</v>
      </c>
      <c r="D27" t="s">
        <v>382</v>
      </c>
      <c r="E27" t="s">
        <v>383</v>
      </c>
      <c r="F27">
        <v>4</v>
      </c>
      <c r="G27">
        <v>1666019063.5</v>
      </c>
      <c r="H27">
        <f t="shared" si="0"/>
        <v>4.7605958703454904E-4</v>
      </c>
      <c r="I27">
        <f t="shared" si="1"/>
        <v>0.47605958703454904</v>
      </c>
      <c r="J27">
        <f t="shared" si="2"/>
        <v>-2.8181123004424928E-2</v>
      </c>
      <c r="K27">
        <f t="shared" si="3"/>
        <v>57.274099999999997</v>
      </c>
      <c r="L27">
        <f t="shared" si="4"/>
        <v>57.327428062274038</v>
      </c>
      <c r="M27">
        <f t="shared" si="5"/>
        <v>5.8046396356930519</v>
      </c>
      <c r="N27">
        <f t="shared" si="6"/>
        <v>5.7992399484153614</v>
      </c>
      <c r="O27">
        <f t="shared" si="7"/>
        <v>2.7205663900451007E-2</v>
      </c>
      <c r="P27">
        <f t="shared" si="8"/>
        <v>2.7662400410020451</v>
      </c>
      <c r="Q27">
        <f t="shared" si="9"/>
        <v>2.7057888611644407E-2</v>
      </c>
      <c r="R27">
        <f t="shared" si="10"/>
        <v>1.692439035867821E-2</v>
      </c>
      <c r="S27">
        <f t="shared" si="11"/>
        <v>226.11720951805304</v>
      </c>
      <c r="T27">
        <f t="shared" si="12"/>
        <v>35.134553290100364</v>
      </c>
      <c r="U27">
        <f t="shared" si="13"/>
        <v>34.140642857142858</v>
      </c>
      <c r="V27">
        <f t="shared" si="14"/>
        <v>5.3850696879718658</v>
      </c>
      <c r="W27">
        <f t="shared" si="15"/>
        <v>69.458974164033322</v>
      </c>
      <c r="X27">
        <f t="shared" si="16"/>
        <v>3.6833682709047357</v>
      </c>
      <c r="Y27">
        <f t="shared" si="17"/>
        <v>5.3029407866090068</v>
      </c>
      <c r="Z27">
        <f t="shared" si="18"/>
        <v>1.7017014170671301</v>
      </c>
      <c r="AA27">
        <f t="shared" si="19"/>
        <v>-20.994227788223611</v>
      </c>
      <c r="AB27">
        <f t="shared" si="20"/>
        <v>-41.090549324523018</v>
      </c>
      <c r="AC27">
        <f t="shared" si="21"/>
        <v>-3.4355060833413988</v>
      </c>
      <c r="AD27">
        <f t="shared" si="22"/>
        <v>160.59692632196501</v>
      </c>
      <c r="AE27">
        <f t="shared" si="23"/>
        <v>10.294859234072348</v>
      </c>
      <c r="AF27">
        <f t="shared" si="24"/>
        <v>0.39568946110719505</v>
      </c>
      <c r="AG27">
        <f t="shared" si="25"/>
        <v>-2.8181123004424928E-2</v>
      </c>
      <c r="AH27">
        <v>68.744236513292492</v>
      </c>
      <c r="AI27">
        <v>61.956615757575747</v>
      </c>
      <c r="AJ27">
        <v>1.6797693426549789</v>
      </c>
      <c r="AK27">
        <v>66.542648619835504</v>
      </c>
      <c r="AL27">
        <f t="shared" si="26"/>
        <v>0.47605958703454904</v>
      </c>
      <c r="AM27">
        <v>35.981328432338842</v>
      </c>
      <c r="AN27">
        <v>36.399805588235303</v>
      </c>
      <c r="AO27">
        <v>9.2959722229355585E-4</v>
      </c>
      <c r="AP27">
        <v>87.476051026475204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47165.222726423191</v>
      </c>
      <c r="AV27">
        <f t="shared" si="30"/>
        <v>1200.027142857143</v>
      </c>
      <c r="AW27">
        <f t="shared" si="31"/>
        <v>1025.9465707347424</v>
      </c>
      <c r="AX27">
        <f t="shared" si="32"/>
        <v>0.8549361377710738</v>
      </c>
      <c r="AY27">
        <f t="shared" si="33"/>
        <v>0.18842674589817268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1666019063.5</v>
      </c>
      <c r="BF27">
        <v>57.274099999999997</v>
      </c>
      <c r="BG27">
        <v>66.797757142857151</v>
      </c>
      <c r="BH27">
        <v>36.377457142857153</v>
      </c>
      <c r="BI27">
        <v>36.025500000000001</v>
      </c>
      <c r="BJ27">
        <v>58.697714285714291</v>
      </c>
      <c r="BK27">
        <v>36.286171428571429</v>
      </c>
      <c r="BL27">
        <v>650.01428571428573</v>
      </c>
      <c r="BM27">
        <v>101.1541428571428</v>
      </c>
      <c r="BN27">
        <v>0.10000078571428569</v>
      </c>
      <c r="BO27">
        <v>33.865114285714277</v>
      </c>
      <c r="BP27">
        <v>34.140642857142858</v>
      </c>
      <c r="BQ27">
        <v>999.89999999999986</v>
      </c>
      <c r="BR27">
        <v>0</v>
      </c>
      <c r="BS27">
        <v>0</v>
      </c>
      <c r="BT27">
        <v>8993.0357142857138</v>
      </c>
      <c r="BU27">
        <v>0</v>
      </c>
      <c r="BV27">
        <v>343.43</v>
      </c>
      <c r="BW27">
        <v>-9.5236614285714296</v>
      </c>
      <c r="BX27">
        <v>59.436257142857137</v>
      </c>
      <c r="BY27">
        <v>69.294128571428573</v>
      </c>
      <c r="BZ27">
        <v>0.35197342857142849</v>
      </c>
      <c r="CA27">
        <v>66.797757142857151</v>
      </c>
      <c r="CB27">
        <v>36.025500000000001</v>
      </c>
      <c r="CC27">
        <v>3.6797300000000002</v>
      </c>
      <c r="CD27">
        <v>3.6441242857142861</v>
      </c>
      <c r="CE27">
        <v>27.472657142857141</v>
      </c>
      <c r="CF27">
        <v>27.3066</v>
      </c>
      <c r="CG27">
        <v>1200.027142857143</v>
      </c>
      <c r="CH27">
        <v>0.50004514285714285</v>
      </c>
      <c r="CI27">
        <v>0.4999548571428572</v>
      </c>
      <c r="CJ27">
        <v>0</v>
      </c>
      <c r="CK27">
        <v>985.67700000000002</v>
      </c>
      <c r="CL27">
        <v>4.9990899999999998</v>
      </c>
      <c r="CM27">
        <v>11851.257142857139</v>
      </c>
      <c r="CN27">
        <v>9558.238571428572</v>
      </c>
      <c r="CO27">
        <v>43.75</v>
      </c>
      <c r="CP27">
        <v>45.875</v>
      </c>
      <c r="CQ27">
        <v>44.535428571428582</v>
      </c>
      <c r="CR27">
        <v>44.875</v>
      </c>
      <c r="CS27">
        <v>45.186999999999998</v>
      </c>
      <c r="CT27">
        <v>597.56857142857154</v>
      </c>
      <c r="CU27">
        <v>597.45857142857142</v>
      </c>
      <c r="CV27">
        <v>0</v>
      </c>
      <c r="CW27">
        <v>1666019076.4000001</v>
      </c>
      <c r="CX27">
        <v>0</v>
      </c>
      <c r="CY27">
        <v>1666018805.0999999</v>
      </c>
      <c r="CZ27" t="s">
        <v>356</v>
      </c>
      <c r="DA27">
        <v>1666018804.0999999</v>
      </c>
      <c r="DB27">
        <v>1666018805.0999999</v>
      </c>
      <c r="DC27">
        <v>26</v>
      </c>
      <c r="DD27">
        <v>-0.14799999999999999</v>
      </c>
      <c r="DE27">
        <v>-8.0000000000000002E-3</v>
      </c>
      <c r="DF27">
        <v>-1.5429999999999999</v>
      </c>
      <c r="DG27">
        <v>9.0999999999999998E-2</v>
      </c>
      <c r="DH27">
        <v>415</v>
      </c>
      <c r="DI27">
        <v>36</v>
      </c>
      <c r="DJ27">
        <v>0.48</v>
      </c>
      <c r="DK27">
        <v>0.28000000000000003</v>
      </c>
      <c r="DL27">
        <v>-9.0446358536585372</v>
      </c>
      <c r="DM27">
        <v>-3.8720945644599438</v>
      </c>
      <c r="DN27">
        <v>0.38807565447345821</v>
      </c>
      <c r="DO27">
        <v>0</v>
      </c>
      <c r="DP27">
        <v>0.40692404878048782</v>
      </c>
      <c r="DQ27">
        <v>-0.1950787526132394</v>
      </c>
      <c r="DR27">
        <v>3.0449552436096601E-2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371</v>
      </c>
      <c r="EA27">
        <v>3.2956799999999999</v>
      </c>
      <c r="EB27">
        <v>2.6252399999999998</v>
      </c>
      <c r="EC27">
        <v>1.8167699999999998E-2</v>
      </c>
      <c r="ED27">
        <v>2.02992E-2</v>
      </c>
      <c r="EE27">
        <v>0.145841</v>
      </c>
      <c r="EF27">
        <v>0.14313200000000001</v>
      </c>
      <c r="EG27">
        <v>29750.7</v>
      </c>
      <c r="EH27">
        <v>30252</v>
      </c>
      <c r="EI27">
        <v>28194.9</v>
      </c>
      <c r="EJ27">
        <v>29725.9</v>
      </c>
      <c r="EK27">
        <v>33106</v>
      </c>
      <c r="EL27">
        <v>35363.199999999997</v>
      </c>
      <c r="EM27">
        <v>39767.599999999999</v>
      </c>
      <c r="EN27">
        <v>42500.3</v>
      </c>
      <c r="EO27">
        <v>2.2101500000000001</v>
      </c>
      <c r="EP27">
        <v>2.1804299999999999</v>
      </c>
      <c r="EQ27">
        <v>9.4957600000000003E-2</v>
      </c>
      <c r="ER27">
        <v>0</v>
      </c>
      <c r="ES27">
        <v>32.613300000000002</v>
      </c>
      <c r="ET27">
        <v>999.9</v>
      </c>
      <c r="EU27">
        <v>72.3</v>
      </c>
      <c r="EV27">
        <v>34.299999999999997</v>
      </c>
      <c r="EW27">
        <v>38.825800000000001</v>
      </c>
      <c r="EX27">
        <v>57.1492</v>
      </c>
      <c r="EY27">
        <v>-2.9407000000000001</v>
      </c>
      <c r="EZ27">
        <v>2</v>
      </c>
      <c r="FA27">
        <v>0.53990899999999997</v>
      </c>
      <c r="FB27">
        <v>0.94089599999999995</v>
      </c>
      <c r="FC27">
        <v>20.267299999999999</v>
      </c>
      <c r="FD27">
        <v>5.2190899999999996</v>
      </c>
      <c r="FE27">
        <v>12.004</v>
      </c>
      <c r="FF27">
        <v>4.9862000000000002</v>
      </c>
      <c r="FG27">
        <v>3.2846500000000001</v>
      </c>
      <c r="FH27">
        <v>9206.2999999999993</v>
      </c>
      <c r="FI27">
        <v>9999</v>
      </c>
      <c r="FJ27">
        <v>9999</v>
      </c>
      <c r="FK27">
        <v>631.4</v>
      </c>
      <c r="FL27">
        <v>1.86582</v>
      </c>
      <c r="FM27">
        <v>1.8621799999999999</v>
      </c>
      <c r="FN27">
        <v>1.8641700000000001</v>
      </c>
      <c r="FO27">
        <v>1.86025</v>
      </c>
      <c r="FP27">
        <v>1.8609599999999999</v>
      </c>
      <c r="FQ27">
        <v>1.86006</v>
      </c>
      <c r="FR27">
        <v>1.8617999999999999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-1.425</v>
      </c>
      <c r="GH27">
        <v>9.1200000000000003E-2</v>
      </c>
      <c r="GI27">
        <v>-1.395716709966522</v>
      </c>
      <c r="GJ27">
        <v>-5.0039742725499731E-4</v>
      </c>
      <c r="GK27">
        <v>4.3196115098939378E-7</v>
      </c>
      <c r="GL27">
        <v>-1.8884861657759311E-10</v>
      </c>
      <c r="GM27">
        <v>9.1269999999994411E-2</v>
      </c>
      <c r="GN27">
        <v>0</v>
      </c>
      <c r="GO27">
        <v>0</v>
      </c>
      <c r="GP27">
        <v>0</v>
      </c>
      <c r="GQ27">
        <v>3</v>
      </c>
      <c r="GR27">
        <v>2094</v>
      </c>
      <c r="GS27">
        <v>4</v>
      </c>
      <c r="GT27">
        <v>33</v>
      </c>
      <c r="GU27">
        <v>4.4000000000000004</v>
      </c>
      <c r="GV27">
        <v>4.3</v>
      </c>
      <c r="GW27">
        <v>0.37231399999999998</v>
      </c>
      <c r="GX27">
        <v>2.6257299999999999</v>
      </c>
      <c r="GY27">
        <v>2.04834</v>
      </c>
      <c r="GZ27">
        <v>2.6220699999999999</v>
      </c>
      <c r="HA27">
        <v>2.1972700000000001</v>
      </c>
      <c r="HB27">
        <v>2.34619</v>
      </c>
      <c r="HC27">
        <v>39.591700000000003</v>
      </c>
      <c r="HD27">
        <v>15.0426</v>
      </c>
      <c r="HE27">
        <v>18</v>
      </c>
      <c r="HF27">
        <v>704.63499999999999</v>
      </c>
      <c r="HG27">
        <v>756.88099999999997</v>
      </c>
      <c r="HH27">
        <v>31.0032</v>
      </c>
      <c r="HI27">
        <v>34.234900000000003</v>
      </c>
      <c r="HJ27">
        <v>30.0001</v>
      </c>
      <c r="HK27">
        <v>34.142200000000003</v>
      </c>
      <c r="HL27">
        <v>34.135800000000003</v>
      </c>
      <c r="HM27">
        <v>7.5424300000000004</v>
      </c>
      <c r="HN27">
        <v>4.7250500000000004</v>
      </c>
      <c r="HO27">
        <v>100</v>
      </c>
      <c r="HP27">
        <v>31</v>
      </c>
      <c r="HQ27">
        <v>86.889099999999999</v>
      </c>
      <c r="HR27">
        <v>36.214500000000001</v>
      </c>
      <c r="HS27">
        <v>99.306100000000001</v>
      </c>
      <c r="HT27">
        <v>98.543400000000005</v>
      </c>
    </row>
    <row r="28" spans="1:228" x14ac:dyDescent="0.2">
      <c r="A28">
        <v>13</v>
      </c>
      <c r="B28">
        <v>1666019069.5</v>
      </c>
      <c r="C28">
        <v>48</v>
      </c>
      <c r="D28" t="s">
        <v>384</v>
      </c>
      <c r="E28" t="s">
        <v>385</v>
      </c>
      <c r="F28">
        <v>4</v>
      </c>
      <c r="G28">
        <v>1666019067.1875</v>
      </c>
      <c r="H28">
        <f t="shared" si="0"/>
        <v>5.4246256824324452E-4</v>
      </c>
      <c r="I28">
        <f t="shared" si="1"/>
        <v>0.54246256824324457</v>
      </c>
      <c r="J28">
        <f t="shared" si="2"/>
        <v>-9.2959245984104114E-2</v>
      </c>
      <c r="K28">
        <f t="shared" si="3"/>
        <v>63.299450000000007</v>
      </c>
      <c r="L28">
        <f t="shared" si="4"/>
        <v>66.298112287979052</v>
      </c>
      <c r="M28">
        <f t="shared" si="5"/>
        <v>6.7129734120749482</v>
      </c>
      <c r="N28">
        <f t="shared" si="6"/>
        <v>6.4093457593967429</v>
      </c>
      <c r="O28">
        <f t="shared" si="7"/>
        <v>3.1009203106144592E-2</v>
      </c>
      <c r="P28">
        <f t="shared" si="8"/>
        <v>2.767437999433592</v>
      </c>
      <c r="Q28">
        <f t="shared" si="9"/>
        <v>3.0817459112605354E-2</v>
      </c>
      <c r="R28">
        <f t="shared" si="10"/>
        <v>1.9278040404030874E-2</v>
      </c>
      <c r="S28">
        <f t="shared" si="11"/>
        <v>226.11098660703402</v>
      </c>
      <c r="T28">
        <f t="shared" si="12"/>
        <v>35.127966450907202</v>
      </c>
      <c r="U28">
        <f t="shared" si="13"/>
        <v>34.159424999999999</v>
      </c>
      <c r="V28">
        <f t="shared" si="14"/>
        <v>5.3907082707819249</v>
      </c>
      <c r="W28">
        <f t="shared" si="15"/>
        <v>69.504875430628417</v>
      </c>
      <c r="X28">
        <f t="shared" si="16"/>
        <v>3.688290317134884</v>
      </c>
      <c r="Y28">
        <f t="shared" si="17"/>
        <v>5.3065202898120454</v>
      </c>
      <c r="Z28">
        <f t="shared" si="18"/>
        <v>1.702417953647041</v>
      </c>
      <c r="AA28">
        <f t="shared" si="19"/>
        <v>-23.922599259527082</v>
      </c>
      <c r="AB28">
        <f t="shared" si="20"/>
        <v>-42.107438690401061</v>
      </c>
      <c r="AC28">
        <f t="shared" si="21"/>
        <v>-3.5195331938551324</v>
      </c>
      <c r="AD28">
        <f t="shared" si="22"/>
        <v>156.56141546325074</v>
      </c>
      <c r="AE28">
        <f t="shared" si="23"/>
        <v>10.379658149716338</v>
      </c>
      <c r="AF28">
        <f t="shared" si="24"/>
        <v>0.40028972362540682</v>
      </c>
      <c r="AG28">
        <f t="shared" si="25"/>
        <v>-9.2959245984104114E-2</v>
      </c>
      <c r="AH28">
        <v>75.604540983500698</v>
      </c>
      <c r="AI28">
        <v>68.781225454545435</v>
      </c>
      <c r="AJ28">
        <v>1.703891358905421</v>
      </c>
      <c r="AK28">
        <v>66.542648619835504</v>
      </c>
      <c r="AL28">
        <f t="shared" si="26"/>
        <v>0.54246256824324457</v>
      </c>
      <c r="AM28">
        <v>36.042626097001317</v>
      </c>
      <c r="AN28">
        <v>36.447258529411762</v>
      </c>
      <c r="AO28">
        <v>1.459777234392147E-2</v>
      </c>
      <c r="AP28">
        <v>87.476051026475204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47196.224986600537</v>
      </c>
      <c r="AV28">
        <f t="shared" si="30"/>
        <v>1199.9962499999999</v>
      </c>
      <c r="AW28">
        <f t="shared" si="31"/>
        <v>1025.9199510917274</v>
      </c>
      <c r="AX28">
        <f t="shared" si="32"/>
        <v>0.8549359642513279</v>
      </c>
      <c r="AY28">
        <f t="shared" si="33"/>
        <v>0.18842641100506274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1666019067.1875</v>
      </c>
      <c r="BF28">
        <v>63.299450000000007</v>
      </c>
      <c r="BG28">
        <v>72.90402499999999</v>
      </c>
      <c r="BH28">
        <v>36.425987499999998</v>
      </c>
      <c r="BI28">
        <v>36.069949999999999</v>
      </c>
      <c r="BJ28">
        <v>64.725787499999996</v>
      </c>
      <c r="BK28">
        <v>36.334724999999999</v>
      </c>
      <c r="BL28">
        <v>650.00250000000005</v>
      </c>
      <c r="BM28">
        <v>101.154375</v>
      </c>
      <c r="BN28">
        <v>9.9992287499999999E-2</v>
      </c>
      <c r="BO28">
        <v>33.877200000000002</v>
      </c>
      <c r="BP28">
        <v>34.159424999999999</v>
      </c>
      <c r="BQ28">
        <v>999.9</v>
      </c>
      <c r="BR28">
        <v>0</v>
      </c>
      <c r="BS28">
        <v>0</v>
      </c>
      <c r="BT28">
        <v>8999.3762499999993</v>
      </c>
      <c r="BU28">
        <v>0</v>
      </c>
      <c r="BV28">
        <v>343.99799999999999</v>
      </c>
      <c r="BW28">
        <v>-9.60459</v>
      </c>
      <c r="BX28">
        <v>65.692374999999998</v>
      </c>
      <c r="BY28">
        <v>75.632100000000008</v>
      </c>
      <c r="BZ28">
        <v>0.35605575</v>
      </c>
      <c r="CA28">
        <v>72.90402499999999</v>
      </c>
      <c r="CB28">
        <v>36.069949999999999</v>
      </c>
      <c r="CC28">
        <v>3.6846437500000002</v>
      </c>
      <c r="CD28">
        <v>3.6486274999999999</v>
      </c>
      <c r="CE28">
        <v>27.495462499999999</v>
      </c>
      <c r="CF28">
        <v>27.327674999999999</v>
      </c>
      <c r="CG28">
        <v>1199.9962499999999</v>
      </c>
      <c r="CH28">
        <v>0.50005212499999996</v>
      </c>
      <c r="CI28">
        <v>0.49994787499999999</v>
      </c>
      <c r="CJ28">
        <v>0</v>
      </c>
      <c r="CK28">
        <v>985.15337499999998</v>
      </c>
      <c r="CL28">
        <v>4.9990899999999998</v>
      </c>
      <c r="CM28">
        <v>11847.137500000001</v>
      </c>
      <c r="CN28">
        <v>9558.005000000001</v>
      </c>
      <c r="CO28">
        <v>43.765500000000003</v>
      </c>
      <c r="CP28">
        <v>45.875</v>
      </c>
      <c r="CQ28">
        <v>44.561999999999998</v>
      </c>
      <c r="CR28">
        <v>44.875</v>
      </c>
      <c r="CS28">
        <v>45.218499999999999</v>
      </c>
      <c r="CT28">
        <v>597.55999999999995</v>
      </c>
      <c r="CU28">
        <v>597.43624999999997</v>
      </c>
      <c r="CV28">
        <v>0</v>
      </c>
      <c r="CW28">
        <v>1666019080</v>
      </c>
      <c r="CX28">
        <v>0</v>
      </c>
      <c r="CY28">
        <v>1666018805.0999999</v>
      </c>
      <c r="CZ28" t="s">
        <v>356</v>
      </c>
      <c r="DA28">
        <v>1666018804.0999999</v>
      </c>
      <c r="DB28">
        <v>1666018805.0999999</v>
      </c>
      <c r="DC28">
        <v>26</v>
      </c>
      <c r="DD28">
        <v>-0.14799999999999999</v>
      </c>
      <c r="DE28">
        <v>-8.0000000000000002E-3</v>
      </c>
      <c r="DF28">
        <v>-1.5429999999999999</v>
      </c>
      <c r="DG28">
        <v>9.0999999999999998E-2</v>
      </c>
      <c r="DH28">
        <v>415</v>
      </c>
      <c r="DI28">
        <v>36</v>
      </c>
      <c r="DJ28">
        <v>0.48</v>
      </c>
      <c r="DK28">
        <v>0.28000000000000003</v>
      </c>
      <c r="DL28">
        <v>-9.2723312195121963</v>
      </c>
      <c r="DM28">
        <v>-2.883984459930343</v>
      </c>
      <c r="DN28">
        <v>0.28994463780383262</v>
      </c>
      <c r="DO28">
        <v>0</v>
      </c>
      <c r="DP28">
        <v>0.39613614634146338</v>
      </c>
      <c r="DQ28">
        <v>-0.31791934494773449</v>
      </c>
      <c r="DR28">
        <v>3.6227288245027953E-2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371</v>
      </c>
      <c r="EA28">
        <v>3.2956500000000002</v>
      </c>
      <c r="EB28">
        <v>2.6254300000000002</v>
      </c>
      <c r="EC28">
        <v>2.0056899999999999E-2</v>
      </c>
      <c r="ED28">
        <v>2.2186500000000001E-2</v>
      </c>
      <c r="EE28">
        <v>0.145979</v>
      </c>
      <c r="EF28">
        <v>0.14322699999999999</v>
      </c>
      <c r="EG28">
        <v>29693.599999999999</v>
      </c>
      <c r="EH28">
        <v>30193.200000000001</v>
      </c>
      <c r="EI28">
        <v>28195</v>
      </c>
      <c r="EJ28">
        <v>29725.4</v>
      </c>
      <c r="EK28">
        <v>33100.5</v>
      </c>
      <c r="EL28">
        <v>35358.800000000003</v>
      </c>
      <c r="EM28">
        <v>39767.199999999997</v>
      </c>
      <c r="EN28">
        <v>42499.5</v>
      </c>
      <c r="EO28">
        <v>2.21</v>
      </c>
      <c r="EP28">
        <v>2.1803300000000001</v>
      </c>
      <c r="EQ28">
        <v>9.3683600000000006E-2</v>
      </c>
      <c r="ER28">
        <v>0</v>
      </c>
      <c r="ES28">
        <v>32.651000000000003</v>
      </c>
      <c r="ET28">
        <v>999.9</v>
      </c>
      <c r="EU28">
        <v>72.3</v>
      </c>
      <c r="EV28">
        <v>34.299999999999997</v>
      </c>
      <c r="EW28">
        <v>38.829700000000003</v>
      </c>
      <c r="EX28">
        <v>57.029200000000003</v>
      </c>
      <c r="EY28">
        <v>-2.8725999999999998</v>
      </c>
      <c r="EZ28">
        <v>2</v>
      </c>
      <c r="FA28">
        <v>0.540076</v>
      </c>
      <c r="FB28">
        <v>0.955507</v>
      </c>
      <c r="FC28">
        <v>20.267299999999999</v>
      </c>
      <c r="FD28">
        <v>5.2189399999999999</v>
      </c>
      <c r="FE28">
        <v>12.0044</v>
      </c>
      <c r="FF28">
        <v>4.9855499999999999</v>
      </c>
      <c r="FG28">
        <v>3.2846000000000002</v>
      </c>
      <c r="FH28">
        <v>9206.7000000000007</v>
      </c>
      <c r="FI28">
        <v>9999</v>
      </c>
      <c r="FJ28">
        <v>9999</v>
      </c>
      <c r="FK28">
        <v>631.4</v>
      </c>
      <c r="FL28">
        <v>1.86581</v>
      </c>
      <c r="FM28">
        <v>1.8621799999999999</v>
      </c>
      <c r="FN28">
        <v>1.8641700000000001</v>
      </c>
      <c r="FO28">
        <v>1.86026</v>
      </c>
      <c r="FP28">
        <v>1.8609599999999999</v>
      </c>
      <c r="FQ28">
        <v>1.86006</v>
      </c>
      <c r="FR28">
        <v>1.8618300000000001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-1.4279999999999999</v>
      </c>
      <c r="GH28">
        <v>9.1300000000000006E-2</v>
      </c>
      <c r="GI28">
        <v>-1.395716709966522</v>
      </c>
      <c r="GJ28">
        <v>-5.0039742725499731E-4</v>
      </c>
      <c r="GK28">
        <v>4.3196115098939378E-7</v>
      </c>
      <c r="GL28">
        <v>-1.8884861657759311E-10</v>
      </c>
      <c r="GM28">
        <v>9.1269999999994411E-2</v>
      </c>
      <c r="GN28">
        <v>0</v>
      </c>
      <c r="GO28">
        <v>0</v>
      </c>
      <c r="GP28">
        <v>0</v>
      </c>
      <c r="GQ28">
        <v>3</v>
      </c>
      <c r="GR28">
        <v>2094</v>
      </c>
      <c r="GS28">
        <v>4</v>
      </c>
      <c r="GT28">
        <v>33</v>
      </c>
      <c r="GU28">
        <v>4.4000000000000004</v>
      </c>
      <c r="GV28">
        <v>4.4000000000000004</v>
      </c>
      <c r="GW28">
        <v>0.39184600000000003</v>
      </c>
      <c r="GX28">
        <v>2.63428</v>
      </c>
      <c r="GY28">
        <v>2.04834</v>
      </c>
      <c r="GZ28">
        <v>2.6208499999999999</v>
      </c>
      <c r="HA28">
        <v>2.1972700000000001</v>
      </c>
      <c r="HB28">
        <v>2.2741699999999998</v>
      </c>
      <c r="HC28">
        <v>39.591700000000003</v>
      </c>
      <c r="HD28">
        <v>15.033899999999999</v>
      </c>
      <c r="HE28">
        <v>18</v>
      </c>
      <c r="HF28">
        <v>704.48599999999999</v>
      </c>
      <c r="HG28">
        <v>756.78300000000002</v>
      </c>
      <c r="HH28">
        <v>31.003599999999999</v>
      </c>
      <c r="HI28">
        <v>34.2363</v>
      </c>
      <c r="HJ28">
        <v>30.000299999999999</v>
      </c>
      <c r="HK28">
        <v>34.14</v>
      </c>
      <c r="HL28">
        <v>34.135800000000003</v>
      </c>
      <c r="HM28">
        <v>7.9482200000000001</v>
      </c>
      <c r="HN28">
        <v>4.4431799999999999</v>
      </c>
      <c r="HO28">
        <v>100</v>
      </c>
      <c r="HP28">
        <v>31</v>
      </c>
      <c r="HQ28">
        <v>93.594800000000006</v>
      </c>
      <c r="HR28">
        <v>36.208199999999998</v>
      </c>
      <c r="HS28">
        <v>99.305599999999998</v>
      </c>
      <c r="HT28">
        <v>98.541600000000003</v>
      </c>
    </row>
    <row r="29" spans="1:228" x14ac:dyDescent="0.2">
      <c r="A29">
        <v>14</v>
      </c>
      <c r="B29">
        <v>1666019073.5</v>
      </c>
      <c r="C29">
        <v>52</v>
      </c>
      <c r="D29" t="s">
        <v>386</v>
      </c>
      <c r="E29" t="s">
        <v>387</v>
      </c>
      <c r="F29">
        <v>4</v>
      </c>
      <c r="G29">
        <v>1666019071.5</v>
      </c>
      <c r="H29">
        <f t="shared" si="0"/>
        <v>5.2519685710619409E-4</v>
      </c>
      <c r="I29">
        <f t="shared" si="1"/>
        <v>0.52519685710619413</v>
      </c>
      <c r="J29">
        <f t="shared" si="2"/>
        <v>0.12068132546926794</v>
      </c>
      <c r="K29">
        <f t="shared" si="3"/>
        <v>70.354957142857145</v>
      </c>
      <c r="L29">
        <f t="shared" si="4"/>
        <v>62.018852105912124</v>
      </c>
      <c r="M29">
        <f t="shared" si="5"/>
        <v>6.2797161765939835</v>
      </c>
      <c r="N29">
        <f t="shared" si="6"/>
        <v>7.1237881300847192</v>
      </c>
      <c r="O29">
        <f t="shared" si="7"/>
        <v>2.9988768230777327E-2</v>
      </c>
      <c r="P29">
        <f t="shared" si="8"/>
        <v>2.7673302839141236</v>
      </c>
      <c r="Q29">
        <f t="shared" si="9"/>
        <v>2.9809389892281823E-2</v>
      </c>
      <c r="R29">
        <f t="shared" si="10"/>
        <v>1.8646895531027073E-2</v>
      </c>
      <c r="S29">
        <f t="shared" si="11"/>
        <v>226.11306523246213</v>
      </c>
      <c r="T29">
        <f t="shared" si="12"/>
        <v>35.147592019232697</v>
      </c>
      <c r="U29">
        <f t="shared" si="13"/>
        <v>34.180085714285717</v>
      </c>
      <c r="V29">
        <f t="shared" si="14"/>
        <v>5.3969167480363645</v>
      </c>
      <c r="W29">
        <f t="shared" si="15"/>
        <v>69.53646726843759</v>
      </c>
      <c r="X29">
        <f t="shared" si="16"/>
        <v>3.6930315290470852</v>
      </c>
      <c r="Y29">
        <f t="shared" si="17"/>
        <v>5.3109277392401291</v>
      </c>
      <c r="Z29">
        <f t="shared" si="18"/>
        <v>1.7038852189892792</v>
      </c>
      <c r="AA29">
        <f t="shared" si="19"/>
        <v>-23.16118139838316</v>
      </c>
      <c r="AB29">
        <f t="shared" si="20"/>
        <v>-42.969516675436729</v>
      </c>
      <c r="AC29">
        <f t="shared" si="21"/>
        <v>-3.5923530214977903</v>
      </c>
      <c r="AD29">
        <f t="shared" si="22"/>
        <v>156.39001413714448</v>
      </c>
      <c r="AE29">
        <f t="shared" si="23"/>
        <v>10.485196502526694</v>
      </c>
      <c r="AF29">
        <f t="shared" si="24"/>
        <v>0.42846165944473341</v>
      </c>
      <c r="AG29">
        <f t="shared" si="25"/>
        <v>0.12068132546926794</v>
      </c>
      <c r="AH29">
        <v>82.516029539459552</v>
      </c>
      <c r="AI29">
        <v>75.549579999999992</v>
      </c>
      <c r="AJ29">
        <v>1.688837544033321</v>
      </c>
      <c r="AK29">
        <v>66.542648619835504</v>
      </c>
      <c r="AL29">
        <f t="shared" si="26"/>
        <v>0.52519685710619413</v>
      </c>
      <c r="AM29">
        <v>36.083119113662129</v>
      </c>
      <c r="AN29">
        <v>36.487061764705871</v>
      </c>
      <c r="AO29">
        <v>1.184342521275728E-2</v>
      </c>
      <c r="AP29">
        <v>87.476051026475204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47190.98772818919</v>
      </c>
      <c r="AV29">
        <f t="shared" si="30"/>
        <v>1200.004285714286</v>
      </c>
      <c r="AW29">
        <f t="shared" si="31"/>
        <v>1025.9271135919496</v>
      </c>
      <c r="AX29">
        <f t="shared" si="32"/>
        <v>0.8549362079830245</v>
      </c>
      <c r="AY29">
        <f t="shared" si="33"/>
        <v>0.18842688140723718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1666019071.5</v>
      </c>
      <c r="BF29">
        <v>70.354957142857145</v>
      </c>
      <c r="BG29">
        <v>80.061257142857144</v>
      </c>
      <c r="BH29">
        <v>36.472599999999993</v>
      </c>
      <c r="BI29">
        <v>36.091528571428583</v>
      </c>
      <c r="BJ29">
        <v>71.784428571428563</v>
      </c>
      <c r="BK29">
        <v>36.381314285714282</v>
      </c>
      <c r="BL29">
        <v>650.01128571428569</v>
      </c>
      <c r="BM29">
        <v>101.155</v>
      </c>
      <c r="BN29">
        <v>9.9956571428571422E-2</v>
      </c>
      <c r="BO29">
        <v>33.89207142857142</v>
      </c>
      <c r="BP29">
        <v>34.180085714285717</v>
      </c>
      <c r="BQ29">
        <v>999.89999999999986</v>
      </c>
      <c r="BR29">
        <v>0</v>
      </c>
      <c r="BS29">
        <v>0</v>
      </c>
      <c r="BT29">
        <v>8998.7485714285722</v>
      </c>
      <c r="BU29">
        <v>0</v>
      </c>
      <c r="BV29">
        <v>343.86542857142859</v>
      </c>
      <c r="BW29">
        <v>-9.706294285714284</v>
      </c>
      <c r="BX29">
        <v>73.018142857142848</v>
      </c>
      <c r="BY29">
        <v>83.058971428571439</v>
      </c>
      <c r="BZ29">
        <v>0.38105071428571419</v>
      </c>
      <c r="CA29">
        <v>80.061257142857144</v>
      </c>
      <c r="CB29">
        <v>36.091528571428583</v>
      </c>
      <c r="CC29">
        <v>3.6893914285714291</v>
      </c>
      <c r="CD29">
        <v>3.650845714285714</v>
      </c>
      <c r="CE29">
        <v>27.51745714285714</v>
      </c>
      <c r="CF29">
        <v>27.338071428571428</v>
      </c>
      <c r="CG29">
        <v>1200.004285714286</v>
      </c>
      <c r="CH29">
        <v>0.5000429999999999</v>
      </c>
      <c r="CI29">
        <v>0.4999570000000001</v>
      </c>
      <c r="CJ29">
        <v>0</v>
      </c>
      <c r="CK29">
        <v>984.57928571428567</v>
      </c>
      <c r="CL29">
        <v>4.9990899999999998</v>
      </c>
      <c r="CM29">
        <v>11841.914285714291</v>
      </c>
      <c r="CN29">
        <v>9558.057142857142</v>
      </c>
      <c r="CO29">
        <v>43.794285714285706</v>
      </c>
      <c r="CP29">
        <v>45.883857142857153</v>
      </c>
      <c r="CQ29">
        <v>44.561999999999998</v>
      </c>
      <c r="CR29">
        <v>44.919285714285721</v>
      </c>
      <c r="CS29">
        <v>45.241</v>
      </c>
      <c r="CT29">
        <v>597.5542857142857</v>
      </c>
      <c r="CU29">
        <v>597.44999999999993</v>
      </c>
      <c r="CV29">
        <v>0</v>
      </c>
      <c r="CW29">
        <v>1666019084.2</v>
      </c>
      <c r="CX29">
        <v>0</v>
      </c>
      <c r="CY29">
        <v>1666018805.0999999</v>
      </c>
      <c r="CZ29" t="s">
        <v>356</v>
      </c>
      <c r="DA29">
        <v>1666018804.0999999</v>
      </c>
      <c r="DB29">
        <v>1666018805.0999999</v>
      </c>
      <c r="DC29">
        <v>26</v>
      </c>
      <c r="DD29">
        <v>-0.14799999999999999</v>
      </c>
      <c r="DE29">
        <v>-8.0000000000000002E-3</v>
      </c>
      <c r="DF29">
        <v>-1.5429999999999999</v>
      </c>
      <c r="DG29">
        <v>9.0999999999999998E-2</v>
      </c>
      <c r="DH29">
        <v>415</v>
      </c>
      <c r="DI29">
        <v>36</v>
      </c>
      <c r="DJ29">
        <v>0.48</v>
      </c>
      <c r="DK29">
        <v>0.28000000000000003</v>
      </c>
      <c r="DL29">
        <v>-9.4462046341463424</v>
      </c>
      <c r="DM29">
        <v>-2.1560922648083571</v>
      </c>
      <c r="DN29">
        <v>0.21694421000371131</v>
      </c>
      <c r="DO29">
        <v>0</v>
      </c>
      <c r="DP29">
        <v>0.38704956097560972</v>
      </c>
      <c r="DQ29">
        <v>-0.23965469686411139</v>
      </c>
      <c r="DR29">
        <v>3.3348568185923057E-2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371</v>
      </c>
      <c r="EA29">
        <v>3.2957100000000001</v>
      </c>
      <c r="EB29">
        <v>2.6251199999999999</v>
      </c>
      <c r="EC29">
        <v>2.1929299999999999E-2</v>
      </c>
      <c r="ED29">
        <v>2.4043200000000001E-2</v>
      </c>
      <c r="EE29">
        <v>0.14608599999999999</v>
      </c>
      <c r="EF29">
        <v>0.14327200000000001</v>
      </c>
      <c r="EG29">
        <v>29636.400000000001</v>
      </c>
      <c r="EH29">
        <v>30135.4</v>
      </c>
      <c r="EI29">
        <v>28194.5</v>
      </c>
      <c r="EJ29">
        <v>29724.9</v>
      </c>
      <c r="EK29">
        <v>33095.9</v>
      </c>
      <c r="EL29">
        <v>35356.400000000001</v>
      </c>
      <c r="EM29">
        <v>39766.6</v>
      </c>
      <c r="EN29">
        <v>42498.8</v>
      </c>
      <c r="EO29">
        <v>2.2101999999999999</v>
      </c>
      <c r="EP29">
        <v>2.1802999999999999</v>
      </c>
      <c r="EQ29">
        <v>9.3139700000000006E-2</v>
      </c>
      <c r="ER29">
        <v>0</v>
      </c>
      <c r="ES29">
        <v>32.689500000000002</v>
      </c>
      <c r="ET29">
        <v>999.9</v>
      </c>
      <c r="EU29">
        <v>72.3</v>
      </c>
      <c r="EV29">
        <v>34.299999999999997</v>
      </c>
      <c r="EW29">
        <v>38.831400000000002</v>
      </c>
      <c r="EX29">
        <v>56.999200000000002</v>
      </c>
      <c r="EY29">
        <v>-2.9086500000000002</v>
      </c>
      <c r="EZ29">
        <v>2</v>
      </c>
      <c r="FA29">
        <v>0.54054899999999995</v>
      </c>
      <c r="FB29">
        <v>0.96795500000000001</v>
      </c>
      <c r="FC29">
        <v>20.267199999999999</v>
      </c>
      <c r="FD29">
        <v>5.2178899999999997</v>
      </c>
      <c r="FE29">
        <v>12.0047</v>
      </c>
      <c r="FF29">
        <v>4.9855999999999998</v>
      </c>
      <c r="FG29">
        <v>3.2844799999999998</v>
      </c>
      <c r="FH29">
        <v>9206.7000000000007</v>
      </c>
      <c r="FI29">
        <v>9999</v>
      </c>
      <c r="FJ29">
        <v>9999</v>
      </c>
      <c r="FK29">
        <v>631.4</v>
      </c>
      <c r="FL29">
        <v>1.86581</v>
      </c>
      <c r="FM29">
        <v>1.8621799999999999</v>
      </c>
      <c r="FN29">
        <v>1.8641700000000001</v>
      </c>
      <c r="FO29">
        <v>1.8602399999999999</v>
      </c>
      <c r="FP29">
        <v>1.86097</v>
      </c>
      <c r="FQ29">
        <v>1.86006</v>
      </c>
      <c r="FR29">
        <v>1.8617900000000001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-1.431</v>
      </c>
      <c r="GH29">
        <v>9.1300000000000006E-2</v>
      </c>
      <c r="GI29">
        <v>-1.395716709966522</v>
      </c>
      <c r="GJ29">
        <v>-5.0039742725499731E-4</v>
      </c>
      <c r="GK29">
        <v>4.3196115098939378E-7</v>
      </c>
      <c r="GL29">
        <v>-1.8884861657759311E-10</v>
      </c>
      <c r="GM29">
        <v>9.1269999999994411E-2</v>
      </c>
      <c r="GN29">
        <v>0</v>
      </c>
      <c r="GO29">
        <v>0</v>
      </c>
      <c r="GP29">
        <v>0</v>
      </c>
      <c r="GQ29">
        <v>3</v>
      </c>
      <c r="GR29">
        <v>2094</v>
      </c>
      <c r="GS29">
        <v>4</v>
      </c>
      <c r="GT29">
        <v>33</v>
      </c>
      <c r="GU29">
        <v>4.5</v>
      </c>
      <c r="GV29">
        <v>4.5</v>
      </c>
      <c r="GW29">
        <v>0.41259800000000002</v>
      </c>
      <c r="GX29">
        <v>2.6257299999999999</v>
      </c>
      <c r="GY29">
        <v>2.04834</v>
      </c>
      <c r="GZ29">
        <v>2.6208499999999999</v>
      </c>
      <c r="HA29">
        <v>2.1972700000000001</v>
      </c>
      <c r="HB29">
        <v>2.34009</v>
      </c>
      <c r="HC29">
        <v>39.591700000000003</v>
      </c>
      <c r="HD29">
        <v>15.033899999999999</v>
      </c>
      <c r="HE29">
        <v>18</v>
      </c>
      <c r="HF29">
        <v>704.67499999999995</v>
      </c>
      <c r="HG29">
        <v>756.75900000000001</v>
      </c>
      <c r="HH29">
        <v>31.003699999999998</v>
      </c>
      <c r="HI29">
        <v>34.238</v>
      </c>
      <c r="HJ29">
        <v>30.000399999999999</v>
      </c>
      <c r="HK29">
        <v>34.142000000000003</v>
      </c>
      <c r="HL29">
        <v>34.135800000000003</v>
      </c>
      <c r="HM29">
        <v>8.3561800000000002</v>
      </c>
      <c r="HN29">
        <v>4.4431799999999999</v>
      </c>
      <c r="HO29">
        <v>100</v>
      </c>
      <c r="HP29">
        <v>31</v>
      </c>
      <c r="HQ29">
        <v>100.274</v>
      </c>
      <c r="HR29">
        <v>36.198799999999999</v>
      </c>
      <c r="HS29">
        <v>99.304000000000002</v>
      </c>
      <c r="HT29">
        <v>98.539900000000003</v>
      </c>
    </row>
    <row r="30" spans="1:228" x14ac:dyDescent="0.2">
      <c r="A30">
        <v>15</v>
      </c>
      <c r="B30">
        <v>1666019077.5</v>
      </c>
      <c r="C30">
        <v>56</v>
      </c>
      <c r="D30" t="s">
        <v>388</v>
      </c>
      <c r="E30" t="s">
        <v>389</v>
      </c>
      <c r="F30">
        <v>4</v>
      </c>
      <c r="G30">
        <v>1666019075.1875</v>
      </c>
      <c r="H30">
        <f t="shared" si="0"/>
        <v>5.4288757265231937E-4</v>
      </c>
      <c r="I30">
        <f t="shared" si="1"/>
        <v>0.54288757265231935</v>
      </c>
      <c r="J30">
        <f t="shared" si="2"/>
        <v>6.0378075602886876E-2</v>
      </c>
      <c r="K30">
        <f t="shared" si="3"/>
        <v>76.369225</v>
      </c>
      <c r="L30">
        <f t="shared" si="4"/>
        <v>71.147612149257043</v>
      </c>
      <c r="M30">
        <f t="shared" si="5"/>
        <v>7.2040939957688384</v>
      </c>
      <c r="N30">
        <f t="shared" si="6"/>
        <v>7.7328115261246282</v>
      </c>
      <c r="O30">
        <f t="shared" si="7"/>
        <v>3.0934222367836793E-2</v>
      </c>
      <c r="P30">
        <f t="shared" si="8"/>
        <v>2.7687841429508815</v>
      </c>
      <c r="Q30">
        <f t="shared" si="9"/>
        <v>3.074349361090014E-2</v>
      </c>
      <c r="R30">
        <f t="shared" si="10"/>
        <v>1.9231721557306271E-2</v>
      </c>
      <c r="S30">
        <f t="shared" si="11"/>
        <v>226.11278023250111</v>
      </c>
      <c r="T30">
        <f t="shared" si="12"/>
        <v>35.158146312994667</v>
      </c>
      <c r="U30">
        <f t="shared" si="13"/>
        <v>34.205325000000002</v>
      </c>
      <c r="V30">
        <f t="shared" si="14"/>
        <v>5.4045095070202605</v>
      </c>
      <c r="W30">
        <f t="shared" si="15"/>
        <v>69.545914324046123</v>
      </c>
      <c r="X30">
        <f t="shared" si="16"/>
        <v>3.6968342792262949</v>
      </c>
      <c r="Y30">
        <f t="shared" si="17"/>
        <v>5.3156742781481867</v>
      </c>
      <c r="Z30">
        <f t="shared" si="18"/>
        <v>1.7076752277939655</v>
      </c>
      <c r="AA30">
        <f t="shared" si="19"/>
        <v>-23.941341953967285</v>
      </c>
      <c r="AB30">
        <f t="shared" si="20"/>
        <v>-44.370712814965565</v>
      </c>
      <c r="AC30">
        <f t="shared" si="21"/>
        <v>-3.7082956414074371</v>
      </c>
      <c r="AD30">
        <f t="shared" si="22"/>
        <v>154.09242982216082</v>
      </c>
      <c r="AE30">
        <f t="shared" si="23"/>
        <v>10.560753976832711</v>
      </c>
      <c r="AF30">
        <f t="shared" si="24"/>
        <v>0.45351292411687094</v>
      </c>
      <c r="AG30">
        <f t="shared" si="25"/>
        <v>6.0378075602886876E-2</v>
      </c>
      <c r="AH30">
        <v>89.363078196749129</v>
      </c>
      <c r="AI30">
        <v>82.36306969696966</v>
      </c>
      <c r="AJ30">
        <v>1.7113099467780091</v>
      </c>
      <c r="AK30">
        <v>66.542648619835504</v>
      </c>
      <c r="AL30">
        <f t="shared" si="26"/>
        <v>0.54288757265231935</v>
      </c>
      <c r="AM30">
        <v>36.09903773012212</v>
      </c>
      <c r="AN30">
        <v>36.528144411764707</v>
      </c>
      <c r="AO30">
        <v>1.0076871705595699E-2</v>
      </c>
      <c r="AP30">
        <v>87.476051026475204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47228.414611334687</v>
      </c>
      <c r="AV30">
        <f t="shared" si="30"/>
        <v>1200.0025000000001</v>
      </c>
      <c r="AW30">
        <f t="shared" si="31"/>
        <v>1025.9256135919695</v>
      </c>
      <c r="AX30">
        <f t="shared" si="32"/>
        <v>0.85493623020949494</v>
      </c>
      <c r="AY30">
        <f t="shared" si="33"/>
        <v>0.18842692430432528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1666019075.1875</v>
      </c>
      <c r="BF30">
        <v>76.369225</v>
      </c>
      <c r="BG30">
        <v>86.150049999999993</v>
      </c>
      <c r="BH30">
        <v>36.509925000000003</v>
      </c>
      <c r="BI30">
        <v>36.106562500000003</v>
      </c>
      <c r="BJ30">
        <v>77.801349999999999</v>
      </c>
      <c r="BK30">
        <v>36.418675000000007</v>
      </c>
      <c r="BL30">
        <v>649.96899999999994</v>
      </c>
      <c r="BM30">
        <v>101.15575</v>
      </c>
      <c r="BN30">
        <v>9.9847737500000006E-2</v>
      </c>
      <c r="BO30">
        <v>33.908074999999997</v>
      </c>
      <c r="BP30">
        <v>34.205325000000002</v>
      </c>
      <c r="BQ30">
        <v>999.9</v>
      </c>
      <c r="BR30">
        <v>0</v>
      </c>
      <c r="BS30">
        <v>0</v>
      </c>
      <c r="BT30">
        <v>9006.4049999999988</v>
      </c>
      <c r="BU30">
        <v>0</v>
      </c>
      <c r="BV30">
        <v>343.93200000000002</v>
      </c>
      <c r="BW30">
        <v>-9.7808462499999997</v>
      </c>
      <c r="BX30">
        <v>79.263137499999999</v>
      </c>
      <c r="BY30">
        <v>89.377187500000005</v>
      </c>
      <c r="BZ30">
        <v>0.40338237500000002</v>
      </c>
      <c r="CA30">
        <v>86.150049999999993</v>
      </c>
      <c r="CB30">
        <v>36.106562500000003</v>
      </c>
      <c r="CC30">
        <v>3.69318875</v>
      </c>
      <c r="CD30">
        <v>3.6523837499999998</v>
      </c>
      <c r="CE30">
        <v>27.535049999999998</v>
      </c>
      <c r="CF30">
        <v>27.34525</v>
      </c>
      <c r="CG30">
        <v>1200.0025000000001</v>
      </c>
      <c r="CH30">
        <v>0.50004300000000002</v>
      </c>
      <c r="CI30">
        <v>0.49995699999999998</v>
      </c>
      <c r="CJ30">
        <v>0</v>
      </c>
      <c r="CK30">
        <v>983.96624999999995</v>
      </c>
      <c r="CL30">
        <v>4.9990899999999998</v>
      </c>
      <c r="CM30">
        <v>11838.924999999999</v>
      </c>
      <c r="CN30">
        <v>9558.02</v>
      </c>
      <c r="CO30">
        <v>43.811999999999998</v>
      </c>
      <c r="CP30">
        <v>45.936999999999998</v>
      </c>
      <c r="CQ30">
        <v>44.561999999999998</v>
      </c>
      <c r="CR30">
        <v>44.936999999999998</v>
      </c>
      <c r="CS30">
        <v>45.25</v>
      </c>
      <c r="CT30">
        <v>597.55250000000001</v>
      </c>
      <c r="CU30">
        <v>597.45000000000005</v>
      </c>
      <c r="CV30">
        <v>0</v>
      </c>
      <c r="CW30">
        <v>1666019088.4000001</v>
      </c>
      <c r="CX30">
        <v>0</v>
      </c>
      <c r="CY30">
        <v>1666018805.0999999</v>
      </c>
      <c r="CZ30" t="s">
        <v>356</v>
      </c>
      <c r="DA30">
        <v>1666018804.0999999</v>
      </c>
      <c r="DB30">
        <v>1666018805.0999999</v>
      </c>
      <c r="DC30">
        <v>26</v>
      </c>
      <c r="DD30">
        <v>-0.14799999999999999</v>
      </c>
      <c r="DE30">
        <v>-8.0000000000000002E-3</v>
      </c>
      <c r="DF30">
        <v>-1.5429999999999999</v>
      </c>
      <c r="DG30">
        <v>9.0999999999999998E-2</v>
      </c>
      <c r="DH30">
        <v>415</v>
      </c>
      <c r="DI30">
        <v>36</v>
      </c>
      <c r="DJ30">
        <v>0.48</v>
      </c>
      <c r="DK30">
        <v>0.28000000000000003</v>
      </c>
      <c r="DL30">
        <v>-9.5779643902439009</v>
      </c>
      <c r="DM30">
        <v>-1.6796655052264851</v>
      </c>
      <c r="DN30">
        <v>0.16918219271526549</v>
      </c>
      <c r="DO30">
        <v>0</v>
      </c>
      <c r="DP30">
        <v>0.38107931707317072</v>
      </c>
      <c r="DQ30">
        <v>3.5878536585357821E-3</v>
      </c>
      <c r="DR30">
        <v>2.6596411195130069E-2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3.29562</v>
      </c>
      <c r="EB30">
        <v>2.6252300000000002</v>
      </c>
      <c r="EC30">
        <v>2.37938E-2</v>
      </c>
      <c r="ED30">
        <v>2.5900099999999999E-2</v>
      </c>
      <c r="EE30">
        <v>0.14618400000000001</v>
      </c>
      <c r="EF30">
        <v>0.14329700000000001</v>
      </c>
      <c r="EG30">
        <v>29579.1</v>
      </c>
      <c r="EH30">
        <v>30077.9</v>
      </c>
      <c r="EI30">
        <v>28193.7</v>
      </c>
      <c r="EJ30">
        <v>29724.7</v>
      </c>
      <c r="EK30">
        <v>33091.5</v>
      </c>
      <c r="EL30">
        <v>35355.599999999999</v>
      </c>
      <c r="EM30">
        <v>39765.800000000003</v>
      </c>
      <c r="EN30">
        <v>42498.8</v>
      </c>
      <c r="EO30">
        <v>2.21028</v>
      </c>
      <c r="EP30">
        <v>2.18025</v>
      </c>
      <c r="EQ30">
        <v>9.1582499999999997E-2</v>
      </c>
      <c r="ER30">
        <v>0</v>
      </c>
      <c r="ES30">
        <v>32.732300000000002</v>
      </c>
      <c r="ET30">
        <v>999.9</v>
      </c>
      <c r="EU30">
        <v>72.3</v>
      </c>
      <c r="EV30">
        <v>34.299999999999997</v>
      </c>
      <c r="EW30">
        <v>38.834600000000002</v>
      </c>
      <c r="EX30">
        <v>56.849200000000003</v>
      </c>
      <c r="EY30">
        <v>-2.85256</v>
      </c>
      <c r="EZ30">
        <v>2</v>
      </c>
      <c r="FA30">
        <v>0.54078800000000005</v>
      </c>
      <c r="FB30">
        <v>0.98080900000000004</v>
      </c>
      <c r="FC30">
        <v>20.2669</v>
      </c>
      <c r="FD30">
        <v>5.2183400000000004</v>
      </c>
      <c r="FE30">
        <v>12.0044</v>
      </c>
      <c r="FF30">
        <v>4.9856999999999996</v>
      </c>
      <c r="FG30">
        <v>3.2845</v>
      </c>
      <c r="FH30">
        <v>9206.7000000000007</v>
      </c>
      <c r="FI30">
        <v>9999</v>
      </c>
      <c r="FJ30">
        <v>9999</v>
      </c>
      <c r="FK30">
        <v>631.4</v>
      </c>
      <c r="FL30">
        <v>1.86582</v>
      </c>
      <c r="FM30">
        <v>1.8621799999999999</v>
      </c>
      <c r="FN30">
        <v>1.8641700000000001</v>
      </c>
      <c r="FO30">
        <v>1.8602300000000001</v>
      </c>
      <c r="FP30">
        <v>1.8609599999999999</v>
      </c>
      <c r="FQ30">
        <v>1.86006</v>
      </c>
      <c r="FR30">
        <v>1.86182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-1.4339999999999999</v>
      </c>
      <c r="GH30">
        <v>9.1300000000000006E-2</v>
      </c>
      <c r="GI30">
        <v>-1.395716709966522</v>
      </c>
      <c r="GJ30">
        <v>-5.0039742725499731E-4</v>
      </c>
      <c r="GK30">
        <v>4.3196115098939378E-7</v>
      </c>
      <c r="GL30">
        <v>-1.8884861657759311E-10</v>
      </c>
      <c r="GM30">
        <v>9.1269999999994411E-2</v>
      </c>
      <c r="GN30">
        <v>0</v>
      </c>
      <c r="GO30">
        <v>0</v>
      </c>
      <c r="GP30">
        <v>0</v>
      </c>
      <c r="GQ30">
        <v>3</v>
      </c>
      <c r="GR30">
        <v>2094</v>
      </c>
      <c r="GS30">
        <v>4</v>
      </c>
      <c r="GT30">
        <v>33</v>
      </c>
      <c r="GU30">
        <v>4.5999999999999996</v>
      </c>
      <c r="GV30">
        <v>4.5</v>
      </c>
      <c r="GW30">
        <v>0.43212899999999999</v>
      </c>
      <c r="GX30">
        <v>2.6184099999999999</v>
      </c>
      <c r="GY30">
        <v>2.04834</v>
      </c>
      <c r="GZ30">
        <v>2.6220699999999999</v>
      </c>
      <c r="HA30">
        <v>2.1972700000000001</v>
      </c>
      <c r="HB30">
        <v>2.3571800000000001</v>
      </c>
      <c r="HC30">
        <v>39.591700000000003</v>
      </c>
      <c r="HD30">
        <v>15.033899999999999</v>
      </c>
      <c r="HE30">
        <v>18</v>
      </c>
      <c r="HF30">
        <v>704.74</v>
      </c>
      <c r="HG30">
        <v>756.74699999999996</v>
      </c>
      <c r="HH30">
        <v>31.003599999999999</v>
      </c>
      <c r="HI30">
        <v>34.240400000000001</v>
      </c>
      <c r="HJ30">
        <v>30.000399999999999</v>
      </c>
      <c r="HK30">
        <v>34.142200000000003</v>
      </c>
      <c r="HL30">
        <v>34.138800000000003</v>
      </c>
      <c r="HM30">
        <v>8.7653599999999994</v>
      </c>
      <c r="HN30">
        <v>4.4431799999999999</v>
      </c>
      <c r="HO30">
        <v>100</v>
      </c>
      <c r="HP30">
        <v>31</v>
      </c>
      <c r="HQ30">
        <v>106.953</v>
      </c>
      <c r="HR30">
        <v>36.189500000000002</v>
      </c>
      <c r="HS30">
        <v>99.301599999999993</v>
      </c>
      <c r="HT30">
        <v>98.5398</v>
      </c>
    </row>
    <row r="31" spans="1:228" x14ac:dyDescent="0.2">
      <c r="A31">
        <v>16</v>
      </c>
      <c r="B31">
        <v>1666019081.5</v>
      </c>
      <c r="C31">
        <v>60</v>
      </c>
      <c r="D31" t="s">
        <v>390</v>
      </c>
      <c r="E31" t="s">
        <v>391</v>
      </c>
      <c r="F31">
        <v>4</v>
      </c>
      <c r="G31">
        <v>1666019079.5</v>
      </c>
      <c r="H31">
        <f t="shared" si="0"/>
        <v>5.6050381834335159E-4</v>
      </c>
      <c r="I31">
        <f t="shared" si="1"/>
        <v>0.56050381834335161</v>
      </c>
      <c r="J31">
        <f t="shared" si="2"/>
        <v>0.16347347446876848</v>
      </c>
      <c r="K31">
        <f t="shared" si="3"/>
        <v>83.466842857142865</v>
      </c>
      <c r="L31">
        <f t="shared" si="4"/>
        <v>73.00491043333156</v>
      </c>
      <c r="M31">
        <f t="shared" si="5"/>
        <v>7.3920708476023016</v>
      </c>
      <c r="N31">
        <f t="shared" si="6"/>
        <v>8.4513878883411415</v>
      </c>
      <c r="O31">
        <f t="shared" si="7"/>
        <v>3.1881146318022635E-2</v>
      </c>
      <c r="P31">
        <f t="shared" si="8"/>
        <v>2.7653365089181059</v>
      </c>
      <c r="Q31">
        <f t="shared" si="9"/>
        <v>3.1678352565104262E-2</v>
      </c>
      <c r="R31">
        <f t="shared" si="10"/>
        <v>1.981708289263967E-2</v>
      </c>
      <c r="S31">
        <f t="shared" si="11"/>
        <v>226.11244380382772</v>
      </c>
      <c r="T31">
        <f t="shared" si="12"/>
        <v>35.173937538841777</v>
      </c>
      <c r="U31">
        <f t="shared" si="13"/>
        <v>34.228014285714281</v>
      </c>
      <c r="V31">
        <f t="shared" si="14"/>
        <v>5.4113430731724259</v>
      </c>
      <c r="W31">
        <f t="shared" si="15"/>
        <v>69.538471079169199</v>
      </c>
      <c r="X31">
        <f t="shared" si="16"/>
        <v>3.7003982384278924</v>
      </c>
      <c r="Y31">
        <f t="shared" si="17"/>
        <v>5.3213684180876051</v>
      </c>
      <c r="Z31">
        <f t="shared" si="18"/>
        <v>1.7109448347445335</v>
      </c>
      <c r="AA31">
        <f t="shared" si="19"/>
        <v>-24.718218388941803</v>
      </c>
      <c r="AB31">
        <f t="shared" si="20"/>
        <v>-44.8383250686244</v>
      </c>
      <c r="AC31">
        <f t="shared" si="21"/>
        <v>-3.7528159893675368</v>
      </c>
      <c r="AD31">
        <f t="shared" si="22"/>
        <v>152.80308435689398</v>
      </c>
      <c r="AE31">
        <f t="shared" si="23"/>
        <v>10.661506111364192</v>
      </c>
      <c r="AF31">
        <f t="shared" si="24"/>
        <v>0.48374927270283524</v>
      </c>
      <c r="AG31">
        <f t="shared" si="25"/>
        <v>0.16347347446876848</v>
      </c>
      <c r="AH31">
        <v>96.280792515476548</v>
      </c>
      <c r="AI31">
        <v>89.194535151515154</v>
      </c>
      <c r="AJ31">
        <v>1.7084625616377009</v>
      </c>
      <c r="AK31">
        <v>66.542648619835504</v>
      </c>
      <c r="AL31">
        <f t="shared" si="26"/>
        <v>0.56050381834335161</v>
      </c>
      <c r="AM31">
        <v>36.110697982488787</v>
      </c>
      <c r="AN31">
        <v>36.555197647058833</v>
      </c>
      <c r="AO31">
        <v>1.012170994250287E-2</v>
      </c>
      <c r="AP31">
        <v>87.476051026475204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47130.901715591353</v>
      </c>
      <c r="AV31">
        <f t="shared" si="30"/>
        <v>1200.001428571429</v>
      </c>
      <c r="AW31">
        <f t="shared" si="31"/>
        <v>1025.9246278776311</v>
      </c>
      <c r="AX31">
        <f t="shared" si="32"/>
        <v>0.85493617211686845</v>
      </c>
      <c r="AY31">
        <f t="shared" si="33"/>
        <v>0.18842681218555615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1666019079.5</v>
      </c>
      <c r="BF31">
        <v>83.466842857142865</v>
      </c>
      <c r="BG31">
        <v>93.345399999999998</v>
      </c>
      <c r="BH31">
        <v>36.545542857142848</v>
      </c>
      <c r="BI31">
        <v>36.11532857142857</v>
      </c>
      <c r="BJ31">
        <v>84.902057142857146</v>
      </c>
      <c r="BK31">
        <v>36.454257142857138</v>
      </c>
      <c r="BL31">
        <v>650.00685714285714</v>
      </c>
      <c r="BM31">
        <v>101.1544285714286</v>
      </c>
      <c r="BN31">
        <v>0.1000049142857143</v>
      </c>
      <c r="BO31">
        <v>33.927257142857137</v>
      </c>
      <c r="BP31">
        <v>34.228014285714281</v>
      </c>
      <c r="BQ31">
        <v>999.89999999999986</v>
      </c>
      <c r="BR31">
        <v>0</v>
      </c>
      <c r="BS31">
        <v>0</v>
      </c>
      <c r="BT31">
        <v>8988.2142857142862</v>
      </c>
      <c r="BU31">
        <v>0</v>
      </c>
      <c r="BV31">
        <v>344.97814285714281</v>
      </c>
      <c r="BW31">
        <v>-9.8785699999999999</v>
      </c>
      <c r="BX31">
        <v>86.632899999999992</v>
      </c>
      <c r="BY31">
        <v>96.842928571428573</v>
      </c>
      <c r="BZ31">
        <v>0.43017985714285722</v>
      </c>
      <c r="CA31">
        <v>93.345399999999998</v>
      </c>
      <c r="CB31">
        <v>36.11532857142857</v>
      </c>
      <c r="CC31">
        <v>3.696740000000001</v>
      </c>
      <c r="CD31">
        <v>3.6532271428571428</v>
      </c>
      <c r="CE31">
        <v>27.551485714285711</v>
      </c>
      <c r="CF31">
        <v>27.34918571428571</v>
      </c>
      <c r="CG31">
        <v>1200.001428571429</v>
      </c>
      <c r="CH31">
        <v>0.50004514285714285</v>
      </c>
      <c r="CI31">
        <v>0.4999548571428572</v>
      </c>
      <c r="CJ31">
        <v>0</v>
      </c>
      <c r="CK31">
        <v>983.33014285714285</v>
      </c>
      <c r="CL31">
        <v>4.9990899999999998</v>
      </c>
      <c r="CM31">
        <v>11837.22857142857</v>
      </c>
      <c r="CN31">
        <v>9558.017142857143</v>
      </c>
      <c r="CO31">
        <v>43.811999999999998</v>
      </c>
      <c r="CP31">
        <v>45.936999999999998</v>
      </c>
      <c r="CQ31">
        <v>44.561999999999998</v>
      </c>
      <c r="CR31">
        <v>44.936999999999998</v>
      </c>
      <c r="CS31">
        <v>45.25</v>
      </c>
      <c r="CT31">
        <v>597.55428571428558</v>
      </c>
      <c r="CU31">
        <v>597.44714285714269</v>
      </c>
      <c r="CV31">
        <v>0</v>
      </c>
      <c r="CW31">
        <v>1666019092</v>
      </c>
      <c r="CX31">
        <v>0</v>
      </c>
      <c r="CY31">
        <v>1666018805.0999999</v>
      </c>
      <c r="CZ31" t="s">
        <v>356</v>
      </c>
      <c r="DA31">
        <v>1666018804.0999999</v>
      </c>
      <c r="DB31">
        <v>1666018805.0999999</v>
      </c>
      <c r="DC31">
        <v>26</v>
      </c>
      <c r="DD31">
        <v>-0.14799999999999999</v>
      </c>
      <c r="DE31">
        <v>-8.0000000000000002E-3</v>
      </c>
      <c r="DF31">
        <v>-1.5429999999999999</v>
      </c>
      <c r="DG31">
        <v>9.0999999999999998E-2</v>
      </c>
      <c r="DH31">
        <v>415</v>
      </c>
      <c r="DI31">
        <v>36</v>
      </c>
      <c r="DJ31">
        <v>0.48</v>
      </c>
      <c r="DK31">
        <v>0.28000000000000003</v>
      </c>
      <c r="DL31">
        <v>-9.6881409756097572</v>
      </c>
      <c r="DM31">
        <v>-1.374908571428574</v>
      </c>
      <c r="DN31">
        <v>0.13668732213776999</v>
      </c>
      <c r="DO31">
        <v>0</v>
      </c>
      <c r="DP31">
        <v>0.38380287804878049</v>
      </c>
      <c r="DQ31">
        <v>0.28311022996515772</v>
      </c>
      <c r="DR31">
        <v>2.921972612448662E-2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371</v>
      </c>
      <c r="EA31">
        <v>3.2955000000000001</v>
      </c>
      <c r="EB31">
        <v>2.6248200000000002</v>
      </c>
      <c r="EC31">
        <v>2.5669000000000001E-2</v>
      </c>
      <c r="ED31">
        <v>2.7765600000000001E-2</v>
      </c>
      <c r="EE31">
        <v>0.146261</v>
      </c>
      <c r="EF31">
        <v>0.143317</v>
      </c>
      <c r="EG31">
        <v>29522.5</v>
      </c>
      <c r="EH31">
        <v>30019.9</v>
      </c>
      <c r="EI31">
        <v>28193.9</v>
      </c>
      <c r="EJ31">
        <v>29724.3</v>
      </c>
      <c r="EK31">
        <v>33089.199999999997</v>
      </c>
      <c r="EL31">
        <v>35354.5</v>
      </c>
      <c r="EM31">
        <v>39766.400000000001</v>
      </c>
      <c r="EN31">
        <v>42498.5</v>
      </c>
      <c r="EO31">
        <v>2.2101999999999999</v>
      </c>
      <c r="EP31">
        <v>2.1804299999999999</v>
      </c>
      <c r="EQ31">
        <v>9.1206300000000004E-2</v>
      </c>
      <c r="ER31">
        <v>0</v>
      </c>
      <c r="ES31">
        <v>32.769599999999997</v>
      </c>
      <c r="ET31">
        <v>999.9</v>
      </c>
      <c r="EU31">
        <v>72.3</v>
      </c>
      <c r="EV31">
        <v>34.299999999999997</v>
      </c>
      <c r="EW31">
        <v>38.8322</v>
      </c>
      <c r="EX31">
        <v>57.449199999999998</v>
      </c>
      <c r="EY31">
        <v>-2.8565700000000001</v>
      </c>
      <c r="EZ31">
        <v>2</v>
      </c>
      <c r="FA31">
        <v>0.54117400000000004</v>
      </c>
      <c r="FB31">
        <v>0.99310699999999996</v>
      </c>
      <c r="FC31">
        <v>20.266100000000002</v>
      </c>
      <c r="FD31">
        <v>5.2144399999999997</v>
      </c>
      <c r="FE31">
        <v>12.0044</v>
      </c>
      <c r="FF31">
        <v>4.9843999999999999</v>
      </c>
      <c r="FG31">
        <v>3.28383</v>
      </c>
      <c r="FH31">
        <v>9207</v>
      </c>
      <c r="FI31">
        <v>9999</v>
      </c>
      <c r="FJ31">
        <v>9999</v>
      </c>
      <c r="FK31">
        <v>631.4</v>
      </c>
      <c r="FL31">
        <v>1.86582</v>
      </c>
      <c r="FM31">
        <v>1.8621799999999999</v>
      </c>
      <c r="FN31">
        <v>1.8641700000000001</v>
      </c>
      <c r="FO31">
        <v>1.8602300000000001</v>
      </c>
      <c r="FP31">
        <v>1.8609599999999999</v>
      </c>
      <c r="FQ31">
        <v>1.86006</v>
      </c>
      <c r="FR31">
        <v>1.86181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-1.4370000000000001</v>
      </c>
      <c r="GH31">
        <v>9.1200000000000003E-2</v>
      </c>
      <c r="GI31">
        <v>-1.395716709966522</v>
      </c>
      <c r="GJ31">
        <v>-5.0039742725499731E-4</v>
      </c>
      <c r="GK31">
        <v>4.3196115098939378E-7</v>
      </c>
      <c r="GL31">
        <v>-1.8884861657759311E-10</v>
      </c>
      <c r="GM31">
        <v>9.1269999999994411E-2</v>
      </c>
      <c r="GN31">
        <v>0</v>
      </c>
      <c r="GO31">
        <v>0</v>
      </c>
      <c r="GP31">
        <v>0</v>
      </c>
      <c r="GQ31">
        <v>3</v>
      </c>
      <c r="GR31">
        <v>2094</v>
      </c>
      <c r="GS31">
        <v>4</v>
      </c>
      <c r="GT31">
        <v>33</v>
      </c>
      <c r="GU31">
        <v>4.5999999999999996</v>
      </c>
      <c r="GV31">
        <v>4.5999999999999996</v>
      </c>
      <c r="GW31">
        <v>0.45288099999999998</v>
      </c>
      <c r="GX31">
        <v>2.6281699999999999</v>
      </c>
      <c r="GY31">
        <v>2.04834</v>
      </c>
      <c r="GZ31">
        <v>2.6220699999999999</v>
      </c>
      <c r="HA31">
        <v>2.1972700000000001</v>
      </c>
      <c r="HB31">
        <v>2.3107899999999999</v>
      </c>
      <c r="HC31">
        <v>39.591700000000003</v>
      </c>
      <c r="HD31">
        <v>15.0251</v>
      </c>
      <c r="HE31">
        <v>18</v>
      </c>
      <c r="HF31">
        <v>704.67700000000002</v>
      </c>
      <c r="HG31">
        <v>756.91899999999998</v>
      </c>
      <c r="HH31">
        <v>31.003499999999999</v>
      </c>
      <c r="HI31">
        <v>34.242600000000003</v>
      </c>
      <c r="HJ31">
        <v>30.000499999999999</v>
      </c>
      <c r="HK31">
        <v>34.142200000000003</v>
      </c>
      <c r="HL31">
        <v>34.1389</v>
      </c>
      <c r="HM31">
        <v>9.1738599999999995</v>
      </c>
      <c r="HN31">
        <v>4.0746900000000004</v>
      </c>
      <c r="HO31">
        <v>100</v>
      </c>
      <c r="HP31">
        <v>31</v>
      </c>
      <c r="HQ31">
        <v>113.636</v>
      </c>
      <c r="HR31">
        <v>36.335700000000003</v>
      </c>
      <c r="HS31">
        <v>99.302800000000005</v>
      </c>
      <c r="HT31">
        <v>98.538799999999995</v>
      </c>
    </row>
    <row r="32" spans="1:228" x14ac:dyDescent="0.2">
      <c r="A32">
        <v>17</v>
      </c>
      <c r="B32">
        <v>1666019085.5</v>
      </c>
      <c r="C32">
        <v>64</v>
      </c>
      <c r="D32" t="s">
        <v>392</v>
      </c>
      <c r="E32" t="s">
        <v>393</v>
      </c>
      <c r="F32">
        <v>4</v>
      </c>
      <c r="G32">
        <v>1666019083.1875</v>
      </c>
      <c r="H32">
        <f t="shared" si="0"/>
        <v>5.5676040184663843E-4</v>
      </c>
      <c r="I32">
        <f t="shared" si="1"/>
        <v>0.55676040184663844</v>
      </c>
      <c r="J32">
        <f t="shared" si="2"/>
        <v>8.9687480624453184E-2</v>
      </c>
      <c r="K32">
        <f t="shared" si="3"/>
        <v>89.582899999999995</v>
      </c>
      <c r="L32">
        <f t="shared" si="4"/>
        <v>82.569601171120766</v>
      </c>
      <c r="M32">
        <f t="shared" si="5"/>
        <v>8.3604675846046881</v>
      </c>
      <c r="N32">
        <f t="shared" si="6"/>
        <v>9.0705891873295723</v>
      </c>
      <c r="O32">
        <f t="shared" si="7"/>
        <v>3.1564626525905283E-2</v>
      </c>
      <c r="P32">
        <f t="shared" si="8"/>
        <v>2.7675722939194958</v>
      </c>
      <c r="Q32">
        <f t="shared" si="9"/>
        <v>3.1365985465313724E-2</v>
      </c>
      <c r="R32">
        <f t="shared" si="10"/>
        <v>1.962148367659285E-2</v>
      </c>
      <c r="S32">
        <f t="shared" si="11"/>
        <v>226.11230885750086</v>
      </c>
      <c r="T32">
        <f t="shared" si="12"/>
        <v>35.188482614187862</v>
      </c>
      <c r="U32">
        <f t="shared" si="13"/>
        <v>34.252912500000008</v>
      </c>
      <c r="V32">
        <f t="shared" si="14"/>
        <v>5.4188505695592637</v>
      </c>
      <c r="W32">
        <f t="shared" si="15"/>
        <v>69.521962269485556</v>
      </c>
      <c r="X32">
        <f t="shared" si="16"/>
        <v>3.7025079591524666</v>
      </c>
      <c r="Y32">
        <f t="shared" si="17"/>
        <v>5.3256666502026579</v>
      </c>
      <c r="Z32">
        <f t="shared" si="18"/>
        <v>1.7163426104067971</v>
      </c>
      <c r="AA32">
        <f t="shared" si="19"/>
        <v>-24.553133721436755</v>
      </c>
      <c r="AB32">
        <f t="shared" si="20"/>
        <v>-46.430842190078558</v>
      </c>
      <c r="AC32">
        <f t="shared" si="21"/>
        <v>-3.8837116718337095</v>
      </c>
      <c r="AD32">
        <f t="shared" si="22"/>
        <v>151.24462127415185</v>
      </c>
      <c r="AE32">
        <f t="shared" si="23"/>
        <v>10.731187557482283</v>
      </c>
      <c r="AF32">
        <f t="shared" si="24"/>
        <v>0.49034025527389491</v>
      </c>
      <c r="AG32">
        <f t="shared" si="25"/>
        <v>8.9687480624453184E-2</v>
      </c>
      <c r="AH32">
        <v>103.2468439215159</v>
      </c>
      <c r="AI32">
        <v>96.126770909090865</v>
      </c>
      <c r="AJ32">
        <v>1.734230309180554</v>
      </c>
      <c r="AK32">
        <v>66.542648619835504</v>
      </c>
      <c r="AL32">
        <f t="shared" si="26"/>
        <v>0.55676040184663844</v>
      </c>
      <c r="AM32">
        <v>36.118360704434757</v>
      </c>
      <c r="AN32">
        <v>36.57480147058822</v>
      </c>
      <c r="AO32">
        <v>7.2605566731747196E-3</v>
      </c>
      <c r="AP32">
        <v>87.476051026475204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47189.981307551701</v>
      </c>
      <c r="AV32">
        <f t="shared" si="30"/>
        <v>1200</v>
      </c>
      <c r="AW32">
        <f t="shared" si="31"/>
        <v>1025.9234760919692</v>
      </c>
      <c r="AX32">
        <f t="shared" si="32"/>
        <v>0.85493623007664099</v>
      </c>
      <c r="AY32">
        <f t="shared" si="33"/>
        <v>0.18842692404791739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1666019083.1875</v>
      </c>
      <c r="BF32">
        <v>89.582899999999995</v>
      </c>
      <c r="BG32">
        <v>99.529537500000004</v>
      </c>
      <c r="BH32">
        <v>36.5666875</v>
      </c>
      <c r="BI32">
        <v>36.130600000000001</v>
      </c>
      <c r="BJ32">
        <v>91.020737499999996</v>
      </c>
      <c r="BK32">
        <v>36.475399999999993</v>
      </c>
      <c r="BL32">
        <v>649.97524999999996</v>
      </c>
      <c r="BM32">
        <v>101.15362500000001</v>
      </c>
      <c r="BN32">
        <v>9.9953387499999991E-2</v>
      </c>
      <c r="BO32">
        <v>33.941724999999998</v>
      </c>
      <c r="BP32">
        <v>34.252912500000008</v>
      </c>
      <c r="BQ32">
        <v>999.9</v>
      </c>
      <c r="BR32">
        <v>0</v>
      </c>
      <c r="BS32">
        <v>0</v>
      </c>
      <c r="BT32">
        <v>9000.15625</v>
      </c>
      <c r="BU32">
        <v>0</v>
      </c>
      <c r="BV32">
        <v>346.24087500000002</v>
      </c>
      <c r="BW32">
        <v>-9.9466649999999994</v>
      </c>
      <c r="BX32">
        <v>92.983012500000001</v>
      </c>
      <c r="BY32">
        <v>103.2604625</v>
      </c>
      <c r="BZ32">
        <v>0.43607224999999988</v>
      </c>
      <c r="CA32">
        <v>99.529537500000004</v>
      </c>
      <c r="CB32">
        <v>36.130600000000001</v>
      </c>
      <c r="CC32">
        <v>3.6988500000000002</v>
      </c>
      <c r="CD32">
        <v>3.6547412499999998</v>
      </c>
      <c r="CE32">
        <v>27.561250000000001</v>
      </c>
      <c r="CF32">
        <v>27.356275</v>
      </c>
      <c r="CG32">
        <v>1200</v>
      </c>
      <c r="CH32">
        <v>0.50004312500000003</v>
      </c>
      <c r="CI32">
        <v>0.49995687500000002</v>
      </c>
      <c r="CJ32">
        <v>0</v>
      </c>
      <c r="CK32">
        <v>982.96062499999994</v>
      </c>
      <c r="CL32">
        <v>4.9990899999999998</v>
      </c>
      <c r="CM32">
        <v>11836.075000000001</v>
      </c>
      <c r="CN32">
        <v>9558.005000000001</v>
      </c>
      <c r="CO32">
        <v>43.811999999999998</v>
      </c>
      <c r="CP32">
        <v>45.952749999999988</v>
      </c>
      <c r="CQ32">
        <v>44.577749999999988</v>
      </c>
      <c r="CR32">
        <v>44.992125000000001</v>
      </c>
      <c r="CS32">
        <v>45.25</v>
      </c>
      <c r="CT32">
        <v>597.55124999999998</v>
      </c>
      <c r="CU32">
        <v>597.44875000000002</v>
      </c>
      <c r="CV32">
        <v>0</v>
      </c>
      <c r="CW32">
        <v>1666019096.2</v>
      </c>
      <c r="CX32">
        <v>0</v>
      </c>
      <c r="CY32">
        <v>1666018805.0999999</v>
      </c>
      <c r="CZ32" t="s">
        <v>356</v>
      </c>
      <c r="DA32">
        <v>1666018804.0999999</v>
      </c>
      <c r="DB32">
        <v>1666018805.0999999</v>
      </c>
      <c r="DC32">
        <v>26</v>
      </c>
      <c r="DD32">
        <v>-0.14799999999999999</v>
      </c>
      <c r="DE32">
        <v>-8.0000000000000002E-3</v>
      </c>
      <c r="DF32">
        <v>-1.5429999999999999</v>
      </c>
      <c r="DG32">
        <v>9.0999999999999998E-2</v>
      </c>
      <c r="DH32">
        <v>415</v>
      </c>
      <c r="DI32">
        <v>36</v>
      </c>
      <c r="DJ32">
        <v>0.48</v>
      </c>
      <c r="DK32">
        <v>0.28000000000000003</v>
      </c>
      <c r="DL32">
        <v>-9.7764536585365853</v>
      </c>
      <c r="DM32">
        <v>-1.264600139372811</v>
      </c>
      <c r="DN32">
        <v>0.1256817974820636</v>
      </c>
      <c r="DO32">
        <v>0</v>
      </c>
      <c r="DP32">
        <v>0.3997548292682927</v>
      </c>
      <c r="DQ32">
        <v>0.30721565853658578</v>
      </c>
      <c r="DR32">
        <v>3.1137743768148179E-2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371</v>
      </c>
      <c r="EA32">
        <v>3.2959399999999999</v>
      </c>
      <c r="EB32">
        <v>2.6257600000000001</v>
      </c>
      <c r="EC32">
        <v>2.7532299999999999E-2</v>
      </c>
      <c r="ED32">
        <v>2.96084E-2</v>
      </c>
      <c r="EE32">
        <v>0.146314</v>
      </c>
      <c r="EF32">
        <v>0.14341300000000001</v>
      </c>
      <c r="EG32">
        <v>29466</v>
      </c>
      <c r="EH32">
        <v>29963</v>
      </c>
      <c r="EI32">
        <v>28193.8</v>
      </c>
      <c r="EJ32">
        <v>29724.3</v>
      </c>
      <c r="EK32">
        <v>33086.800000000003</v>
      </c>
      <c r="EL32">
        <v>35350.5</v>
      </c>
      <c r="EM32">
        <v>39765.9</v>
      </c>
      <c r="EN32">
        <v>42498.2</v>
      </c>
      <c r="EO32">
        <v>2.2105700000000001</v>
      </c>
      <c r="EP32">
        <v>2.1798999999999999</v>
      </c>
      <c r="EQ32">
        <v>8.9753399999999997E-2</v>
      </c>
      <c r="ER32">
        <v>0</v>
      </c>
      <c r="ES32">
        <v>32.810499999999998</v>
      </c>
      <c r="ET32">
        <v>999.9</v>
      </c>
      <c r="EU32">
        <v>72.3</v>
      </c>
      <c r="EV32">
        <v>34.299999999999997</v>
      </c>
      <c r="EW32">
        <v>38.8339</v>
      </c>
      <c r="EX32">
        <v>57.029200000000003</v>
      </c>
      <c r="EY32">
        <v>-2.7804500000000001</v>
      </c>
      <c r="EZ32">
        <v>2</v>
      </c>
      <c r="FA32">
        <v>0.54148399999999997</v>
      </c>
      <c r="FB32">
        <v>1.00803</v>
      </c>
      <c r="FC32">
        <v>20.2668</v>
      </c>
      <c r="FD32">
        <v>5.2189399999999999</v>
      </c>
      <c r="FE32">
        <v>12.004</v>
      </c>
      <c r="FF32">
        <v>4.9859999999999998</v>
      </c>
      <c r="FG32">
        <v>3.2845</v>
      </c>
      <c r="FH32">
        <v>9207</v>
      </c>
      <c r="FI32">
        <v>9999</v>
      </c>
      <c r="FJ32">
        <v>9999</v>
      </c>
      <c r="FK32">
        <v>631.4</v>
      </c>
      <c r="FL32">
        <v>1.8658300000000001</v>
      </c>
      <c r="FM32">
        <v>1.8621799999999999</v>
      </c>
      <c r="FN32">
        <v>1.8641700000000001</v>
      </c>
      <c r="FO32">
        <v>1.8602099999999999</v>
      </c>
      <c r="FP32">
        <v>1.8609599999999999</v>
      </c>
      <c r="FQ32">
        <v>1.86006</v>
      </c>
      <c r="FR32">
        <v>1.86182</v>
      </c>
      <c r="FS32">
        <v>1.85836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-1.44</v>
      </c>
      <c r="GH32">
        <v>9.1300000000000006E-2</v>
      </c>
      <c r="GI32">
        <v>-1.395716709966522</v>
      </c>
      <c r="GJ32">
        <v>-5.0039742725499731E-4</v>
      </c>
      <c r="GK32">
        <v>4.3196115098939378E-7</v>
      </c>
      <c r="GL32">
        <v>-1.8884861657759311E-10</v>
      </c>
      <c r="GM32">
        <v>9.1269999999994411E-2</v>
      </c>
      <c r="GN32">
        <v>0</v>
      </c>
      <c r="GO32">
        <v>0</v>
      </c>
      <c r="GP32">
        <v>0</v>
      </c>
      <c r="GQ32">
        <v>3</v>
      </c>
      <c r="GR32">
        <v>2094</v>
      </c>
      <c r="GS32">
        <v>4</v>
      </c>
      <c r="GT32">
        <v>33</v>
      </c>
      <c r="GU32">
        <v>4.7</v>
      </c>
      <c r="GV32">
        <v>4.7</v>
      </c>
      <c r="GW32">
        <v>0.47363300000000003</v>
      </c>
      <c r="GX32">
        <v>2.6220699999999999</v>
      </c>
      <c r="GY32">
        <v>2.04834</v>
      </c>
      <c r="GZ32">
        <v>2.6220699999999999</v>
      </c>
      <c r="HA32">
        <v>2.1972700000000001</v>
      </c>
      <c r="HB32">
        <v>2.3791500000000001</v>
      </c>
      <c r="HC32">
        <v>39.616700000000002</v>
      </c>
      <c r="HD32">
        <v>15.033899999999999</v>
      </c>
      <c r="HE32">
        <v>18</v>
      </c>
      <c r="HF32">
        <v>704.99300000000005</v>
      </c>
      <c r="HG32">
        <v>756.43200000000002</v>
      </c>
      <c r="HH32">
        <v>31.003799999999998</v>
      </c>
      <c r="HI32">
        <v>34.245699999999999</v>
      </c>
      <c r="HJ32">
        <v>30.000399999999999</v>
      </c>
      <c r="HK32">
        <v>34.142200000000003</v>
      </c>
      <c r="HL32">
        <v>34.140999999999998</v>
      </c>
      <c r="HM32">
        <v>9.5831800000000005</v>
      </c>
      <c r="HN32">
        <v>3.7720899999999999</v>
      </c>
      <c r="HO32">
        <v>100</v>
      </c>
      <c r="HP32">
        <v>31</v>
      </c>
      <c r="HQ32">
        <v>120.31699999999999</v>
      </c>
      <c r="HR32">
        <v>36.383600000000001</v>
      </c>
      <c r="HS32">
        <v>99.302000000000007</v>
      </c>
      <c r="HT32">
        <v>98.538399999999996</v>
      </c>
    </row>
    <row r="33" spans="1:228" x14ac:dyDescent="0.2">
      <c r="A33">
        <v>18</v>
      </c>
      <c r="B33">
        <v>1666019089.5</v>
      </c>
      <c r="C33">
        <v>68</v>
      </c>
      <c r="D33" t="s">
        <v>394</v>
      </c>
      <c r="E33" t="s">
        <v>395</v>
      </c>
      <c r="F33">
        <v>4</v>
      </c>
      <c r="G33">
        <v>1666019087.5</v>
      </c>
      <c r="H33">
        <f t="shared" si="0"/>
        <v>5.3020745332176488E-4</v>
      </c>
      <c r="I33">
        <f t="shared" si="1"/>
        <v>0.53020745332176489</v>
      </c>
      <c r="J33">
        <f t="shared" si="2"/>
        <v>0.35403257474013716</v>
      </c>
      <c r="K33">
        <f t="shared" si="3"/>
        <v>96.701742857142861</v>
      </c>
      <c r="L33">
        <f t="shared" si="4"/>
        <v>75.266640460389738</v>
      </c>
      <c r="M33">
        <f t="shared" si="5"/>
        <v>7.6209248146002855</v>
      </c>
      <c r="N33">
        <f t="shared" si="6"/>
        <v>9.7912794731808344</v>
      </c>
      <c r="O33">
        <f t="shared" si="7"/>
        <v>2.9983197648608621E-2</v>
      </c>
      <c r="P33">
        <f t="shared" si="8"/>
        <v>2.7643392969513796</v>
      </c>
      <c r="Q33">
        <f t="shared" si="9"/>
        <v>2.980369296993822E-2</v>
      </c>
      <c r="R33">
        <f t="shared" si="10"/>
        <v>1.8643346163160626E-2</v>
      </c>
      <c r="S33">
        <f t="shared" si="11"/>
        <v>226.10975023239777</v>
      </c>
      <c r="T33">
        <f t="shared" si="12"/>
        <v>35.21823263166042</v>
      </c>
      <c r="U33">
        <f t="shared" si="13"/>
        <v>34.275185714285719</v>
      </c>
      <c r="V33">
        <f t="shared" si="14"/>
        <v>5.4255742289506763</v>
      </c>
      <c r="W33">
        <f t="shared" si="15"/>
        <v>69.496238399787444</v>
      </c>
      <c r="X33">
        <f t="shared" si="16"/>
        <v>3.7055166294130495</v>
      </c>
      <c r="Y33">
        <f t="shared" si="17"/>
        <v>5.3319671894995437</v>
      </c>
      <c r="Z33">
        <f t="shared" si="18"/>
        <v>1.7200575995376268</v>
      </c>
      <c r="AA33">
        <f t="shared" si="19"/>
        <v>-23.382148691489832</v>
      </c>
      <c r="AB33">
        <f t="shared" si="20"/>
        <v>-46.538142063064186</v>
      </c>
      <c r="AC33">
        <f t="shared" si="21"/>
        <v>-3.8980668308247641</v>
      </c>
      <c r="AD33">
        <f t="shared" si="22"/>
        <v>152.29139264701899</v>
      </c>
      <c r="AE33">
        <f t="shared" si="23"/>
        <v>10.772188464923159</v>
      </c>
      <c r="AF33">
        <f t="shared" si="24"/>
        <v>0.47069418669444235</v>
      </c>
      <c r="AG33">
        <f t="shared" si="25"/>
        <v>0.35403257474013716</v>
      </c>
      <c r="AH33">
        <v>110.1367878160528</v>
      </c>
      <c r="AI33">
        <v>102.91847575757581</v>
      </c>
      <c r="AJ33">
        <v>1.696423148847517</v>
      </c>
      <c r="AK33">
        <v>66.542648619835504</v>
      </c>
      <c r="AL33">
        <f t="shared" si="26"/>
        <v>0.53020745332176489</v>
      </c>
      <c r="AM33">
        <v>36.149575339033412</v>
      </c>
      <c r="AN33">
        <v>36.611141764705877</v>
      </c>
      <c r="AO33">
        <v>1.85501328305858E-3</v>
      </c>
      <c r="AP33">
        <v>87.476051026475204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47098.077189754942</v>
      </c>
      <c r="AV33">
        <f t="shared" si="30"/>
        <v>1199.987142857143</v>
      </c>
      <c r="AW33">
        <f t="shared" si="31"/>
        <v>1025.9124135919162</v>
      </c>
      <c r="AX33">
        <f t="shared" si="32"/>
        <v>0.85493617135700406</v>
      </c>
      <c r="AY33">
        <f t="shared" si="33"/>
        <v>0.18842681071901773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1666019087.5</v>
      </c>
      <c r="BF33">
        <v>96.701742857142861</v>
      </c>
      <c r="BG33">
        <v>106.6862857142857</v>
      </c>
      <c r="BH33">
        <v>36.59684285714286</v>
      </c>
      <c r="BI33">
        <v>36.178299999999993</v>
      </c>
      <c r="BJ33">
        <v>98.142571428571429</v>
      </c>
      <c r="BK33">
        <v>36.505600000000001</v>
      </c>
      <c r="BL33">
        <v>650.06714285714293</v>
      </c>
      <c r="BM33">
        <v>101.15214285714281</v>
      </c>
      <c r="BN33">
        <v>0.100215</v>
      </c>
      <c r="BO33">
        <v>33.962914285714277</v>
      </c>
      <c r="BP33">
        <v>34.275185714285719</v>
      </c>
      <c r="BQ33">
        <v>999.89999999999986</v>
      </c>
      <c r="BR33">
        <v>0</v>
      </c>
      <c r="BS33">
        <v>0</v>
      </c>
      <c r="BT33">
        <v>8983.1257142857139</v>
      </c>
      <c r="BU33">
        <v>0</v>
      </c>
      <c r="BV33">
        <v>348.50257142857151</v>
      </c>
      <c r="BW33">
        <v>-9.9845942857142838</v>
      </c>
      <c r="BX33">
        <v>100.37520000000001</v>
      </c>
      <c r="BY33">
        <v>110.691</v>
      </c>
      <c r="BZ33">
        <v>0.41855399999999993</v>
      </c>
      <c r="CA33">
        <v>106.6862857142857</v>
      </c>
      <c r="CB33">
        <v>36.178299999999993</v>
      </c>
      <c r="CC33">
        <v>3.7018471428571429</v>
      </c>
      <c r="CD33">
        <v>3.6595114285714279</v>
      </c>
      <c r="CE33">
        <v>27.575099999999999</v>
      </c>
      <c r="CF33">
        <v>27.378542857142861</v>
      </c>
      <c r="CG33">
        <v>1199.987142857143</v>
      </c>
      <c r="CH33">
        <v>0.5000429999999999</v>
      </c>
      <c r="CI33">
        <v>0.4999570000000001</v>
      </c>
      <c r="CJ33">
        <v>0</v>
      </c>
      <c r="CK33">
        <v>982.0718571428572</v>
      </c>
      <c r="CL33">
        <v>4.9990899999999998</v>
      </c>
      <c r="CM33">
        <v>11836.242857142861</v>
      </c>
      <c r="CN33">
        <v>9557.89</v>
      </c>
      <c r="CO33">
        <v>43.811999999999998</v>
      </c>
      <c r="CP33">
        <v>45.982000000000014</v>
      </c>
      <c r="CQ33">
        <v>44.58</v>
      </c>
      <c r="CR33">
        <v>45</v>
      </c>
      <c r="CS33">
        <v>45.25</v>
      </c>
      <c r="CT33">
        <v>597.54714285714283</v>
      </c>
      <c r="CU33">
        <v>597.43999999999994</v>
      </c>
      <c r="CV33">
        <v>0</v>
      </c>
      <c r="CW33">
        <v>1666019099.8</v>
      </c>
      <c r="CX33">
        <v>0</v>
      </c>
      <c r="CY33">
        <v>1666018805.0999999</v>
      </c>
      <c r="CZ33" t="s">
        <v>356</v>
      </c>
      <c r="DA33">
        <v>1666018804.0999999</v>
      </c>
      <c r="DB33">
        <v>1666018805.0999999</v>
      </c>
      <c r="DC33">
        <v>26</v>
      </c>
      <c r="DD33">
        <v>-0.14799999999999999</v>
      </c>
      <c r="DE33">
        <v>-8.0000000000000002E-3</v>
      </c>
      <c r="DF33">
        <v>-1.5429999999999999</v>
      </c>
      <c r="DG33">
        <v>9.0999999999999998E-2</v>
      </c>
      <c r="DH33">
        <v>415</v>
      </c>
      <c r="DI33">
        <v>36</v>
      </c>
      <c r="DJ33">
        <v>0.48</v>
      </c>
      <c r="DK33">
        <v>0.28000000000000003</v>
      </c>
      <c r="DL33">
        <v>-9.8522258536585365</v>
      </c>
      <c r="DM33">
        <v>-1.0802968641114921</v>
      </c>
      <c r="DN33">
        <v>0.1082709168880705</v>
      </c>
      <c r="DO33">
        <v>0</v>
      </c>
      <c r="DP33">
        <v>0.41229441463414629</v>
      </c>
      <c r="DQ33">
        <v>0.17573448083623719</v>
      </c>
      <c r="DR33">
        <v>2.2188942628580122E-2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371</v>
      </c>
      <c r="EA33">
        <v>3.2956400000000001</v>
      </c>
      <c r="EB33">
        <v>2.6254300000000002</v>
      </c>
      <c r="EC33">
        <v>2.9358800000000001E-2</v>
      </c>
      <c r="ED33">
        <v>3.1428499999999998E-2</v>
      </c>
      <c r="EE33">
        <v>0.14640300000000001</v>
      </c>
      <c r="EF33">
        <v>0.143511</v>
      </c>
      <c r="EG33">
        <v>29410.7</v>
      </c>
      <c r="EH33">
        <v>29905.8</v>
      </c>
      <c r="EI33">
        <v>28193.8</v>
      </c>
      <c r="EJ33">
        <v>29723.3</v>
      </c>
      <c r="EK33">
        <v>33083.800000000003</v>
      </c>
      <c r="EL33">
        <v>35345.1</v>
      </c>
      <c r="EM33">
        <v>39766.300000000003</v>
      </c>
      <c r="EN33">
        <v>42496.5</v>
      </c>
      <c r="EO33">
        <v>2.21028</v>
      </c>
      <c r="EP33">
        <v>2.18018</v>
      </c>
      <c r="EQ33">
        <v>8.8844400000000004E-2</v>
      </c>
      <c r="ER33">
        <v>0</v>
      </c>
      <c r="ES33">
        <v>32.850200000000001</v>
      </c>
      <c r="ET33">
        <v>999.9</v>
      </c>
      <c r="EU33">
        <v>72.3</v>
      </c>
      <c r="EV33">
        <v>34.299999999999997</v>
      </c>
      <c r="EW33">
        <v>38.831899999999997</v>
      </c>
      <c r="EX33">
        <v>57.029200000000003</v>
      </c>
      <c r="EY33">
        <v>-2.9206699999999999</v>
      </c>
      <c r="EZ33">
        <v>2</v>
      </c>
      <c r="FA33">
        <v>0.54192600000000002</v>
      </c>
      <c r="FB33">
        <v>1.0216099999999999</v>
      </c>
      <c r="FC33">
        <v>20.266500000000001</v>
      </c>
      <c r="FD33">
        <v>5.2183400000000004</v>
      </c>
      <c r="FE33">
        <v>12.004099999999999</v>
      </c>
      <c r="FF33">
        <v>4.9858000000000002</v>
      </c>
      <c r="FG33">
        <v>3.2844799999999998</v>
      </c>
      <c r="FH33">
        <v>9207</v>
      </c>
      <c r="FI33">
        <v>9999</v>
      </c>
      <c r="FJ33">
        <v>9999</v>
      </c>
      <c r="FK33">
        <v>631.4</v>
      </c>
      <c r="FL33">
        <v>1.8657999999999999</v>
      </c>
      <c r="FM33">
        <v>1.8621799999999999</v>
      </c>
      <c r="FN33">
        <v>1.8641700000000001</v>
      </c>
      <c r="FO33">
        <v>1.8602099999999999</v>
      </c>
      <c r="FP33">
        <v>1.8609599999999999</v>
      </c>
      <c r="FQ33">
        <v>1.86006</v>
      </c>
      <c r="FR33">
        <v>1.86181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-1.4419999999999999</v>
      </c>
      <c r="GH33">
        <v>9.1300000000000006E-2</v>
      </c>
      <c r="GI33">
        <v>-1.395716709966522</v>
      </c>
      <c r="GJ33">
        <v>-5.0039742725499731E-4</v>
      </c>
      <c r="GK33">
        <v>4.3196115098939378E-7</v>
      </c>
      <c r="GL33">
        <v>-1.8884861657759311E-10</v>
      </c>
      <c r="GM33">
        <v>9.1269999999994411E-2</v>
      </c>
      <c r="GN33">
        <v>0</v>
      </c>
      <c r="GO33">
        <v>0</v>
      </c>
      <c r="GP33">
        <v>0</v>
      </c>
      <c r="GQ33">
        <v>3</v>
      </c>
      <c r="GR33">
        <v>2094</v>
      </c>
      <c r="GS33">
        <v>4</v>
      </c>
      <c r="GT33">
        <v>33</v>
      </c>
      <c r="GU33">
        <v>4.8</v>
      </c>
      <c r="GV33">
        <v>4.7</v>
      </c>
      <c r="GW33">
        <v>0.49438500000000002</v>
      </c>
      <c r="GX33">
        <v>2.6171899999999999</v>
      </c>
      <c r="GY33">
        <v>2.04834</v>
      </c>
      <c r="GZ33">
        <v>2.6220699999999999</v>
      </c>
      <c r="HA33">
        <v>2.1972700000000001</v>
      </c>
      <c r="HB33">
        <v>2.3290999999999999</v>
      </c>
      <c r="HC33">
        <v>39.616700000000002</v>
      </c>
      <c r="HD33">
        <v>15.033899999999999</v>
      </c>
      <c r="HE33">
        <v>18</v>
      </c>
      <c r="HF33">
        <v>704.77200000000005</v>
      </c>
      <c r="HG33">
        <v>756.71900000000005</v>
      </c>
      <c r="HH33">
        <v>31.004000000000001</v>
      </c>
      <c r="HI33">
        <v>34.249499999999998</v>
      </c>
      <c r="HJ33">
        <v>30.000499999999999</v>
      </c>
      <c r="HK33">
        <v>34.145099999999999</v>
      </c>
      <c r="HL33">
        <v>34.142499999999998</v>
      </c>
      <c r="HM33">
        <v>9.9529300000000003</v>
      </c>
      <c r="HN33">
        <v>3.4482699999999999</v>
      </c>
      <c r="HO33">
        <v>100</v>
      </c>
      <c r="HP33">
        <v>31</v>
      </c>
      <c r="HQ33">
        <v>123.666</v>
      </c>
      <c r="HR33">
        <v>36.414200000000001</v>
      </c>
      <c r="HS33">
        <v>99.302499999999995</v>
      </c>
      <c r="HT33">
        <v>98.534599999999998</v>
      </c>
    </row>
    <row r="34" spans="1:228" x14ac:dyDescent="0.2">
      <c r="A34">
        <v>19</v>
      </c>
      <c r="B34">
        <v>1666019093.5</v>
      </c>
      <c r="C34">
        <v>72</v>
      </c>
      <c r="D34" t="s">
        <v>396</v>
      </c>
      <c r="E34" t="s">
        <v>397</v>
      </c>
      <c r="F34">
        <v>4</v>
      </c>
      <c r="G34">
        <v>1666019091.1875</v>
      </c>
      <c r="H34">
        <f t="shared" si="0"/>
        <v>5.5799925874913333E-4</v>
      </c>
      <c r="I34">
        <f t="shared" si="1"/>
        <v>0.55799925874913336</v>
      </c>
      <c r="J34">
        <f t="shared" si="2"/>
        <v>0.37897157288994587</v>
      </c>
      <c r="K34">
        <f t="shared" si="3"/>
        <v>102.7396375</v>
      </c>
      <c r="L34">
        <f t="shared" si="4"/>
        <v>80.757564392603143</v>
      </c>
      <c r="M34">
        <f t="shared" si="5"/>
        <v>8.1767763481063316</v>
      </c>
      <c r="N34">
        <f t="shared" si="6"/>
        <v>10.402481108010781</v>
      </c>
      <c r="O34">
        <f t="shared" si="7"/>
        <v>3.1479657679170783E-2</v>
      </c>
      <c r="P34">
        <f t="shared" si="8"/>
        <v>2.768967563453721</v>
      </c>
      <c r="Q34">
        <f t="shared" si="9"/>
        <v>3.1282179894746104E-2</v>
      </c>
      <c r="R34">
        <f t="shared" si="10"/>
        <v>1.9569001618164182E-2</v>
      </c>
      <c r="S34">
        <f t="shared" si="11"/>
        <v>226.11223569873309</v>
      </c>
      <c r="T34">
        <f t="shared" si="12"/>
        <v>35.225404010679711</v>
      </c>
      <c r="U34">
        <f t="shared" si="13"/>
        <v>34.299750000000003</v>
      </c>
      <c r="V34">
        <f t="shared" si="14"/>
        <v>5.4329979088087299</v>
      </c>
      <c r="W34">
        <f t="shared" si="15"/>
        <v>69.48662651622702</v>
      </c>
      <c r="X34">
        <f t="shared" si="16"/>
        <v>3.7084548212799779</v>
      </c>
      <c r="Y34">
        <f t="shared" si="17"/>
        <v>5.3369331729091103</v>
      </c>
      <c r="Z34">
        <f t="shared" si="18"/>
        <v>1.724543087528752</v>
      </c>
      <c r="AA34">
        <f t="shared" si="19"/>
        <v>-24.607767310836781</v>
      </c>
      <c r="AB34">
        <f t="shared" si="20"/>
        <v>-47.792177456786369</v>
      </c>
      <c r="AC34">
        <f t="shared" si="21"/>
        <v>-3.9972198594500821</v>
      </c>
      <c r="AD34">
        <f t="shared" si="22"/>
        <v>149.71507107165988</v>
      </c>
      <c r="AE34">
        <f t="shared" si="23"/>
        <v>10.864607168305556</v>
      </c>
      <c r="AF34">
        <f t="shared" si="24"/>
        <v>0.46973802834117256</v>
      </c>
      <c r="AG34">
        <f t="shared" si="25"/>
        <v>0.37897157288994587</v>
      </c>
      <c r="AH34">
        <v>117.0551563321204</v>
      </c>
      <c r="AI34">
        <v>109.7483090909091</v>
      </c>
      <c r="AJ34">
        <v>1.712391146225744</v>
      </c>
      <c r="AK34">
        <v>66.542648619835504</v>
      </c>
      <c r="AL34">
        <f t="shared" si="26"/>
        <v>0.55799925874913336</v>
      </c>
      <c r="AM34">
        <v>36.190504577721029</v>
      </c>
      <c r="AN34">
        <v>36.640242058823517</v>
      </c>
      <c r="AO34">
        <v>8.7114914482537345E-3</v>
      </c>
      <c r="AP34">
        <v>87.476051026475204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47222.406789913337</v>
      </c>
      <c r="AV34">
        <f t="shared" si="30"/>
        <v>1199.9974999999999</v>
      </c>
      <c r="AW34">
        <f t="shared" si="31"/>
        <v>1025.9215449216233</v>
      </c>
      <c r="AX34">
        <f t="shared" si="32"/>
        <v>0.85493640188552344</v>
      </c>
      <c r="AY34">
        <f t="shared" si="33"/>
        <v>0.18842725563906015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1666019091.1875</v>
      </c>
      <c r="BF34">
        <v>102.7396375</v>
      </c>
      <c r="BG34">
        <v>112.8125</v>
      </c>
      <c r="BH34">
        <v>36.6263875</v>
      </c>
      <c r="BI34">
        <v>36.208687500000003</v>
      </c>
      <c r="BJ34">
        <v>104.183125</v>
      </c>
      <c r="BK34">
        <v>36.535125000000001</v>
      </c>
      <c r="BL34">
        <v>650.03575000000001</v>
      </c>
      <c r="BM34">
        <v>101.150875</v>
      </c>
      <c r="BN34">
        <v>0.1000283625</v>
      </c>
      <c r="BO34">
        <v>33.979599999999998</v>
      </c>
      <c r="BP34">
        <v>34.299750000000003</v>
      </c>
      <c r="BQ34">
        <v>999.9</v>
      </c>
      <c r="BR34">
        <v>0</v>
      </c>
      <c r="BS34">
        <v>0</v>
      </c>
      <c r="BT34">
        <v>9007.8137499999993</v>
      </c>
      <c r="BU34">
        <v>0</v>
      </c>
      <c r="BV34">
        <v>350.46800000000002</v>
      </c>
      <c r="BW34">
        <v>-10.072775</v>
      </c>
      <c r="BX34">
        <v>106.64575000000001</v>
      </c>
      <c r="BY34">
        <v>117.050875</v>
      </c>
      <c r="BZ34">
        <v>0.41768325000000001</v>
      </c>
      <c r="CA34">
        <v>112.8125</v>
      </c>
      <c r="CB34">
        <v>36.208687500000003</v>
      </c>
      <c r="CC34">
        <v>3.70479</v>
      </c>
      <c r="CD34">
        <v>3.6625412499999999</v>
      </c>
      <c r="CE34">
        <v>27.588662500000002</v>
      </c>
      <c r="CF34">
        <v>27.392675000000001</v>
      </c>
      <c r="CG34">
        <v>1199.9974999999999</v>
      </c>
      <c r="CH34">
        <v>0.50003599999999992</v>
      </c>
      <c r="CI34">
        <v>0.49996400000000002</v>
      </c>
      <c r="CJ34">
        <v>0</v>
      </c>
      <c r="CK34">
        <v>981.46337500000004</v>
      </c>
      <c r="CL34">
        <v>4.9990899999999998</v>
      </c>
      <c r="CM34">
        <v>11831.95</v>
      </c>
      <c r="CN34">
        <v>9557.9624999999978</v>
      </c>
      <c r="CO34">
        <v>43.811999999999998</v>
      </c>
      <c r="CP34">
        <v>46</v>
      </c>
      <c r="CQ34">
        <v>44.617125000000001</v>
      </c>
      <c r="CR34">
        <v>45.030999999999999</v>
      </c>
      <c r="CS34">
        <v>45.265500000000003</v>
      </c>
      <c r="CT34">
        <v>597.54374999999993</v>
      </c>
      <c r="CU34">
        <v>597.45500000000004</v>
      </c>
      <c r="CV34">
        <v>0</v>
      </c>
      <c r="CW34">
        <v>1666019104</v>
      </c>
      <c r="CX34">
        <v>0</v>
      </c>
      <c r="CY34">
        <v>1666018805.0999999</v>
      </c>
      <c r="CZ34" t="s">
        <v>356</v>
      </c>
      <c r="DA34">
        <v>1666018804.0999999</v>
      </c>
      <c r="DB34">
        <v>1666018805.0999999</v>
      </c>
      <c r="DC34">
        <v>26</v>
      </c>
      <c r="DD34">
        <v>-0.14799999999999999</v>
      </c>
      <c r="DE34">
        <v>-8.0000000000000002E-3</v>
      </c>
      <c r="DF34">
        <v>-1.5429999999999999</v>
      </c>
      <c r="DG34">
        <v>9.0999999999999998E-2</v>
      </c>
      <c r="DH34">
        <v>415</v>
      </c>
      <c r="DI34">
        <v>36</v>
      </c>
      <c r="DJ34">
        <v>0.48</v>
      </c>
      <c r="DK34">
        <v>0.28000000000000003</v>
      </c>
      <c r="DL34">
        <v>-9.9097829268292674</v>
      </c>
      <c r="DM34">
        <v>-1.107716445993042</v>
      </c>
      <c r="DN34">
        <v>0.1111738786709844</v>
      </c>
      <c r="DO34">
        <v>0</v>
      </c>
      <c r="DP34">
        <v>0.41886136585365852</v>
      </c>
      <c r="DQ34">
        <v>7.3025393728222809E-2</v>
      </c>
      <c r="DR34">
        <v>1.51335297701883E-2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3.2956699999999999</v>
      </c>
      <c r="EB34">
        <v>2.6250900000000001</v>
      </c>
      <c r="EC34">
        <v>3.1187200000000002E-2</v>
      </c>
      <c r="ED34">
        <v>3.3207599999999997E-2</v>
      </c>
      <c r="EE34">
        <v>0.14649599999999999</v>
      </c>
      <c r="EF34">
        <v>0.14360700000000001</v>
      </c>
      <c r="EG34">
        <v>29355.4</v>
      </c>
      <c r="EH34">
        <v>29850.5</v>
      </c>
      <c r="EI34">
        <v>28193.9</v>
      </c>
      <c r="EJ34">
        <v>29722.9</v>
      </c>
      <c r="EK34">
        <v>33080.1</v>
      </c>
      <c r="EL34">
        <v>35341.1</v>
      </c>
      <c r="EM34">
        <v>39766</v>
      </c>
      <c r="EN34">
        <v>42496.2</v>
      </c>
      <c r="EO34">
        <v>2.2104200000000001</v>
      </c>
      <c r="EP34">
        <v>2.17998</v>
      </c>
      <c r="EQ34">
        <v>8.8259599999999994E-2</v>
      </c>
      <c r="ER34">
        <v>0</v>
      </c>
      <c r="ES34">
        <v>32.890999999999998</v>
      </c>
      <c r="ET34">
        <v>999.9</v>
      </c>
      <c r="EU34">
        <v>72.3</v>
      </c>
      <c r="EV34">
        <v>34.299999999999997</v>
      </c>
      <c r="EW34">
        <v>38.837299999999999</v>
      </c>
      <c r="EX34">
        <v>56.909199999999998</v>
      </c>
      <c r="EY34">
        <v>-2.8084899999999999</v>
      </c>
      <c r="EZ34">
        <v>2</v>
      </c>
      <c r="FA34">
        <v>0.54273400000000005</v>
      </c>
      <c r="FB34">
        <v>1.0356099999999999</v>
      </c>
      <c r="FC34">
        <v>20.2666</v>
      </c>
      <c r="FD34">
        <v>5.2190899999999996</v>
      </c>
      <c r="FE34">
        <v>12.0044</v>
      </c>
      <c r="FF34">
        <v>4.9859999999999998</v>
      </c>
      <c r="FG34">
        <v>3.2846500000000001</v>
      </c>
      <c r="FH34">
        <v>9207.2999999999993</v>
      </c>
      <c r="FI34">
        <v>9999</v>
      </c>
      <c r="FJ34">
        <v>9999</v>
      </c>
      <c r="FK34">
        <v>631.4</v>
      </c>
      <c r="FL34">
        <v>1.86582</v>
      </c>
      <c r="FM34">
        <v>1.8621799999999999</v>
      </c>
      <c r="FN34">
        <v>1.8641700000000001</v>
      </c>
      <c r="FO34">
        <v>1.8602300000000001</v>
      </c>
      <c r="FP34">
        <v>1.8609599999999999</v>
      </c>
      <c r="FQ34">
        <v>1.86005</v>
      </c>
      <c r="FR34">
        <v>1.8618399999999999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-1.4450000000000001</v>
      </c>
      <c r="GH34">
        <v>9.1200000000000003E-2</v>
      </c>
      <c r="GI34">
        <v>-1.395716709966522</v>
      </c>
      <c r="GJ34">
        <v>-5.0039742725499731E-4</v>
      </c>
      <c r="GK34">
        <v>4.3196115098939378E-7</v>
      </c>
      <c r="GL34">
        <v>-1.8884861657759311E-10</v>
      </c>
      <c r="GM34">
        <v>9.1269999999994411E-2</v>
      </c>
      <c r="GN34">
        <v>0</v>
      </c>
      <c r="GO34">
        <v>0</v>
      </c>
      <c r="GP34">
        <v>0</v>
      </c>
      <c r="GQ34">
        <v>3</v>
      </c>
      <c r="GR34">
        <v>2094</v>
      </c>
      <c r="GS34">
        <v>4</v>
      </c>
      <c r="GT34">
        <v>33</v>
      </c>
      <c r="GU34">
        <v>4.8</v>
      </c>
      <c r="GV34">
        <v>4.8</v>
      </c>
      <c r="GW34">
        <v>0.51391600000000004</v>
      </c>
      <c r="GX34">
        <v>2.6440399999999999</v>
      </c>
      <c r="GY34">
        <v>2.04834</v>
      </c>
      <c r="GZ34">
        <v>2.6220699999999999</v>
      </c>
      <c r="HA34">
        <v>2.1972700000000001</v>
      </c>
      <c r="HB34">
        <v>2.3315399999999999</v>
      </c>
      <c r="HC34">
        <v>39.616700000000002</v>
      </c>
      <c r="HD34">
        <v>15.0251</v>
      </c>
      <c r="HE34">
        <v>18</v>
      </c>
      <c r="HF34">
        <v>704.91499999999996</v>
      </c>
      <c r="HG34">
        <v>756.55600000000004</v>
      </c>
      <c r="HH34">
        <v>31.004000000000001</v>
      </c>
      <c r="HI34">
        <v>34.254100000000001</v>
      </c>
      <c r="HJ34">
        <v>30.000800000000002</v>
      </c>
      <c r="HK34">
        <v>34.146700000000003</v>
      </c>
      <c r="HL34">
        <v>34.145000000000003</v>
      </c>
      <c r="HM34">
        <v>10.3432</v>
      </c>
      <c r="HN34">
        <v>3.15924</v>
      </c>
      <c r="HO34">
        <v>100</v>
      </c>
      <c r="HP34">
        <v>31</v>
      </c>
      <c r="HQ34">
        <v>130.352</v>
      </c>
      <c r="HR34">
        <v>36.423099999999998</v>
      </c>
      <c r="HS34">
        <v>99.302199999999999</v>
      </c>
      <c r="HT34">
        <v>98.533699999999996</v>
      </c>
    </row>
    <row r="35" spans="1:228" x14ac:dyDescent="0.2">
      <c r="A35">
        <v>20</v>
      </c>
      <c r="B35">
        <v>1666019097.5</v>
      </c>
      <c r="C35">
        <v>76</v>
      </c>
      <c r="D35" t="s">
        <v>398</v>
      </c>
      <c r="E35" t="s">
        <v>399</v>
      </c>
      <c r="F35">
        <v>4</v>
      </c>
      <c r="G35">
        <v>1666019095.5</v>
      </c>
      <c r="H35">
        <f t="shared" si="0"/>
        <v>5.6702219844352879E-4</v>
      </c>
      <c r="I35">
        <f t="shared" si="1"/>
        <v>0.56702219844352875</v>
      </c>
      <c r="J35">
        <f t="shared" si="2"/>
        <v>0.42944596648830491</v>
      </c>
      <c r="K35">
        <f t="shared" si="3"/>
        <v>109.8112857142857</v>
      </c>
      <c r="L35">
        <f t="shared" si="4"/>
        <v>85.368003026090832</v>
      </c>
      <c r="M35">
        <f t="shared" si="5"/>
        <v>8.6435244835779184</v>
      </c>
      <c r="N35">
        <f t="shared" si="6"/>
        <v>11.118410915088523</v>
      </c>
      <c r="O35">
        <f t="shared" si="7"/>
        <v>3.1906755045898898E-2</v>
      </c>
      <c r="P35">
        <f t="shared" si="8"/>
        <v>2.7652644856722737</v>
      </c>
      <c r="Q35">
        <f t="shared" si="9"/>
        <v>3.1703631237537368E-2</v>
      </c>
      <c r="R35">
        <f t="shared" si="10"/>
        <v>1.9832911453359789E-2</v>
      </c>
      <c r="S35">
        <f t="shared" si="11"/>
        <v>226.11325025732103</v>
      </c>
      <c r="T35">
        <f t="shared" si="12"/>
        <v>35.245024569794339</v>
      </c>
      <c r="U35">
        <f t="shared" si="13"/>
        <v>34.328785714285708</v>
      </c>
      <c r="V35">
        <f t="shared" si="14"/>
        <v>5.4417843066781479</v>
      </c>
      <c r="W35">
        <f t="shared" si="15"/>
        <v>69.487962890802365</v>
      </c>
      <c r="X35">
        <f t="shared" si="16"/>
        <v>3.7127813933087004</v>
      </c>
      <c r="Y35">
        <f t="shared" si="17"/>
        <v>5.3430568962615759</v>
      </c>
      <c r="Z35">
        <f t="shared" si="18"/>
        <v>1.7290029133694476</v>
      </c>
      <c r="AA35">
        <f t="shared" si="19"/>
        <v>-25.00567895135962</v>
      </c>
      <c r="AB35">
        <f t="shared" si="20"/>
        <v>-48.992255994881745</v>
      </c>
      <c r="AC35">
        <f t="shared" si="21"/>
        <v>-4.1040726259431191</v>
      </c>
      <c r="AD35">
        <f t="shared" si="22"/>
        <v>148.01124268513655</v>
      </c>
      <c r="AE35">
        <f t="shared" si="23"/>
        <v>10.72526985369506</v>
      </c>
      <c r="AF35">
        <f t="shared" si="24"/>
        <v>0.46394924569249363</v>
      </c>
      <c r="AG35">
        <f t="shared" si="25"/>
        <v>0.42944596648830491</v>
      </c>
      <c r="AH35">
        <v>123.7218665916872</v>
      </c>
      <c r="AI35">
        <v>116.505193939394</v>
      </c>
      <c r="AJ35">
        <v>1.6782530536841871</v>
      </c>
      <c r="AK35">
        <v>66.542648619835504</v>
      </c>
      <c r="AL35">
        <f t="shared" si="26"/>
        <v>0.56702219844352875</v>
      </c>
      <c r="AM35">
        <v>36.224608235369857</v>
      </c>
      <c r="AN35">
        <v>36.687315882352948</v>
      </c>
      <c r="AO35">
        <v>7.7843050070196913E-3</v>
      </c>
      <c r="AP35">
        <v>87.476051026475204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47117.706304034589</v>
      </c>
      <c r="AV35">
        <f t="shared" si="30"/>
        <v>1200</v>
      </c>
      <c r="AW35">
        <f t="shared" si="31"/>
        <v>1025.9239638638969</v>
      </c>
      <c r="AX35">
        <f t="shared" si="32"/>
        <v>0.85493663655324748</v>
      </c>
      <c r="AY35">
        <f t="shared" si="33"/>
        <v>0.18842770854776753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1666019095.5</v>
      </c>
      <c r="BF35">
        <v>109.8112857142857</v>
      </c>
      <c r="BG35">
        <v>119.7585714285714</v>
      </c>
      <c r="BH35">
        <v>36.669385714285717</v>
      </c>
      <c r="BI35">
        <v>36.256828571428571</v>
      </c>
      <c r="BJ35">
        <v>111.2575714285714</v>
      </c>
      <c r="BK35">
        <v>36.578099999999999</v>
      </c>
      <c r="BL35">
        <v>649.99942857142855</v>
      </c>
      <c r="BM35">
        <v>101.1501428571429</v>
      </c>
      <c r="BN35">
        <v>0.1000232142857143</v>
      </c>
      <c r="BO35">
        <v>34.000157142857141</v>
      </c>
      <c r="BP35">
        <v>34.328785714285708</v>
      </c>
      <c r="BQ35">
        <v>999.89999999999986</v>
      </c>
      <c r="BR35">
        <v>0</v>
      </c>
      <c r="BS35">
        <v>0</v>
      </c>
      <c r="BT35">
        <v>8988.2128571428584</v>
      </c>
      <c r="BU35">
        <v>0</v>
      </c>
      <c r="BV35">
        <v>350.73799999999989</v>
      </c>
      <c r="BW35">
        <v>-9.9474128571428562</v>
      </c>
      <c r="BX35">
        <v>113.9911428571429</v>
      </c>
      <c r="BY35">
        <v>124.2641428571428</v>
      </c>
      <c r="BZ35">
        <v>0.41254800000000003</v>
      </c>
      <c r="CA35">
        <v>119.7585714285714</v>
      </c>
      <c r="CB35">
        <v>36.256828571428571</v>
      </c>
      <c r="CC35">
        <v>3.7091157142857152</v>
      </c>
      <c r="CD35">
        <v>3.667385714285714</v>
      </c>
      <c r="CE35">
        <v>27.608628571428572</v>
      </c>
      <c r="CF35">
        <v>27.41527142857143</v>
      </c>
      <c r="CG35">
        <v>1200</v>
      </c>
      <c r="CH35">
        <v>0.50002899999999995</v>
      </c>
      <c r="CI35">
        <v>0.499971</v>
      </c>
      <c r="CJ35">
        <v>0</v>
      </c>
      <c r="CK35">
        <v>980.82971428571432</v>
      </c>
      <c r="CL35">
        <v>4.9990899999999998</v>
      </c>
      <c r="CM35">
        <v>11824.67142857143</v>
      </c>
      <c r="CN35">
        <v>9557.942857142858</v>
      </c>
      <c r="CO35">
        <v>43.866</v>
      </c>
      <c r="CP35">
        <v>46.053142857142859</v>
      </c>
      <c r="CQ35">
        <v>44.625</v>
      </c>
      <c r="CR35">
        <v>45.061999999999998</v>
      </c>
      <c r="CS35">
        <v>45.311999999999998</v>
      </c>
      <c r="CT35">
        <v>597.53714285714273</v>
      </c>
      <c r="CU35">
        <v>597.4671428571429</v>
      </c>
      <c r="CV35">
        <v>0</v>
      </c>
      <c r="CW35">
        <v>1666019108.2</v>
      </c>
      <c r="CX35">
        <v>0</v>
      </c>
      <c r="CY35">
        <v>1666018805.0999999</v>
      </c>
      <c r="CZ35" t="s">
        <v>356</v>
      </c>
      <c r="DA35">
        <v>1666018804.0999999</v>
      </c>
      <c r="DB35">
        <v>1666018805.0999999</v>
      </c>
      <c r="DC35">
        <v>26</v>
      </c>
      <c r="DD35">
        <v>-0.14799999999999999</v>
      </c>
      <c r="DE35">
        <v>-8.0000000000000002E-3</v>
      </c>
      <c r="DF35">
        <v>-1.5429999999999999</v>
      </c>
      <c r="DG35">
        <v>9.0999999999999998E-2</v>
      </c>
      <c r="DH35">
        <v>415</v>
      </c>
      <c r="DI35">
        <v>36</v>
      </c>
      <c r="DJ35">
        <v>0.48</v>
      </c>
      <c r="DK35">
        <v>0.28000000000000003</v>
      </c>
      <c r="DL35">
        <v>-9.961923500000001</v>
      </c>
      <c r="DM35">
        <v>-0.5235654033771</v>
      </c>
      <c r="DN35">
        <v>7.4929717087080988E-2</v>
      </c>
      <c r="DO35">
        <v>0</v>
      </c>
      <c r="DP35">
        <v>0.42332472500000001</v>
      </c>
      <c r="DQ35">
        <v>-6.2575395872420614E-2</v>
      </c>
      <c r="DR35">
        <v>9.0989685871188178E-3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3.2955899999999998</v>
      </c>
      <c r="EB35">
        <v>2.6253700000000002</v>
      </c>
      <c r="EC35">
        <v>3.29693E-2</v>
      </c>
      <c r="ED35">
        <v>3.4945700000000003E-2</v>
      </c>
      <c r="EE35">
        <v>0.14660500000000001</v>
      </c>
      <c r="EF35">
        <v>0.143762</v>
      </c>
      <c r="EG35">
        <v>29300.6</v>
      </c>
      <c r="EH35">
        <v>29796.400000000001</v>
      </c>
      <c r="EI35">
        <v>28193</v>
      </c>
      <c r="EJ35">
        <v>29722.5</v>
      </c>
      <c r="EK35">
        <v>33075.4</v>
      </c>
      <c r="EL35">
        <v>35334.199999999997</v>
      </c>
      <c r="EM35">
        <v>39765.300000000003</v>
      </c>
      <c r="EN35">
        <v>42495.5</v>
      </c>
      <c r="EO35">
        <v>2.2103000000000002</v>
      </c>
      <c r="EP35">
        <v>2.1799499999999998</v>
      </c>
      <c r="EQ35">
        <v>8.6952000000000002E-2</v>
      </c>
      <c r="ER35">
        <v>0</v>
      </c>
      <c r="ES35">
        <v>32.931399999999996</v>
      </c>
      <c r="ET35">
        <v>999.9</v>
      </c>
      <c r="EU35">
        <v>72.3</v>
      </c>
      <c r="EV35">
        <v>34.299999999999997</v>
      </c>
      <c r="EW35">
        <v>38.835799999999999</v>
      </c>
      <c r="EX35">
        <v>57.089199999999998</v>
      </c>
      <c r="EY35">
        <v>-2.9126599999999998</v>
      </c>
      <c r="EZ35">
        <v>2</v>
      </c>
      <c r="FA35">
        <v>0.54332599999999998</v>
      </c>
      <c r="FB35">
        <v>1.0497799999999999</v>
      </c>
      <c r="FC35">
        <v>20.266500000000001</v>
      </c>
      <c r="FD35">
        <v>5.2198399999999996</v>
      </c>
      <c r="FE35">
        <v>12.004899999999999</v>
      </c>
      <c r="FF35">
        <v>4.9866000000000001</v>
      </c>
      <c r="FG35">
        <v>3.2846500000000001</v>
      </c>
      <c r="FH35">
        <v>9207.2999999999993</v>
      </c>
      <c r="FI35">
        <v>9999</v>
      </c>
      <c r="FJ35">
        <v>9999</v>
      </c>
      <c r="FK35">
        <v>631.4</v>
      </c>
      <c r="FL35">
        <v>1.86581</v>
      </c>
      <c r="FM35">
        <v>1.8621799999999999</v>
      </c>
      <c r="FN35">
        <v>1.8641700000000001</v>
      </c>
      <c r="FO35">
        <v>1.8602300000000001</v>
      </c>
      <c r="FP35">
        <v>1.8609599999999999</v>
      </c>
      <c r="FQ35">
        <v>1.86006</v>
      </c>
      <c r="FR35">
        <v>1.8617999999999999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-1.448</v>
      </c>
      <c r="GH35">
        <v>9.1300000000000006E-2</v>
      </c>
      <c r="GI35">
        <v>-1.395716709966522</v>
      </c>
      <c r="GJ35">
        <v>-5.0039742725499731E-4</v>
      </c>
      <c r="GK35">
        <v>4.3196115098939378E-7</v>
      </c>
      <c r="GL35">
        <v>-1.8884861657759311E-10</v>
      </c>
      <c r="GM35">
        <v>9.1269999999994411E-2</v>
      </c>
      <c r="GN35">
        <v>0</v>
      </c>
      <c r="GO35">
        <v>0</v>
      </c>
      <c r="GP35">
        <v>0</v>
      </c>
      <c r="GQ35">
        <v>3</v>
      </c>
      <c r="GR35">
        <v>2094</v>
      </c>
      <c r="GS35">
        <v>4</v>
      </c>
      <c r="GT35">
        <v>33</v>
      </c>
      <c r="GU35">
        <v>4.9000000000000004</v>
      </c>
      <c r="GV35">
        <v>4.9000000000000004</v>
      </c>
      <c r="GW35">
        <v>0.533447</v>
      </c>
      <c r="GX35">
        <v>2.6245099999999999</v>
      </c>
      <c r="GY35">
        <v>2.04834</v>
      </c>
      <c r="GZ35">
        <v>2.6232899999999999</v>
      </c>
      <c r="HA35">
        <v>2.1972700000000001</v>
      </c>
      <c r="HB35">
        <v>2.31934</v>
      </c>
      <c r="HC35">
        <v>39.616700000000002</v>
      </c>
      <c r="HD35">
        <v>15.0251</v>
      </c>
      <c r="HE35">
        <v>18</v>
      </c>
      <c r="HF35">
        <v>704.83600000000001</v>
      </c>
      <c r="HG35">
        <v>756.56600000000003</v>
      </c>
      <c r="HH35">
        <v>31.004000000000001</v>
      </c>
      <c r="HI35">
        <v>34.258099999999999</v>
      </c>
      <c r="HJ35">
        <v>30.000800000000002</v>
      </c>
      <c r="HK35">
        <v>34.149000000000001</v>
      </c>
      <c r="HL35">
        <v>34.147799999999997</v>
      </c>
      <c r="HM35">
        <v>10.7394</v>
      </c>
      <c r="HN35">
        <v>3.15924</v>
      </c>
      <c r="HO35">
        <v>100</v>
      </c>
      <c r="HP35">
        <v>31</v>
      </c>
      <c r="HQ35">
        <v>137.03200000000001</v>
      </c>
      <c r="HR35">
        <v>36.424300000000002</v>
      </c>
      <c r="HS35">
        <v>99.3</v>
      </c>
      <c r="HT35">
        <v>98.532200000000003</v>
      </c>
    </row>
    <row r="36" spans="1:228" x14ac:dyDescent="0.2">
      <c r="A36">
        <v>21</v>
      </c>
      <c r="B36">
        <v>1666019101.5</v>
      </c>
      <c r="C36">
        <v>80</v>
      </c>
      <c r="D36" t="s">
        <v>400</v>
      </c>
      <c r="E36" t="s">
        <v>401</v>
      </c>
      <c r="F36">
        <v>4</v>
      </c>
      <c r="G36">
        <v>1666019099.1875</v>
      </c>
      <c r="H36">
        <f t="shared" si="0"/>
        <v>5.6478022031221636E-4</v>
      </c>
      <c r="I36">
        <f t="shared" si="1"/>
        <v>0.56478022031221631</v>
      </c>
      <c r="J36">
        <f t="shared" si="2"/>
        <v>0.58180999602014682</v>
      </c>
      <c r="K36">
        <f t="shared" si="3"/>
        <v>115.73925</v>
      </c>
      <c r="L36">
        <f t="shared" si="4"/>
        <v>83.404416456344677</v>
      </c>
      <c r="M36">
        <f t="shared" si="5"/>
        <v>8.4446330198682027</v>
      </c>
      <c r="N36">
        <f t="shared" si="6"/>
        <v>11.718510047442825</v>
      </c>
      <c r="O36">
        <f t="shared" si="7"/>
        <v>3.1744149867620933E-2</v>
      </c>
      <c r="P36">
        <f t="shared" si="8"/>
        <v>2.7674820837065761</v>
      </c>
      <c r="Q36">
        <f t="shared" si="9"/>
        <v>3.1543244102135298E-2</v>
      </c>
      <c r="R36">
        <f t="shared" si="10"/>
        <v>1.9732472012457324E-2</v>
      </c>
      <c r="S36">
        <f t="shared" si="11"/>
        <v>226.10900766394732</v>
      </c>
      <c r="T36">
        <f t="shared" si="12"/>
        <v>35.260991857854215</v>
      </c>
      <c r="U36">
        <f t="shared" si="13"/>
        <v>34.347499999999997</v>
      </c>
      <c r="V36">
        <f t="shared" si="14"/>
        <v>5.4474539176963166</v>
      </c>
      <c r="W36">
        <f t="shared" si="15"/>
        <v>69.496762030747007</v>
      </c>
      <c r="X36">
        <f t="shared" si="16"/>
        <v>3.7166327211848618</v>
      </c>
      <c r="Y36">
        <f t="shared" si="17"/>
        <v>5.3479221370637902</v>
      </c>
      <c r="Z36">
        <f t="shared" si="18"/>
        <v>1.7308211965114548</v>
      </c>
      <c r="AA36">
        <f t="shared" si="19"/>
        <v>-24.906807715768743</v>
      </c>
      <c r="AB36">
        <f t="shared" si="20"/>
        <v>-49.389093558389078</v>
      </c>
      <c r="AC36">
        <f t="shared" si="21"/>
        <v>-4.1347076679259063</v>
      </c>
      <c r="AD36">
        <f t="shared" si="22"/>
        <v>147.6783987218636</v>
      </c>
      <c r="AE36">
        <f t="shared" si="23"/>
        <v>10.784336607737762</v>
      </c>
      <c r="AF36">
        <f t="shared" si="24"/>
        <v>0.45422607145270277</v>
      </c>
      <c r="AG36">
        <f t="shared" si="25"/>
        <v>0.58180999602014682</v>
      </c>
      <c r="AH36">
        <v>130.46347341891581</v>
      </c>
      <c r="AI36">
        <v>123.16398787878791</v>
      </c>
      <c r="AJ36">
        <v>1.6628180829703361</v>
      </c>
      <c r="AK36">
        <v>66.542648619835504</v>
      </c>
      <c r="AL36">
        <f t="shared" si="26"/>
        <v>0.56478022031221631</v>
      </c>
      <c r="AM36">
        <v>36.282776752214303</v>
      </c>
      <c r="AN36">
        <v>36.725886176470567</v>
      </c>
      <c r="AO36">
        <v>1.1082221220031019E-2</v>
      </c>
      <c r="AP36">
        <v>87.476051026475204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47175.986511719588</v>
      </c>
      <c r="AV36">
        <f t="shared" si="30"/>
        <v>1199.9775</v>
      </c>
      <c r="AW36">
        <f t="shared" si="31"/>
        <v>1025.9047262507499</v>
      </c>
      <c r="AX36">
        <f t="shared" si="32"/>
        <v>0.8549366352708696</v>
      </c>
      <c r="AY36">
        <f t="shared" si="33"/>
        <v>0.18842770607277831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1666019099.1875</v>
      </c>
      <c r="BF36">
        <v>115.73925</v>
      </c>
      <c r="BG36">
        <v>125.742375</v>
      </c>
      <c r="BH36">
        <v>36.707762500000001</v>
      </c>
      <c r="BI36">
        <v>36.303875000000012</v>
      </c>
      <c r="BJ36">
        <v>117.188</v>
      </c>
      <c r="BK36">
        <v>36.616475000000001</v>
      </c>
      <c r="BL36">
        <v>650.01137500000004</v>
      </c>
      <c r="BM36">
        <v>101.149125</v>
      </c>
      <c r="BN36">
        <v>0.1001059</v>
      </c>
      <c r="BO36">
        <v>34.016475</v>
      </c>
      <c r="BP36">
        <v>34.347499999999997</v>
      </c>
      <c r="BQ36">
        <v>999.9</v>
      </c>
      <c r="BR36">
        <v>0</v>
      </c>
      <c r="BS36">
        <v>0</v>
      </c>
      <c r="BT36">
        <v>9000.0774999999994</v>
      </c>
      <c r="BU36">
        <v>0</v>
      </c>
      <c r="BV36">
        <v>350.23399999999998</v>
      </c>
      <c r="BW36">
        <v>-10.0033025</v>
      </c>
      <c r="BX36">
        <v>120.1495</v>
      </c>
      <c r="BY36">
        <v>130.4795</v>
      </c>
      <c r="BZ36">
        <v>0.40387200000000001</v>
      </c>
      <c r="CA36">
        <v>125.742375</v>
      </c>
      <c r="CB36">
        <v>36.303875000000012</v>
      </c>
      <c r="CC36">
        <v>3.7129625000000002</v>
      </c>
      <c r="CD36">
        <v>3.6721075000000001</v>
      </c>
      <c r="CE36">
        <v>27.626362499999999</v>
      </c>
      <c r="CF36">
        <v>27.437249999999999</v>
      </c>
      <c r="CG36">
        <v>1199.9775</v>
      </c>
      <c r="CH36">
        <v>0.50002899999999995</v>
      </c>
      <c r="CI36">
        <v>0.499971</v>
      </c>
      <c r="CJ36">
        <v>0</v>
      </c>
      <c r="CK36">
        <v>980.17637500000001</v>
      </c>
      <c r="CL36">
        <v>4.9990899999999998</v>
      </c>
      <c r="CM36">
        <v>11816.55</v>
      </c>
      <c r="CN36">
        <v>9557.7662500000006</v>
      </c>
      <c r="CO36">
        <v>43.867125000000001</v>
      </c>
      <c r="CP36">
        <v>46.061999999999998</v>
      </c>
      <c r="CQ36">
        <v>44.625</v>
      </c>
      <c r="CR36">
        <v>45.093499999999999</v>
      </c>
      <c r="CS36">
        <v>45.311999999999998</v>
      </c>
      <c r="CT36">
        <v>597.52499999999998</v>
      </c>
      <c r="CU36">
        <v>597.45500000000004</v>
      </c>
      <c r="CV36">
        <v>0</v>
      </c>
      <c r="CW36">
        <v>1666019111.8</v>
      </c>
      <c r="CX36">
        <v>0</v>
      </c>
      <c r="CY36">
        <v>1666018805.0999999</v>
      </c>
      <c r="CZ36" t="s">
        <v>356</v>
      </c>
      <c r="DA36">
        <v>1666018804.0999999</v>
      </c>
      <c r="DB36">
        <v>1666018805.0999999</v>
      </c>
      <c r="DC36">
        <v>26</v>
      </c>
      <c r="DD36">
        <v>-0.14799999999999999</v>
      </c>
      <c r="DE36">
        <v>-8.0000000000000002E-3</v>
      </c>
      <c r="DF36">
        <v>-1.5429999999999999</v>
      </c>
      <c r="DG36">
        <v>9.0999999999999998E-2</v>
      </c>
      <c r="DH36">
        <v>415</v>
      </c>
      <c r="DI36">
        <v>36</v>
      </c>
      <c r="DJ36">
        <v>0.48</v>
      </c>
      <c r="DK36">
        <v>0.28000000000000003</v>
      </c>
      <c r="DL36">
        <v>-9.9842485365853655</v>
      </c>
      <c r="DM36">
        <v>-0.1807969337979016</v>
      </c>
      <c r="DN36">
        <v>5.3136738682934052E-2</v>
      </c>
      <c r="DO36">
        <v>0</v>
      </c>
      <c r="DP36">
        <v>0.41954558536585362</v>
      </c>
      <c r="DQ36">
        <v>-0.1140438397212539</v>
      </c>
      <c r="DR36">
        <v>1.2166043223091359E-2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371</v>
      </c>
      <c r="EA36">
        <v>3.2957200000000002</v>
      </c>
      <c r="EB36">
        <v>2.6252900000000001</v>
      </c>
      <c r="EC36">
        <v>3.4716299999999999E-2</v>
      </c>
      <c r="ED36">
        <v>3.66936E-2</v>
      </c>
      <c r="EE36">
        <v>0.14671500000000001</v>
      </c>
      <c r="EF36">
        <v>0.14382400000000001</v>
      </c>
      <c r="EG36">
        <v>29247.5</v>
      </c>
      <c r="EH36">
        <v>29742.2</v>
      </c>
      <c r="EI36">
        <v>28192.799999999999</v>
      </c>
      <c r="EJ36">
        <v>29722.3</v>
      </c>
      <c r="EK36">
        <v>33070.9</v>
      </c>
      <c r="EL36">
        <v>35331.4</v>
      </c>
      <c r="EM36">
        <v>39764.9</v>
      </c>
      <c r="EN36">
        <v>42495.199999999997</v>
      </c>
      <c r="EO36">
        <v>2.2103000000000002</v>
      </c>
      <c r="EP36">
        <v>2.1800000000000002</v>
      </c>
      <c r="EQ36">
        <v>8.5428400000000002E-2</v>
      </c>
      <c r="ER36">
        <v>0</v>
      </c>
      <c r="ES36">
        <v>32.972499999999997</v>
      </c>
      <c r="ET36">
        <v>999.9</v>
      </c>
      <c r="EU36">
        <v>72.3</v>
      </c>
      <c r="EV36">
        <v>34.299999999999997</v>
      </c>
      <c r="EW36">
        <v>38.8367</v>
      </c>
      <c r="EX36">
        <v>57.089199999999998</v>
      </c>
      <c r="EY36">
        <v>-2.8685900000000002</v>
      </c>
      <c r="EZ36">
        <v>2</v>
      </c>
      <c r="FA36">
        <v>0.54400700000000002</v>
      </c>
      <c r="FB36">
        <v>1.0666</v>
      </c>
      <c r="FC36">
        <v>20.266400000000001</v>
      </c>
      <c r="FD36">
        <v>5.2186399999999997</v>
      </c>
      <c r="FE36">
        <v>12.0046</v>
      </c>
      <c r="FF36">
        <v>4.9858000000000002</v>
      </c>
      <c r="FG36">
        <v>3.2845800000000001</v>
      </c>
      <c r="FH36">
        <v>9207.6</v>
      </c>
      <c r="FI36">
        <v>9999</v>
      </c>
      <c r="FJ36">
        <v>9999</v>
      </c>
      <c r="FK36">
        <v>631.4</v>
      </c>
      <c r="FL36">
        <v>1.8658300000000001</v>
      </c>
      <c r="FM36">
        <v>1.8621799999999999</v>
      </c>
      <c r="FN36">
        <v>1.8641700000000001</v>
      </c>
      <c r="FO36">
        <v>1.8602300000000001</v>
      </c>
      <c r="FP36">
        <v>1.8609599999999999</v>
      </c>
      <c r="FQ36">
        <v>1.86005</v>
      </c>
      <c r="FR36">
        <v>1.86182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-1.45</v>
      </c>
      <c r="GH36">
        <v>9.1300000000000006E-2</v>
      </c>
      <c r="GI36">
        <v>-1.395716709966522</v>
      </c>
      <c r="GJ36">
        <v>-5.0039742725499731E-4</v>
      </c>
      <c r="GK36">
        <v>4.3196115098939378E-7</v>
      </c>
      <c r="GL36">
        <v>-1.8884861657759311E-10</v>
      </c>
      <c r="GM36">
        <v>9.1269999999994411E-2</v>
      </c>
      <c r="GN36">
        <v>0</v>
      </c>
      <c r="GO36">
        <v>0</v>
      </c>
      <c r="GP36">
        <v>0</v>
      </c>
      <c r="GQ36">
        <v>3</v>
      </c>
      <c r="GR36">
        <v>2094</v>
      </c>
      <c r="GS36">
        <v>4</v>
      </c>
      <c r="GT36">
        <v>33</v>
      </c>
      <c r="GU36">
        <v>5</v>
      </c>
      <c r="GV36">
        <v>4.9000000000000004</v>
      </c>
      <c r="GW36">
        <v>0.552979</v>
      </c>
      <c r="GX36">
        <v>2.6355</v>
      </c>
      <c r="GY36">
        <v>2.04834</v>
      </c>
      <c r="GZ36">
        <v>2.6220699999999999</v>
      </c>
      <c r="HA36">
        <v>2.1972700000000001</v>
      </c>
      <c r="HB36">
        <v>2.33521</v>
      </c>
      <c r="HC36">
        <v>39.616700000000002</v>
      </c>
      <c r="HD36">
        <v>15.0251</v>
      </c>
      <c r="HE36">
        <v>18</v>
      </c>
      <c r="HF36">
        <v>704.87</v>
      </c>
      <c r="HG36">
        <v>756.65800000000002</v>
      </c>
      <c r="HH36">
        <v>31.0044</v>
      </c>
      <c r="HI36">
        <v>34.263399999999997</v>
      </c>
      <c r="HJ36">
        <v>30.000900000000001</v>
      </c>
      <c r="HK36">
        <v>34.152099999999997</v>
      </c>
      <c r="HL36">
        <v>34.151499999999999</v>
      </c>
      <c r="HM36">
        <v>11.1393</v>
      </c>
      <c r="HN36">
        <v>3.15924</v>
      </c>
      <c r="HO36">
        <v>100</v>
      </c>
      <c r="HP36">
        <v>31</v>
      </c>
      <c r="HQ36">
        <v>143.71</v>
      </c>
      <c r="HR36">
        <v>36.409599999999998</v>
      </c>
      <c r="HS36">
        <v>99.299099999999996</v>
      </c>
      <c r="HT36">
        <v>98.531400000000005</v>
      </c>
    </row>
    <row r="37" spans="1:228" x14ac:dyDescent="0.2">
      <c r="A37">
        <v>22</v>
      </c>
      <c r="B37">
        <v>1666019105.5</v>
      </c>
      <c r="C37">
        <v>84</v>
      </c>
      <c r="D37" t="s">
        <v>402</v>
      </c>
      <c r="E37" t="s">
        <v>403</v>
      </c>
      <c r="F37">
        <v>4</v>
      </c>
      <c r="G37">
        <v>1666019103.5</v>
      </c>
      <c r="H37">
        <f t="shared" si="0"/>
        <v>5.7419895124987623E-4</v>
      </c>
      <c r="I37">
        <f t="shared" si="1"/>
        <v>0.57419895124987619</v>
      </c>
      <c r="J37">
        <f t="shared" si="2"/>
        <v>0.58650667013138591</v>
      </c>
      <c r="K37">
        <f t="shared" si="3"/>
        <v>122.68557142857139</v>
      </c>
      <c r="L37">
        <f t="shared" si="4"/>
        <v>90.342353510926557</v>
      </c>
      <c r="M37">
        <f t="shared" si="5"/>
        <v>9.1469966681257091</v>
      </c>
      <c r="N37">
        <f t="shared" si="6"/>
        <v>12.421687829380213</v>
      </c>
      <c r="O37">
        <f t="shared" si="7"/>
        <v>3.2217208013427368E-2</v>
      </c>
      <c r="P37">
        <f t="shared" si="8"/>
        <v>2.7649981309203371</v>
      </c>
      <c r="Q37">
        <f t="shared" si="9"/>
        <v>3.2010106216323553E-2</v>
      </c>
      <c r="R37">
        <f t="shared" si="10"/>
        <v>2.0024812537952505E-2</v>
      </c>
      <c r="S37">
        <f t="shared" si="11"/>
        <v>226.1129782340291</v>
      </c>
      <c r="T37">
        <f t="shared" si="12"/>
        <v>35.280867448375687</v>
      </c>
      <c r="U37">
        <f t="shared" si="13"/>
        <v>34.372328571428582</v>
      </c>
      <c r="V37">
        <f t="shared" si="14"/>
        <v>5.4549838165290252</v>
      </c>
      <c r="W37">
        <f t="shared" si="15"/>
        <v>69.497066955100706</v>
      </c>
      <c r="X37">
        <f t="shared" si="16"/>
        <v>3.7210895724879367</v>
      </c>
      <c r="Y37">
        <f t="shared" si="17"/>
        <v>5.3543116789259395</v>
      </c>
      <c r="Z37">
        <f t="shared" si="18"/>
        <v>1.7338942440410885</v>
      </c>
      <c r="AA37">
        <f t="shared" si="19"/>
        <v>-25.322173750119543</v>
      </c>
      <c r="AB37">
        <f t="shared" si="20"/>
        <v>-49.854252663592995</v>
      </c>
      <c r="AC37">
        <f t="shared" si="21"/>
        <v>-4.1783421396435871</v>
      </c>
      <c r="AD37">
        <f t="shared" si="22"/>
        <v>146.75820968067299</v>
      </c>
      <c r="AE37">
        <f t="shared" si="23"/>
        <v>10.953837928342448</v>
      </c>
      <c r="AF37">
        <f t="shared" si="24"/>
        <v>0.4880913142140203</v>
      </c>
      <c r="AG37">
        <f t="shared" si="25"/>
        <v>0.58650667013138591</v>
      </c>
      <c r="AH37">
        <v>137.3098834876871</v>
      </c>
      <c r="AI37">
        <v>129.90090303030291</v>
      </c>
      <c r="AJ37">
        <v>1.688697150152356</v>
      </c>
      <c r="AK37">
        <v>66.542648619835504</v>
      </c>
      <c r="AL37">
        <f t="shared" si="26"/>
        <v>0.57419895124987619</v>
      </c>
      <c r="AM37">
        <v>36.313215160638457</v>
      </c>
      <c r="AN37">
        <v>36.766887058823507</v>
      </c>
      <c r="AO37">
        <v>1.067532614012459E-2</v>
      </c>
      <c r="AP37">
        <v>87.476051026475204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47104.604253065154</v>
      </c>
      <c r="AV37">
        <f t="shared" si="30"/>
        <v>1199.992857142857</v>
      </c>
      <c r="AW37">
        <f t="shared" si="31"/>
        <v>1025.918413592761</v>
      </c>
      <c r="AX37">
        <f t="shared" si="32"/>
        <v>0.85493710023861191</v>
      </c>
      <c r="AY37">
        <f t="shared" si="33"/>
        <v>0.18842860346052107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1666019103.5</v>
      </c>
      <c r="BF37">
        <v>122.68557142857139</v>
      </c>
      <c r="BG37">
        <v>132.85271428571431</v>
      </c>
      <c r="BH37">
        <v>36.75217142857143</v>
      </c>
      <c r="BI37">
        <v>36.318157142857139</v>
      </c>
      <c r="BJ37">
        <v>124.137</v>
      </c>
      <c r="BK37">
        <v>36.660900000000012</v>
      </c>
      <c r="BL37">
        <v>649.95957142857139</v>
      </c>
      <c r="BM37">
        <v>101.14828571428571</v>
      </c>
      <c r="BN37">
        <v>9.9869914285714276E-2</v>
      </c>
      <c r="BO37">
        <v>34.037885714285707</v>
      </c>
      <c r="BP37">
        <v>34.372328571428582</v>
      </c>
      <c r="BQ37">
        <v>999.89999999999986</v>
      </c>
      <c r="BR37">
        <v>0</v>
      </c>
      <c r="BS37">
        <v>0</v>
      </c>
      <c r="BT37">
        <v>8986.9642857142862</v>
      </c>
      <c r="BU37">
        <v>0</v>
      </c>
      <c r="BV37">
        <v>349.65914285714291</v>
      </c>
      <c r="BW37">
        <v>-10.167314285714291</v>
      </c>
      <c r="BX37">
        <v>127.3662857142857</v>
      </c>
      <c r="BY37">
        <v>137.8595714285714</v>
      </c>
      <c r="BZ37">
        <v>0.43401057142857141</v>
      </c>
      <c r="CA37">
        <v>132.85271428571431</v>
      </c>
      <c r="CB37">
        <v>36.318157142857139</v>
      </c>
      <c r="CC37">
        <v>3.7174114285714279</v>
      </c>
      <c r="CD37">
        <v>3.673514285714286</v>
      </c>
      <c r="CE37">
        <v>27.64685714285714</v>
      </c>
      <c r="CF37">
        <v>27.443771428571431</v>
      </c>
      <c r="CG37">
        <v>1199.992857142857</v>
      </c>
      <c r="CH37">
        <v>0.50001400000000007</v>
      </c>
      <c r="CI37">
        <v>0.49998599999999987</v>
      </c>
      <c r="CJ37">
        <v>0</v>
      </c>
      <c r="CK37">
        <v>979.61057142857146</v>
      </c>
      <c r="CL37">
        <v>4.9990899999999998</v>
      </c>
      <c r="CM37">
        <v>11805.8</v>
      </c>
      <c r="CN37">
        <v>9557.8614285714284</v>
      </c>
      <c r="CO37">
        <v>43.875</v>
      </c>
      <c r="CP37">
        <v>46.061999999999998</v>
      </c>
      <c r="CQ37">
        <v>44.625</v>
      </c>
      <c r="CR37">
        <v>45.125</v>
      </c>
      <c r="CS37">
        <v>45.311999999999998</v>
      </c>
      <c r="CT37">
        <v>597.51285714285711</v>
      </c>
      <c r="CU37">
        <v>597.48000000000013</v>
      </c>
      <c r="CV37">
        <v>0</v>
      </c>
      <c r="CW37">
        <v>1666019116</v>
      </c>
      <c r="CX37">
        <v>0</v>
      </c>
      <c r="CY37">
        <v>1666018805.0999999</v>
      </c>
      <c r="CZ37" t="s">
        <v>356</v>
      </c>
      <c r="DA37">
        <v>1666018804.0999999</v>
      </c>
      <c r="DB37">
        <v>1666018805.0999999</v>
      </c>
      <c r="DC37">
        <v>26</v>
      </c>
      <c r="DD37">
        <v>-0.14799999999999999</v>
      </c>
      <c r="DE37">
        <v>-8.0000000000000002E-3</v>
      </c>
      <c r="DF37">
        <v>-1.5429999999999999</v>
      </c>
      <c r="DG37">
        <v>9.0999999999999998E-2</v>
      </c>
      <c r="DH37">
        <v>415</v>
      </c>
      <c r="DI37">
        <v>36</v>
      </c>
      <c r="DJ37">
        <v>0.48</v>
      </c>
      <c r="DK37">
        <v>0.28000000000000003</v>
      </c>
      <c r="DL37">
        <v>-10.028213750000001</v>
      </c>
      <c r="DM37">
        <v>-0.38310765478420228</v>
      </c>
      <c r="DN37">
        <v>7.3282882949823255E-2</v>
      </c>
      <c r="DO37">
        <v>0</v>
      </c>
      <c r="DP37">
        <v>0.41658047500000001</v>
      </c>
      <c r="DQ37">
        <v>2.129076923076228E-3</v>
      </c>
      <c r="DR37">
        <v>9.8510557784115167E-3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3.2955000000000001</v>
      </c>
      <c r="EB37">
        <v>2.6250200000000001</v>
      </c>
      <c r="EC37">
        <v>3.6472900000000003E-2</v>
      </c>
      <c r="ED37">
        <v>3.8451399999999997E-2</v>
      </c>
      <c r="EE37">
        <v>0.14682000000000001</v>
      </c>
      <c r="EF37">
        <v>0.14385300000000001</v>
      </c>
      <c r="EG37">
        <v>29193.1</v>
      </c>
      <c r="EH37">
        <v>29687.5</v>
      </c>
      <c r="EI37">
        <v>28191.8</v>
      </c>
      <c r="EJ37">
        <v>29721.8</v>
      </c>
      <c r="EK37">
        <v>33065.5</v>
      </c>
      <c r="EL37">
        <v>35330.1</v>
      </c>
      <c r="EM37">
        <v>39763.199999999997</v>
      </c>
      <c r="EN37">
        <v>42494.8</v>
      </c>
      <c r="EO37">
        <v>2.2102499999999998</v>
      </c>
      <c r="EP37">
        <v>2.1800999999999999</v>
      </c>
      <c r="EQ37">
        <v>8.5081900000000002E-2</v>
      </c>
      <c r="ER37">
        <v>0</v>
      </c>
      <c r="ES37">
        <v>33.014499999999998</v>
      </c>
      <c r="ET37">
        <v>999.9</v>
      </c>
      <c r="EU37">
        <v>72.3</v>
      </c>
      <c r="EV37">
        <v>34.299999999999997</v>
      </c>
      <c r="EW37">
        <v>38.833300000000001</v>
      </c>
      <c r="EX37">
        <v>57.449199999999998</v>
      </c>
      <c r="EY37">
        <v>-2.8405499999999999</v>
      </c>
      <c r="EZ37">
        <v>2</v>
      </c>
      <c r="FA37">
        <v>0.54487300000000005</v>
      </c>
      <c r="FB37">
        <v>1.0838300000000001</v>
      </c>
      <c r="FC37">
        <v>20.265799999999999</v>
      </c>
      <c r="FD37">
        <v>5.2163899999999996</v>
      </c>
      <c r="FE37">
        <v>12.004099999999999</v>
      </c>
      <c r="FF37">
        <v>4.9855499999999999</v>
      </c>
      <c r="FG37">
        <v>3.2842799999999999</v>
      </c>
      <c r="FH37">
        <v>9207.6</v>
      </c>
      <c r="FI37">
        <v>9999</v>
      </c>
      <c r="FJ37">
        <v>9999</v>
      </c>
      <c r="FK37">
        <v>631.4</v>
      </c>
      <c r="FL37">
        <v>1.8658300000000001</v>
      </c>
      <c r="FM37">
        <v>1.8621799999999999</v>
      </c>
      <c r="FN37">
        <v>1.8641700000000001</v>
      </c>
      <c r="FO37">
        <v>1.86025</v>
      </c>
      <c r="FP37">
        <v>1.8609599999999999</v>
      </c>
      <c r="FQ37">
        <v>1.86005</v>
      </c>
      <c r="FR37">
        <v>1.8617999999999999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-1.4530000000000001</v>
      </c>
      <c r="GH37">
        <v>9.1300000000000006E-2</v>
      </c>
      <c r="GI37">
        <v>-1.395716709966522</v>
      </c>
      <c r="GJ37">
        <v>-5.0039742725499731E-4</v>
      </c>
      <c r="GK37">
        <v>4.3196115098939378E-7</v>
      </c>
      <c r="GL37">
        <v>-1.8884861657759311E-10</v>
      </c>
      <c r="GM37">
        <v>9.1269999999994411E-2</v>
      </c>
      <c r="GN37">
        <v>0</v>
      </c>
      <c r="GO37">
        <v>0</v>
      </c>
      <c r="GP37">
        <v>0</v>
      </c>
      <c r="GQ37">
        <v>3</v>
      </c>
      <c r="GR37">
        <v>2094</v>
      </c>
      <c r="GS37">
        <v>4</v>
      </c>
      <c r="GT37">
        <v>33</v>
      </c>
      <c r="GU37">
        <v>5</v>
      </c>
      <c r="GV37">
        <v>5</v>
      </c>
      <c r="GW37">
        <v>0.57372999999999996</v>
      </c>
      <c r="GX37">
        <v>2.6159699999999999</v>
      </c>
      <c r="GY37">
        <v>2.04834</v>
      </c>
      <c r="GZ37">
        <v>2.6220699999999999</v>
      </c>
      <c r="HA37">
        <v>2.1972700000000001</v>
      </c>
      <c r="HB37">
        <v>2.33765</v>
      </c>
      <c r="HC37">
        <v>39.616700000000002</v>
      </c>
      <c r="HD37">
        <v>15.0251</v>
      </c>
      <c r="HE37">
        <v>18</v>
      </c>
      <c r="HF37">
        <v>704.87</v>
      </c>
      <c r="HG37">
        <v>756.798</v>
      </c>
      <c r="HH37">
        <v>31.0047</v>
      </c>
      <c r="HI37">
        <v>34.268799999999999</v>
      </c>
      <c r="HJ37">
        <v>30.001000000000001</v>
      </c>
      <c r="HK37">
        <v>34.155900000000003</v>
      </c>
      <c r="HL37">
        <v>34.154800000000002</v>
      </c>
      <c r="HM37">
        <v>11.5427</v>
      </c>
      <c r="HN37">
        <v>2.6765300000000001</v>
      </c>
      <c r="HO37">
        <v>100</v>
      </c>
      <c r="HP37">
        <v>31</v>
      </c>
      <c r="HQ37">
        <v>150.38999999999999</v>
      </c>
      <c r="HR37">
        <v>36.583100000000002</v>
      </c>
      <c r="HS37">
        <v>99.295000000000002</v>
      </c>
      <c r="HT37">
        <v>98.5304</v>
      </c>
    </row>
    <row r="38" spans="1:228" x14ac:dyDescent="0.2">
      <c r="A38">
        <v>23</v>
      </c>
      <c r="B38">
        <v>1666019109.5</v>
      </c>
      <c r="C38">
        <v>88</v>
      </c>
      <c r="D38" t="s">
        <v>404</v>
      </c>
      <c r="E38" t="s">
        <v>405</v>
      </c>
      <c r="F38">
        <v>4</v>
      </c>
      <c r="G38">
        <v>1666019107.1875</v>
      </c>
      <c r="H38">
        <f t="shared" si="0"/>
        <v>5.9814761448631702E-4</v>
      </c>
      <c r="I38">
        <f t="shared" si="1"/>
        <v>0.59814761448631704</v>
      </c>
      <c r="J38">
        <f t="shared" si="2"/>
        <v>0.89592643789323201</v>
      </c>
      <c r="K38">
        <f t="shared" si="3"/>
        <v>128.64037500000001</v>
      </c>
      <c r="L38">
        <f t="shared" si="4"/>
        <v>82.545653607397526</v>
      </c>
      <c r="M38">
        <f t="shared" si="5"/>
        <v>8.3575420263036673</v>
      </c>
      <c r="N38">
        <f t="shared" si="6"/>
        <v>13.024517868080874</v>
      </c>
      <c r="O38">
        <f t="shared" si="7"/>
        <v>3.3482657746863133E-2</v>
      </c>
      <c r="P38">
        <f t="shared" si="8"/>
        <v>2.7651132681849169</v>
      </c>
      <c r="Q38">
        <f t="shared" si="9"/>
        <v>3.3259037239909202E-2</v>
      </c>
      <c r="R38">
        <f t="shared" si="10"/>
        <v>2.0806865049396484E-2</v>
      </c>
      <c r="S38">
        <f t="shared" si="11"/>
        <v>226.11163423395399</v>
      </c>
      <c r="T38">
        <f t="shared" si="12"/>
        <v>35.291222143140971</v>
      </c>
      <c r="U38">
        <f t="shared" si="13"/>
        <v>34.397575000000003</v>
      </c>
      <c r="V38">
        <f t="shared" si="14"/>
        <v>5.4626497186890273</v>
      </c>
      <c r="W38">
        <f t="shared" si="15"/>
        <v>69.492650752358216</v>
      </c>
      <c r="X38">
        <f t="shared" si="16"/>
        <v>3.7243745293783133</v>
      </c>
      <c r="Y38">
        <f t="shared" si="17"/>
        <v>5.3593789977164281</v>
      </c>
      <c r="Z38">
        <f t="shared" si="18"/>
        <v>1.738275189310714</v>
      </c>
      <c r="AA38">
        <f t="shared" si="19"/>
        <v>-26.37830979884658</v>
      </c>
      <c r="AB38">
        <f t="shared" si="20"/>
        <v>-51.090970758142902</v>
      </c>
      <c r="AC38">
        <f t="shared" si="21"/>
        <v>-4.2826972250554478</v>
      </c>
      <c r="AD38">
        <f t="shared" si="22"/>
        <v>144.35965645190907</v>
      </c>
      <c r="AE38">
        <f t="shared" si="23"/>
        <v>11.093920442675699</v>
      </c>
      <c r="AF38">
        <f t="shared" si="24"/>
        <v>0.48303993490360175</v>
      </c>
      <c r="AG38">
        <f t="shared" si="25"/>
        <v>0.89592643789323201</v>
      </c>
      <c r="AH38">
        <v>144.1629860127274</v>
      </c>
      <c r="AI38">
        <v>136.566709090909</v>
      </c>
      <c r="AJ38">
        <v>1.6620314973924</v>
      </c>
      <c r="AK38">
        <v>66.542648619835504</v>
      </c>
      <c r="AL38">
        <f t="shared" si="26"/>
        <v>0.59814761448631704</v>
      </c>
      <c r="AM38">
        <v>36.319402011616539</v>
      </c>
      <c r="AN38">
        <v>36.800268235294133</v>
      </c>
      <c r="AO38">
        <v>9.5587871788027426E-3</v>
      </c>
      <c r="AP38">
        <v>87.476051026475204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47105.150616879633</v>
      </c>
      <c r="AV38">
        <f t="shared" si="30"/>
        <v>1199.9862499999999</v>
      </c>
      <c r="AW38">
        <f t="shared" si="31"/>
        <v>1025.9127135927222</v>
      </c>
      <c r="AX38">
        <f t="shared" si="32"/>
        <v>0.8549370574810522</v>
      </c>
      <c r="AY38">
        <f t="shared" si="33"/>
        <v>0.18842852093843077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1666019107.1875</v>
      </c>
      <c r="BF38">
        <v>128.64037500000001</v>
      </c>
      <c r="BG38">
        <v>138.93812500000001</v>
      </c>
      <c r="BH38">
        <v>36.784849999999999</v>
      </c>
      <c r="BI38">
        <v>36.355375000000002</v>
      </c>
      <c r="BJ38">
        <v>130.09437500000001</v>
      </c>
      <c r="BK38">
        <v>36.693600000000004</v>
      </c>
      <c r="BL38">
        <v>650.00950000000012</v>
      </c>
      <c r="BM38">
        <v>101.147375</v>
      </c>
      <c r="BN38">
        <v>0.1001366625</v>
      </c>
      <c r="BO38">
        <v>34.054850000000002</v>
      </c>
      <c r="BP38">
        <v>34.397575000000003</v>
      </c>
      <c r="BQ38">
        <v>999.9</v>
      </c>
      <c r="BR38">
        <v>0</v>
      </c>
      <c r="BS38">
        <v>0</v>
      </c>
      <c r="BT38">
        <v>8987.65625</v>
      </c>
      <c r="BU38">
        <v>0</v>
      </c>
      <c r="BV38">
        <v>348.84187500000002</v>
      </c>
      <c r="BW38">
        <v>-10.297762499999999</v>
      </c>
      <c r="BX38">
        <v>133.55324999999999</v>
      </c>
      <c r="BY38">
        <v>144.18025</v>
      </c>
      <c r="BZ38">
        <v>0.42950762499999989</v>
      </c>
      <c r="CA38">
        <v>138.93812500000001</v>
      </c>
      <c r="CB38">
        <v>36.355375000000002</v>
      </c>
      <c r="CC38">
        <v>3.7206912499999998</v>
      </c>
      <c r="CD38">
        <v>3.67724625</v>
      </c>
      <c r="CE38">
        <v>27.661937500000001</v>
      </c>
      <c r="CF38">
        <v>27.461099999999998</v>
      </c>
      <c r="CG38">
        <v>1199.9862499999999</v>
      </c>
      <c r="CH38">
        <v>0.50001399999999996</v>
      </c>
      <c r="CI38">
        <v>0.49998599999999999</v>
      </c>
      <c r="CJ38">
        <v>0</v>
      </c>
      <c r="CK38">
        <v>979.06549999999993</v>
      </c>
      <c r="CL38">
        <v>4.9990899999999998</v>
      </c>
      <c r="CM38">
        <v>11798.5</v>
      </c>
      <c r="CN38">
        <v>9557.7999999999993</v>
      </c>
      <c r="CO38">
        <v>43.890500000000003</v>
      </c>
      <c r="CP38">
        <v>46.117125000000001</v>
      </c>
      <c r="CQ38">
        <v>44.625</v>
      </c>
      <c r="CR38">
        <v>45.140500000000003</v>
      </c>
      <c r="CS38">
        <v>45.327749999999988</v>
      </c>
      <c r="CT38">
        <v>597.51125000000002</v>
      </c>
      <c r="CU38">
        <v>597.47500000000002</v>
      </c>
      <c r="CV38">
        <v>0</v>
      </c>
      <c r="CW38">
        <v>1666019120.2</v>
      </c>
      <c r="CX38">
        <v>0</v>
      </c>
      <c r="CY38">
        <v>1666018805.0999999</v>
      </c>
      <c r="CZ38" t="s">
        <v>356</v>
      </c>
      <c r="DA38">
        <v>1666018804.0999999</v>
      </c>
      <c r="DB38">
        <v>1666018805.0999999</v>
      </c>
      <c r="DC38">
        <v>26</v>
      </c>
      <c r="DD38">
        <v>-0.14799999999999999</v>
      </c>
      <c r="DE38">
        <v>-8.0000000000000002E-3</v>
      </c>
      <c r="DF38">
        <v>-1.5429999999999999</v>
      </c>
      <c r="DG38">
        <v>9.0999999999999998E-2</v>
      </c>
      <c r="DH38">
        <v>415</v>
      </c>
      <c r="DI38">
        <v>36</v>
      </c>
      <c r="DJ38">
        <v>0.48</v>
      </c>
      <c r="DK38">
        <v>0.28000000000000003</v>
      </c>
      <c r="DL38">
        <v>-10.089781</v>
      </c>
      <c r="DM38">
        <v>-0.87219129455908095</v>
      </c>
      <c r="DN38">
        <v>0.118131123646565</v>
      </c>
      <c r="DO38">
        <v>0</v>
      </c>
      <c r="DP38">
        <v>0.41937682500000001</v>
      </c>
      <c r="DQ38">
        <v>6.4165992495308535E-2</v>
      </c>
      <c r="DR38">
        <v>1.295142355860447E-2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3.2957299999999998</v>
      </c>
      <c r="EB38">
        <v>2.6254599999999999</v>
      </c>
      <c r="EC38">
        <v>3.8202199999999999E-2</v>
      </c>
      <c r="ED38">
        <v>4.0188599999999998E-2</v>
      </c>
      <c r="EE38">
        <v>0.14691699999999999</v>
      </c>
      <c r="EF38">
        <v>0.14405599999999999</v>
      </c>
      <c r="EG38">
        <v>29139.599999999999</v>
      </c>
      <c r="EH38">
        <v>29633.3</v>
      </c>
      <c r="EI38">
        <v>28190.7</v>
      </c>
      <c r="EJ38">
        <v>29721.3</v>
      </c>
      <c r="EK38">
        <v>33060.699999999997</v>
      </c>
      <c r="EL38">
        <v>35321.300000000003</v>
      </c>
      <c r="EM38">
        <v>39761.9</v>
      </c>
      <c r="EN38">
        <v>42494.3</v>
      </c>
      <c r="EO38">
        <v>2.21035</v>
      </c>
      <c r="EP38">
        <v>2.1799200000000001</v>
      </c>
      <c r="EQ38">
        <v>8.3968000000000001E-2</v>
      </c>
      <c r="ER38">
        <v>0</v>
      </c>
      <c r="ES38">
        <v>33.055799999999998</v>
      </c>
      <c r="ET38">
        <v>999.9</v>
      </c>
      <c r="EU38">
        <v>72.3</v>
      </c>
      <c r="EV38">
        <v>34.299999999999997</v>
      </c>
      <c r="EW38">
        <v>38.8371</v>
      </c>
      <c r="EX38">
        <v>57.1492</v>
      </c>
      <c r="EY38">
        <v>-2.8685900000000002</v>
      </c>
      <c r="EZ38">
        <v>2</v>
      </c>
      <c r="FA38">
        <v>0.54553399999999996</v>
      </c>
      <c r="FB38">
        <v>1.09968</v>
      </c>
      <c r="FC38">
        <v>20.266200000000001</v>
      </c>
      <c r="FD38">
        <v>5.2189399999999999</v>
      </c>
      <c r="FE38">
        <v>12.004300000000001</v>
      </c>
      <c r="FF38">
        <v>4.9861500000000003</v>
      </c>
      <c r="FG38">
        <v>3.2845800000000001</v>
      </c>
      <c r="FH38">
        <v>9207.6</v>
      </c>
      <c r="FI38">
        <v>9999</v>
      </c>
      <c r="FJ38">
        <v>9999</v>
      </c>
      <c r="FK38">
        <v>631.4</v>
      </c>
      <c r="FL38">
        <v>1.8657900000000001</v>
      </c>
      <c r="FM38">
        <v>1.8621799999999999</v>
      </c>
      <c r="FN38">
        <v>1.8641700000000001</v>
      </c>
      <c r="FO38">
        <v>1.8602300000000001</v>
      </c>
      <c r="FP38">
        <v>1.8609599999999999</v>
      </c>
      <c r="FQ38">
        <v>1.86006</v>
      </c>
      <c r="FR38">
        <v>1.8617999999999999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-1.4550000000000001</v>
      </c>
      <c r="GH38">
        <v>9.1200000000000003E-2</v>
      </c>
      <c r="GI38">
        <v>-1.395716709966522</v>
      </c>
      <c r="GJ38">
        <v>-5.0039742725499731E-4</v>
      </c>
      <c r="GK38">
        <v>4.3196115098939378E-7</v>
      </c>
      <c r="GL38">
        <v>-1.8884861657759311E-10</v>
      </c>
      <c r="GM38">
        <v>9.1269999999994411E-2</v>
      </c>
      <c r="GN38">
        <v>0</v>
      </c>
      <c r="GO38">
        <v>0</v>
      </c>
      <c r="GP38">
        <v>0</v>
      </c>
      <c r="GQ38">
        <v>3</v>
      </c>
      <c r="GR38">
        <v>2094</v>
      </c>
      <c r="GS38">
        <v>4</v>
      </c>
      <c r="GT38">
        <v>33</v>
      </c>
      <c r="GU38">
        <v>5.0999999999999996</v>
      </c>
      <c r="GV38">
        <v>5.0999999999999996</v>
      </c>
      <c r="GW38">
        <v>0.59448199999999995</v>
      </c>
      <c r="GX38">
        <v>2.6171899999999999</v>
      </c>
      <c r="GY38">
        <v>2.04834</v>
      </c>
      <c r="GZ38">
        <v>2.6220699999999999</v>
      </c>
      <c r="HA38">
        <v>2.1972700000000001</v>
      </c>
      <c r="HB38">
        <v>2.34619</v>
      </c>
      <c r="HC38">
        <v>39.616700000000002</v>
      </c>
      <c r="HD38">
        <v>15.016400000000001</v>
      </c>
      <c r="HE38">
        <v>18</v>
      </c>
      <c r="HF38">
        <v>704.98800000000006</v>
      </c>
      <c r="HG38">
        <v>756.68399999999997</v>
      </c>
      <c r="HH38">
        <v>31.0046</v>
      </c>
      <c r="HI38">
        <v>34.274999999999999</v>
      </c>
      <c r="HJ38">
        <v>30.001000000000001</v>
      </c>
      <c r="HK38">
        <v>34.158999999999999</v>
      </c>
      <c r="HL38">
        <v>34.159399999999998</v>
      </c>
      <c r="HM38">
        <v>11.947699999999999</v>
      </c>
      <c r="HN38">
        <v>2.40367</v>
      </c>
      <c r="HO38">
        <v>100</v>
      </c>
      <c r="HP38">
        <v>31</v>
      </c>
      <c r="HQ38">
        <v>157.072</v>
      </c>
      <c r="HR38">
        <v>36.607199999999999</v>
      </c>
      <c r="HS38">
        <v>99.291499999999999</v>
      </c>
      <c r="HT38">
        <v>98.528899999999993</v>
      </c>
    </row>
    <row r="39" spans="1:228" x14ac:dyDescent="0.2">
      <c r="A39">
        <v>24</v>
      </c>
      <c r="B39">
        <v>1666019113.5</v>
      </c>
      <c r="C39">
        <v>92</v>
      </c>
      <c r="D39" t="s">
        <v>406</v>
      </c>
      <c r="E39" t="s">
        <v>407</v>
      </c>
      <c r="F39">
        <v>4</v>
      </c>
      <c r="G39">
        <v>1666019111.5</v>
      </c>
      <c r="H39">
        <f t="shared" si="0"/>
        <v>5.6482174766292763E-4</v>
      </c>
      <c r="I39">
        <f t="shared" si="1"/>
        <v>0.56482174766292759</v>
      </c>
      <c r="J39">
        <f t="shared" si="2"/>
        <v>0.69408792866012758</v>
      </c>
      <c r="K39">
        <f t="shared" si="3"/>
        <v>135.67271428571431</v>
      </c>
      <c r="L39">
        <f t="shared" si="4"/>
        <v>96.895222479786057</v>
      </c>
      <c r="M39">
        <f t="shared" si="5"/>
        <v>9.8101978835402672</v>
      </c>
      <c r="N39">
        <f t="shared" si="6"/>
        <v>13.736241483088</v>
      </c>
      <c r="O39">
        <f t="shared" si="7"/>
        <v>3.1518214241667966E-2</v>
      </c>
      <c r="P39">
        <f t="shared" si="8"/>
        <v>2.77331872013644</v>
      </c>
      <c r="Q39">
        <f t="shared" si="9"/>
        <v>3.1320562542076096E-2</v>
      </c>
      <c r="R39">
        <f t="shared" si="10"/>
        <v>1.9593006342692343E-2</v>
      </c>
      <c r="S39">
        <f t="shared" si="11"/>
        <v>226.11326825348411</v>
      </c>
      <c r="T39">
        <f t="shared" si="12"/>
        <v>35.31300627731359</v>
      </c>
      <c r="U39">
        <f t="shared" si="13"/>
        <v>34.427357142857147</v>
      </c>
      <c r="V39">
        <f t="shared" si="14"/>
        <v>5.4717048987593859</v>
      </c>
      <c r="W39">
        <f t="shared" si="15"/>
        <v>69.513707767161577</v>
      </c>
      <c r="X39">
        <f t="shared" si="16"/>
        <v>3.728847270471999</v>
      </c>
      <c r="Y39">
        <f t="shared" si="17"/>
        <v>5.3641898702366646</v>
      </c>
      <c r="Z39">
        <f t="shared" si="18"/>
        <v>1.7428576282873869</v>
      </c>
      <c r="AA39">
        <f t="shared" si="19"/>
        <v>-24.908639071935109</v>
      </c>
      <c r="AB39">
        <f t="shared" si="20"/>
        <v>-53.289338541415241</v>
      </c>
      <c r="AC39">
        <f t="shared" si="21"/>
        <v>-4.4547565036953234</v>
      </c>
      <c r="AD39">
        <f t="shared" si="22"/>
        <v>143.46053413643841</v>
      </c>
      <c r="AE39">
        <f t="shared" si="23"/>
        <v>11.245062776205604</v>
      </c>
      <c r="AF39">
        <f t="shared" si="24"/>
        <v>0.45260995073585003</v>
      </c>
      <c r="AG39">
        <f t="shared" si="25"/>
        <v>0.69408792866012758</v>
      </c>
      <c r="AH39">
        <v>151.07454606111429</v>
      </c>
      <c r="AI39">
        <v>143.44015151515151</v>
      </c>
      <c r="AJ39">
        <v>1.7192346342311491</v>
      </c>
      <c r="AK39">
        <v>66.542648619835504</v>
      </c>
      <c r="AL39">
        <f t="shared" si="26"/>
        <v>0.56482174766292759</v>
      </c>
      <c r="AM39">
        <v>36.393070089551067</v>
      </c>
      <c r="AN39">
        <v>36.847222647058828</v>
      </c>
      <c r="AO39">
        <v>9.0075086832828721E-3</v>
      </c>
      <c r="AP39">
        <v>87.476051026475204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47327.68554673496</v>
      </c>
      <c r="AV39">
        <f t="shared" si="30"/>
        <v>1199.992857142857</v>
      </c>
      <c r="AW39">
        <f t="shared" si="31"/>
        <v>1025.9185638619085</v>
      </c>
      <c r="AX39">
        <f t="shared" si="32"/>
        <v>0.85493722546364692</v>
      </c>
      <c r="AY39">
        <f t="shared" si="33"/>
        <v>0.18842884514483882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1666019111.5</v>
      </c>
      <c r="BF39">
        <v>135.67271428571431</v>
      </c>
      <c r="BG39">
        <v>146.1092857142857</v>
      </c>
      <c r="BH39">
        <v>36.829785714285713</v>
      </c>
      <c r="BI39">
        <v>36.427385714285712</v>
      </c>
      <c r="BJ39">
        <v>137.12899999999999</v>
      </c>
      <c r="BK39">
        <v>36.738485714285723</v>
      </c>
      <c r="BL39">
        <v>650.01057142857132</v>
      </c>
      <c r="BM39">
        <v>101.1455714285714</v>
      </c>
      <c r="BN39">
        <v>9.9852571428571416E-2</v>
      </c>
      <c r="BO39">
        <v>34.07094285714286</v>
      </c>
      <c r="BP39">
        <v>34.427357142857147</v>
      </c>
      <c r="BQ39">
        <v>999.89999999999986</v>
      </c>
      <c r="BR39">
        <v>0</v>
      </c>
      <c r="BS39">
        <v>0</v>
      </c>
      <c r="BT39">
        <v>9031.4271428571428</v>
      </c>
      <c r="BU39">
        <v>0</v>
      </c>
      <c r="BV39">
        <v>348.14114285714288</v>
      </c>
      <c r="BW39">
        <v>-10.43694285714286</v>
      </c>
      <c r="BX39">
        <v>140.86014285714279</v>
      </c>
      <c r="BY39">
        <v>151.63300000000001</v>
      </c>
      <c r="BZ39">
        <v>0.40238114285714283</v>
      </c>
      <c r="CA39">
        <v>146.1092857142857</v>
      </c>
      <c r="CB39">
        <v>36.427385714285712</v>
      </c>
      <c r="CC39">
        <v>3.7251700000000012</v>
      </c>
      <c r="CD39">
        <v>3.6844700000000001</v>
      </c>
      <c r="CE39">
        <v>27.682500000000001</v>
      </c>
      <c r="CF39">
        <v>27.49465714285714</v>
      </c>
      <c r="CG39">
        <v>1199.992857142857</v>
      </c>
      <c r="CH39">
        <v>0.50000800000000001</v>
      </c>
      <c r="CI39">
        <v>0.49999199999999988</v>
      </c>
      <c r="CJ39">
        <v>0</v>
      </c>
      <c r="CK39">
        <v>978.20028571428577</v>
      </c>
      <c r="CL39">
        <v>4.9990899999999998</v>
      </c>
      <c r="CM39">
        <v>11788.37142857143</v>
      </c>
      <c r="CN39">
        <v>9557.8114285714273</v>
      </c>
      <c r="CO39">
        <v>43.936999999999998</v>
      </c>
      <c r="CP39">
        <v>46.125</v>
      </c>
      <c r="CQ39">
        <v>44.686999999999998</v>
      </c>
      <c r="CR39">
        <v>45.186999999999998</v>
      </c>
      <c r="CS39">
        <v>45.375</v>
      </c>
      <c r="CT39">
        <v>597.5100000000001</v>
      </c>
      <c r="CU39">
        <v>597.487142857143</v>
      </c>
      <c r="CV39">
        <v>0</v>
      </c>
      <c r="CW39">
        <v>1666019123.8</v>
      </c>
      <c r="CX39">
        <v>0</v>
      </c>
      <c r="CY39">
        <v>1666018805.0999999</v>
      </c>
      <c r="CZ39" t="s">
        <v>356</v>
      </c>
      <c r="DA39">
        <v>1666018804.0999999</v>
      </c>
      <c r="DB39">
        <v>1666018805.0999999</v>
      </c>
      <c r="DC39">
        <v>26</v>
      </c>
      <c r="DD39">
        <v>-0.14799999999999999</v>
      </c>
      <c r="DE39">
        <v>-8.0000000000000002E-3</v>
      </c>
      <c r="DF39">
        <v>-1.5429999999999999</v>
      </c>
      <c r="DG39">
        <v>9.0999999999999998E-2</v>
      </c>
      <c r="DH39">
        <v>415</v>
      </c>
      <c r="DI39">
        <v>36</v>
      </c>
      <c r="DJ39">
        <v>0.48</v>
      </c>
      <c r="DK39">
        <v>0.28000000000000003</v>
      </c>
      <c r="DL39">
        <v>-10.147171707317071</v>
      </c>
      <c r="DM39">
        <v>-1.5729735888502081</v>
      </c>
      <c r="DN39">
        <v>0.1678120860047935</v>
      </c>
      <c r="DO39">
        <v>0</v>
      </c>
      <c r="DP39">
        <v>0.41676407317073177</v>
      </c>
      <c r="DQ39">
        <v>1.7877428571428981E-2</v>
      </c>
      <c r="DR39">
        <v>1.416870400013447E-2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3.2955700000000001</v>
      </c>
      <c r="EB39">
        <v>2.6253799999999998</v>
      </c>
      <c r="EC39">
        <v>3.9957699999999999E-2</v>
      </c>
      <c r="ED39">
        <v>4.1938299999999998E-2</v>
      </c>
      <c r="EE39">
        <v>0.147033</v>
      </c>
      <c r="EF39">
        <v>0.14416799999999999</v>
      </c>
      <c r="EG39">
        <v>29086.6</v>
      </c>
      <c r="EH39">
        <v>29579</v>
      </c>
      <c r="EI39">
        <v>28190.799999999999</v>
      </c>
      <c r="EJ39">
        <v>29721</v>
      </c>
      <c r="EK39">
        <v>33056.1</v>
      </c>
      <c r="EL39">
        <v>35316.400000000001</v>
      </c>
      <c r="EM39">
        <v>39761.599999999999</v>
      </c>
      <c r="EN39">
        <v>42493.7</v>
      </c>
      <c r="EO39">
        <v>2.2099500000000001</v>
      </c>
      <c r="EP39">
        <v>2.1798299999999999</v>
      </c>
      <c r="EQ39">
        <v>8.2716300000000006E-2</v>
      </c>
      <c r="ER39">
        <v>0</v>
      </c>
      <c r="ES39">
        <v>33.097200000000001</v>
      </c>
      <c r="ET39">
        <v>999.9</v>
      </c>
      <c r="EU39">
        <v>72.3</v>
      </c>
      <c r="EV39">
        <v>34.299999999999997</v>
      </c>
      <c r="EW39">
        <v>38.838799999999999</v>
      </c>
      <c r="EX39">
        <v>57.1492</v>
      </c>
      <c r="EY39">
        <v>-2.8645900000000002</v>
      </c>
      <c r="EZ39">
        <v>2</v>
      </c>
      <c r="FA39">
        <v>0.546458</v>
      </c>
      <c r="FB39">
        <v>1.1150500000000001</v>
      </c>
      <c r="FC39">
        <v>20.266100000000002</v>
      </c>
      <c r="FD39">
        <v>5.2184900000000001</v>
      </c>
      <c r="FE39">
        <v>12.0046</v>
      </c>
      <c r="FF39">
        <v>4.9859999999999998</v>
      </c>
      <c r="FG39">
        <v>3.2844799999999998</v>
      </c>
      <c r="FH39">
        <v>9208</v>
      </c>
      <c r="FI39">
        <v>9999</v>
      </c>
      <c r="FJ39">
        <v>9999</v>
      </c>
      <c r="FK39">
        <v>631.4</v>
      </c>
      <c r="FL39">
        <v>1.86578</v>
      </c>
      <c r="FM39">
        <v>1.8621799999999999</v>
      </c>
      <c r="FN39">
        <v>1.8641700000000001</v>
      </c>
      <c r="FO39">
        <v>1.8602300000000001</v>
      </c>
      <c r="FP39">
        <v>1.8609599999999999</v>
      </c>
      <c r="FQ39">
        <v>1.86005</v>
      </c>
      <c r="FR39">
        <v>1.86178</v>
      </c>
      <c r="FS39">
        <v>1.85836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-1.458</v>
      </c>
      <c r="GH39">
        <v>9.1300000000000006E-2</v>
      </c>
      <c r="GI39">
        <v>-1.395716709966522</v>
      </c>
      <c r="GJ39">
        <v>-5.0039742725499731E-4</v>
      </c>
      <c r="GK39">
        <v>4.3196115098939378E-7</v>
      </c>
      <c r="GL39">
        <v>-1.8884861657759311E-10</v>
      </c>
      <c r="GM39">
        <v>9.1269999999994411E-2</v>
      </c>
      <c r="GN39">
        <v>0</v>
      </c>
      <c r="GO39">
        <v>0</v>
      </c>
      <c r="GP39">
        <v>0</v>
      </c>
      <c r="GQ39">
        <v>3</v>
      </c>
      <c r="GR39">
        <v>2094</v>
      </c>
      <c r="GS39">
        <v>4</v>
      </c>
      <c r="GT39">
        <v>33</v>
      </c>
      <c r="GU39">
        <v>5.2</v>
      </c>
      <c r="GV39">
        <v>5.0999999999999996</v>
      </c>
      <c r="GW39">
        <v>0.61401399999999995</v>
      </c>
      <c r="GX39">
        <v>2.63672</v>
      </c>
      <c r="GY39">
        <v>2.04834</v>
      </c>
      <c r="GZ39">
        <v>2.6220699999999999</v>
      </c>
      <c r="HA39">
        <v>2.1972700000000001</v>
      </c>
      <c r="HB39">
        <v>2.3120099999999999</v>
      </c>
      <c r="HC39">
        <v>39.641800000000003</v>
      </c>
      <c r="HD39">
        <v>15.016400000000001</v>
      </c>
      <c r="HE39">
        <v>18</v>
      </c>
      <c r="HF39">
        <v>704.7</v>
      </c>
      <c r="HG39">
        <v>756.649</v>
      </c>
      <c r="HH39">
        <v>31.0044</v>
      </c>
      <c r="HI39">
        <v>34.282800000000002</v>
      </c>
      <c r="HJ39">
        <v>30.001100000000001</v>
      </c>
      <c r="HK39">
        <v>34.163499999999999</v>
      </c>
      <c r="HL39">
        <v>34.164499999999997</v>
      </c>
      <c r="HM39">
        <v>12.3521</v>
      </c>
      <c r="HN39">
        <v>2.1097899999999998</v>
      </c>
      <c r="HO39">
        <v>100</v>
      </c>
      <c r="HP39">
        <v>31</v>
      </c>
      <c r="HQ39">
        <v>163.755</v>
      </c>
      <c r="HR39">
        <v>36.622399999999999</v>
      </c>
      <c r="HS39">
        <v>99.291399999999996</v>
      </c>
      <c r="HT39">
        <v>98.527799999999999</v>
      </c>
    </row>
    <row r="40" spans="1:228" x14ac:dyDescent="0.2">
      <c r="A40">
        <v>25</v>
      </c>
      <c r="B40">
        <v>1666019117.5</v>
      </c>
      <c r="C40">
        <v>96</v>
      </c>
      <c r="D40" t="s">
        <v>408</v>
      </c>
      <c r="E40" t="s">
        <v>409</v>
      </c>
      <c r="F40">
        <v>4</v>
      </c>
      <c r="G40">
        <v>1666019115.1875</v>
      </c>
      <c r="H40">
        <f t="shared" si="0"/>
        <v>5.7075342562230087E-4</v>
      </c>
      <c r="I40">
        <f t="shared" si="1"/>
        <v>0.57075342562230091</v>
      </c>
      <c r="J40">
        <f t="shared" si="2"/>
        <v>0.83757095614379051</v>
      </c>
      <c r="K40">
        <f t="shared" si="3"/>
        <v>141.722375</v>
      </c>
      <c r="L40">
        <f t="shared" si="4"/>
        <v>96.013691099414501</v>
      </c>
      <c r="M40">
        <f t="shared" si="5"/>
        <v>9.72091266748882</v>
      </c>
      <c r="N40">
        <f t="shared" si="6"/>
        <v>14.348691469195082</v>
      </c>
      <c r="O40">
        <f t="shared" si="7"/>
        <v>3.1866891342359475E-2</v>
      </c>
      <c r="P40">
        <f t="shared" si="8"/>
        <v>2.7683249991429468</v>
      </c>
      <c r="Q40">
        <f t="shared" si="9"/>
        <v>3.1664495504363024E-2</v>
      </c>
      <c r="R40">
        <f t="shared" si="10"/>
        <v>1.9808386852116264E-2</v>
      </c>
      <c r="S40">
        <f t="shared" si="11"/>
        <v>226.11418903645117</v>
      </c>
      <c r="T40">
        <f t="shared" si="12"/>
        <v>35.331864534145794</v>
      </c>
      <c r="U40">
        <f t="shared" si="13"/>
        <v>34.438000000000002</v>
      </c>
      <c r="V40">
        <f t="shared" si="14"/>
        <v>5.4749439942427278</v>
      </c>
      <c r="W40">
        <f t="shared" si="15"/>
        <v>69.519428157643631</v>
      </c>
      <c r="X40">
        <f t="shared" si="16"/>
        <v>3.7329853811986617</v>
      </c>
      <c r="Y40">
        <f t="shared" si="17"/>
        <v>5.3697009312758874</v>
      </c>
      <c r="Z40">
        <f t="shared" si="18"/>
        <v>1.7419586130440661</v>
      </c>
      <c r="AA40">
        <f t="shared" si="19"/>
        <v>-25.170226069943467</v>
      </c>
      <c r="AB40">
        <f t="shared" si="20"/>
        <v>-52.032730484183908</v>
      </c>
      <c r="AC40">
        <f t="shared" si="21"/>
        <v>-4.3581741250296071</v>
      </c>
      <c r="AD40">
        <f t="shared" si="22"/>
        <v>144.55305835729416</v>
      </c>
      <c r="AE40">
        <f t="shared" si="23"/>
        <v>11.372132333165146</v>
      </c>
      <c r="AF40">
        <f t="shared" si="24"/>
        <v>0.46709034316099135</v>
      </c>
      <c r="AG40">
        <f t="shared" si="25"/>
        <v>0.83757095614379051</v>
      </c>
      <c r="AH40">
        <v>158.0280182117763</v>
      </c>
      <c r="AI40">
        <v>150.25990303030301</v>
      </c>
      <c r="AJ40">
        <v>1.7184507238686619</v>
      </c>
      <c r="AK40">
        <v>66.542648619835504</v>
      </c>
      <c r="AL40">
        <f t="shared" si="26"/>
        <v>0.57075342562230091</v>
      </c>
      <c r="AM40">
        <v>36.442187279180523</v>
      </c>
      <c r="AN40">
        <v>36.891550882352938</v>
      </c>
      <c r="AO40">
        <v>1.089076834176295E-2</v>
      </c>
      <c r="AP40">
        <v>87.476051026475204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47187.868057850166</v>
      </c>
      <c r="AV40">
        <f t="shared" si="30"/>
        <v>1199.9949999999999</v>
      </c>
      <c r="AW40">
        <f t="shared" si="31"/>
        <v>1025.9206637494565</v>
      </c>
      <c r="AX40">
        <f t="shared" si="32"/>
        <v>0.85493744869725008</v>
      </c>
      <c r="AY40">
        <f t="shared" si="33"/>
        <v>0.18842927598569259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1666019115.1875</v>
      </c>
      <c r="BF40">
        <v>141.722375</v>
      </c>
      <c r="BG40">
        <v>152.28049999999999</v>
      </c>
      <c r="BH40">
        <v>36.870787499999999</v>
      </c>
      <c r="BI40">
        <v>36.455537499999998</v>
      </c>
      <c r="BJ40">
        <v>143.18125000000001</v>
      </c>
      <c r="BK40">
        <v>36.779537500000004</v>
      </c>
      <c r="BL40">
        <v>650.02049999999997</v>
      </c>
      <c r="BM40">
        <v>101.145</v>
      </c>
      <c r="BN40">
        <v>0.100067825</v>
      </c>
      <c r="BO40">
        <v>34.0893625</v>
      </c>
      <c r="BP40">
        <v>34.438000000000002</v>
      </c>
      <c r="BQ40">
        <v>999.9</v>
      </c>
      <c r="BR40">
        <v>0</v>
      </c>
      <c r="BS40">
        <v>0</v>
      </c>
      <c r="BT40">
        <v>9004.9225000000006</v>
      </c>
      <c r="BU40">
        <v>0</v>
      </c>
      <c r="BV40">
        <v>347.50850000000003</v>
      </c>
      <c r="BW40">
        <v>-10.558412499999999</v>
      </c>
      <c r="BX40">
        <v>147.14775</v>
      </c>
      <c r="BY40">
        <v>158.042125</v>
      </c>
      <c r="BZ40">
        <v>0.41527124999999998</v>
      </c>
      <c r="CA40">
        <v>152.28049999999999</v>
      </c>
      <c r="CB40">
        <v>36.455537499999998</v>
      </c>
      <c r="CC40">
        <v>3.7293012499999998</v>
      </c>
      <c r="CD40">
        <v>3.6873</v>
      </c>
      <c r="CE40">
        <v>27.701499999999999</v>
      </c>
      <c r="CF40">
        <v>27.507774999999999</v>
      </c>
      <c r="CG40">
        <v>1199.9949999999999</v>
      </c>
      <c r="CH40">
        <v>0.50000175000000002</v>
      </c>
      <c r="CI40">
        <v>0.49999824999999998</v>
      </c>
      <c r="CJ40">
        <v>0</v>
      </c>
      <c r="CK40">
        <v>977.79474999999991</v>
      </c>
      <c r="CL40">
        <v>4.9990899999999998</v>
      </c>
      <c r="CM40">
        <v>11778.475</v>
      </c>
      <c r="CN40">
        <v>9557.8087500000001</v>
      </c>
      <c r="CO40">
        <v>43.936999999999998</v>
      </c>
      <c r="CP40">
        <v>46.179250000000003</v>
      </c>
      <c r="CQ40">
        <v>44.686999999999998</v>
      </c>
      <c r="CR40">
        <v>45.202749999999988</v>
      </c>
      <c r="CS40">
        <v>45.375</v>
      </c>
      <c r="CT40">
        <v>597.50125000000003</v>
      </c>
      <c r="CU40">
        <v>597.49625000000003</v>
      </c>
      <c r="CV40">
        <v>0</v>
      </c>
      <c r="CW40">
        <v>1666019128</v>
      </c>
      <c r="CX40">
        <v>0</v>
      </c>
      <c r="CY40">
        <v>1666018805.0999999</v>
      </c>
      <c r="CZ40" t="s">
        <v>356</v>
      </c>
      <c r="DA40">
        <v>1666018804.0999999</v>
      </c>
      <c r="DB40">
        <v>1666018805.0999999</v>
      </c>
      <c r="DC40">
        <v>26</v>
      </c>
      <c r="DD40">
        <v>-0.14799999999999999</v>
      </c>
      <c r="DE40">
        <v>-8.0000000000000002E-3</v>
      </c>
      <c r="DF40">
        <v>-1.5429999999999999</v>
      </c>
      <c r="DG40">
        <v>9.0999999999999998E-2</v>
      </c>
      <c r="DH40">
        <v>415</v>
      </c>
      <c r="DI40">
        <v>36</v>
      </c>
      <c r="DJ40">
        <v>0.48</v>
      </c>
      <c r="DK40">
        <v>0.28000000000000003</v>
      </c>
      <c r="DL40">
        <v>-10.250291951219509</v>
      </c>
      <c r="DM40">
        <v>-2.0637673170731898</v>
      </c>
      <c r="DN40">
        <v>0.20409266639015111</v>
      </c>
      <c r="DO40">
        <v>0</v>
      </c>
      <c r="DP40">
        <v>0.4157159024390244</v>
      </c>
      <c r="DQ40">
        <v>2.8641114982630152E-4</v>
      </c>
      <c r="DR40">
        <v>1.4580661564175279E-2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3.2957000000000001</v>
      </c>
      <c r="EB40">
        <v>2.6253299999999999</v>
      </c>
      <c r="EC40">
        <v>4.1690100000000001E-2</v>
      </c>
      <c r="ED40">
        <v>4.3667200000000003E-2</v>
      </c>
      <c r="EE40">
        <v>0.14715</v>
      </c>
      <c r="EF40">
        <v>0.14422399999999999</v>
      </c>
      <c r="EG40">
        <v>29033.5</v>
      </c>
      <c r="EH40">
        <v>29525</v>
      </c>
      <c r="EI40">
        <v>28190.2</v>
      </c>
      <c r="EJ40">
        <v>29720.5</v>
      </c>
      <c r="EK40">
        <v>33051.300000000003</v>
      </c>
      <c r="EL40">
        <v>35313.4</v>
      </c>
      <c r="EM40">
        <v>39761.1</v>
      </c>
      <c r="EN40">
        <v>42492.800000000003</v>
      </c>
      <c r="EO40">
        <v>2.2100499999999998</v>
      </c>
      <c r="EP40">
        <v>2.17957</v>
      </c>
      <c r="EQ40">
        <v>8.0861199999999994E-2</v>
      </c>
      <c r="ER40">
        <v>0</v>
      </c>
      <c r="ES40">
        <v>33.137900000000002</v>
      </c>
      <c r="ET40">
        <v>999.9</v>
      </c>
      <c r="EU40">
        <v>72.3</v>
      </c>
      <c r="EV40">
        <v>34.299999999999997</v>
      </c>
      <c r="EW40">
        <v>38.838999999999999</v>
      </c>
      <c r="EX40">
        <v>56.969200000000001</v>
      </c>
      <c r="EY40">
        <v>-2.9407000000000001</v>
      </c>
      <c r="EZ40">
        <v>2</v>
      </c>
      <c r="FA40">
        <v>0.547292</v>
      </c>
      <c r="FB40">
        <v>1.1303399999999999</v>
      </c>
      <c r="FC40">
        <v>20.265999999999998</v>
      </c>
      <c r="FD40">
        <v>5.2189399999999999</v>
      </c>
      <c r="FE40">
        <v>12.004099999999999</v>
      </c>
      <c r="FF40">
        <v>4.9865000000000004</v>
      </c>
      <c r="FG40">
        <v>3.2845800000000001</v>
      </c>
      <c r="FH40">
        <v>9208</v>
      </c>
      <c r="FI40">
        <v>9999</v>
      </c>
      <c r="FJ40">
        <v>9999</v>
      </c>
      <c r="FK40">
        <v>631.4</v>
      </c>
      <c r="FL40">
        <v>1.8657600000000001</v>
      </c>
      <c r="FM40">
        <v>1.8621799999999999</v>
      </c>
      <c r="FN40">
        <v>1.8641700000000001</v>
      </c>
      <c r="FO40">
        <v>1.86022</v>
      </c>
      <c r="FP40">
        <v>1.8609599999999999</v>
      </c>
      <c r="FQ40">
        <v>1.86005</v>
      </c>
      <c r="FR40">
        <v>1.8617900000000001</v>
      </c>
      <c r="FS40">
        <v>1.8583400000000001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-1.46</v>
      </c>
      <c r="GH40">
        <v>9.1300000000000006E-2</v>
      </c>
      <c r="GI40">
        <v>-1.395716709966522</v>
      </c>
      <c r="GJ40">
        <v>-5.0039742725499731E-4</v>
      </c>
      <c r="GK40">
        <v>4.3196115098939378E-7</v>
      </c>
      <c r="GL40">
        <v>-1.8884861657759311E-10</v>
      </c>
      <c r="GM40">
        <v>9.1269999999994411E-2</v>
      </c>
      <c r="GN40">
        <v>0</v>
      </c>
      <c r="GO40">
        <v>0</v>
      </c>
      <c r="GP40">
        <v>0</v>
      </c>
      <c r="GQ40">
        <v>3</v>
      </c>
      <c r="GR40">
        <v>2094</v>
      </c>
      <c r="GS40">
        <v>4</v>
      </c>
      <c r="GT40">
        <v>33</v>
      </c>
      <c r="GU40">
        <v>5.2</v>
      </c>
      <c r="GV40">
        <v>5.2</v>
      </c>
      <c r="GW40">
        <v>0.63476600000000005</v>
      </c>
      <c r="GX40">
        <v>2.63306</v>
      </c>
      <c r="GY40">
        <v>2.04834</v>
      </c>
      <c r="GZ40">
        <v>2.6220699999999999</v>
      </c>
      <c r="HA40">
        <v>2.1972700000000001</v>
      </c>
      <c r="HB40">
        <v>2.2888199999999999</v>
      </c>
      <c r="HC40">
        <v>39.641800000000003</v>
      </c>
      <c r="HD40">
        <v>15.016400000000001</v>
      </c>
      <c r="HE40">
        <v>18</v>
      </c>
      <c r="HF40">
        <v>704.83699999999999</v>
      </c>
      <c r="HG40">
        <v>756.45699999999999</v>
      </c>
      <c r="HH40">
        <v>31.0044</v>
      </c>
      <c r="HI40">
        <v>34.289700000000003</v>
      </c>
      <c r="HJ40">
        <v>30.001000000000001</v>
      </c>
      <c r="HK40">
        <v>34.168199999999999</v>
      </c>
      <c r="HL40">
        <v>34.168599999999998</v>
      </c>
      <c r="HM40">
        <v>12.7567</v>
      </c>
      <c r="HN40">
        <v>1.8273900000000001</v>
      </c>
      <c r="HO40">
        <v>100</v>
      </c>
      <c r="HP40">
        <v>31</v>
      </c>
      <c r="HQ40">
        <v>170.46</v>
      </c>
      <c r="HR40">
        <v>36.624200000000002</v>
      </c>
      <c r="HS40">
        <v>99.2898</v>
      </c>
      <c r="HT40">
        <v>98.525700000000001</v>
      </c>
    </row>
    <row r="41" spans="1:228" x14ac:dyDescent="0.2">
      <c r="A41">
        <v>26</v>
      </c>
      <c r="B41">
        <v>1666019121.5</v>
      </c>
      <c r="C41">
        <v>100</v>
      </c>
      <c r="D41" t="s">
        <v>410</v>
      </c>
      <c r="E41" t="s">
        <v>411</v>
      </c>
      <c r="F41">
        <v>4</v>
      </c>
      <c r="G41">
        <v>1666019119.5</v>
      </c>
      <c r="H41">
        <f t="shared" si="0"/>
        <v>5.9389670091330169E-4</v>
      </c>
      <c r="I41">
        <f t="shared" si="1"/>
        <v>0.59389670091330171</v>
      </c>
      <c r="J41">
        <f t="shared" si="2"/>
        <v>0.95813486854068786</v>
      </c>
      <c r="K41">
        <f t="shared" si="3"/>
        <v>148.82557142857141</v>
      </c>
      <c r="L41">
        <f t="shared" si="4"/>
        <v>98.679677854536848</v>
      </c>
      <c r="M41">
        <f t="shared" si="5"/>
        <v>9.9906406544576409</v>
      </c>
      <c r="N41">
        <f t="shared" si="6"/>
        <v>15.067568486886945</v>
      </c>
      <c r="O41">
        <f t="shared" si="7"/>
        <v>3.3103572467365242E-2</v>
      </c>
      <c r="P41">
        <f t="shared" si="8"/>
        <v>2.7643738825626825</v>
      </c>
      <c r="Q41">
        <f t="shared" si="9"/>
        <v>3.288491099445752E-2</v>
      </c>
      <c r="R41">
        <f t="shared" si="10"/>
        <v>2.0572594693553249E-2</v>
      </c>
      <c r="S41">
        <f t="shared" si="11"/>
        <v>226.11177510876951</v>
      </c>
      <c r="T41">
        <f t="shared" si="12"/>
        <v>35.345004244930109</v>
      </c>
      <c r="U41">
        <f t="shared" si="13"/>
        <v>34.463571428571427</v>
      </c>
      <c r="V41">
        <f t="shared" si="14"/>
        <v>5.4827333342621927</v>
      </c>
      <c r="W41">
        <f t="shared" si="15"/>
        <v>69.535310502119358</v>
      </c>
      <c r="X41">
        <f t="shared" si="16"/>
        <v>3.7375554749469639</v>
      </c>
      <c r="Y41">
        <f t="shared" si="17"/>
        <v>5.3750467898364347</v>
      </c>
      <c r="Z41">
        <f t="shared" si="18"/>
        <v>1.7451778593152287</v>
      </c>
      <c r="AA41">
        <f t="shared" si="19"/>
        <v>-26.190844510276605</v>
      </c>
      <c r="AB41">
        <f t="shared" si="20"/>
        <v>-53.108947257946888</v>
      </c>
      <c r="AC41">
        <f t="shared" si="21"/>
        <v>-4.4556186562481033</v>
      </c>
      <c r="AD41">
        <f t="shared" si="22"/>
        <v>142.35636468429792</v>
      </c>
      <c r="AE41">
        <f t="shared" si="23"/>
        <v>11.480419336793583</v>
      </c>
      <c r="AF41">
        <f t="shared" si="24"/>
        <v>0.4894898269648974</v>
      </c>
      <c r="AG41">
        <f t="shared" si="25"/>
        <v>0.95813486854068786</v>
      </c>
      <c r="AH41">
        <v>164.9682739338196</v>
      </c>
      <c r="AI41">
        <v>157.10174545454541</v>
      </c>
      <c r="AJ41">
        <v>1.714297025011736</v>
      </c>
      <c r="AK41">
        <v>66.542648619835504</v>
      </c>
      <c r="AL41">
        <f t="shared" si="26"/>
        <v>0.59389670091330171</v>
      </c>
      <c r="AM41">
        <v>36.466859807459407</v>
      </c>
      <c r="AN41">
        <v>36.929885588235301</v>
      </c>
      <c r="AO41">
        <v>1.218777760275915E-2</v>
      </c>
      <c r="AP41">
        <v>87.476051026475204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47076.83310687216</v>
      </c>
      <c r="AV41">
        <f t="shared" si="30"/>
        <v>1199.981428571429</v>
      </c>
      <c r="AW41">
        <f t="shared" si="31"/>
        <v>1025.9091352895182</v>
      </c>
      <c r="AX41">
        <f t="shared" si="32"/>
        <v>0.8549375105836905</v>
      </c>
      <c r="AY41">
        <f t="shared" si="33"/>
        <v>0.18842939542652279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1666019119.5</v>
      </c>
      <c r="BF41">
        <v>148.82557142857141</v>
      </c>
      <c r="BG41">
        <v>159.4901428571429</v>
      </c>
      <c r="BH41">
        <v>36.916628571428582</v>
      </c>
      <c r="BI41">
        <v>36.481471428571432</v>
      </c>
      <c r="BJ41">
        <v>150.28742857142859</v>
      </c>
      <c r="BK41">
        <v>36.82534285714285</v>
      </c>
      <c r="BL41">
        <v>649.99900000000002</v>
      </c>
      <c r="BM41">
        <v>101.14314285714281</v>
      </c>
      <c r="BN41">
        <v>9.9999314285714277E-2</v>
      </c>
      <c r="BO41">
        <v>34.107214285714292</v>
      </c>
      <c r="BP41">
        <v>34.463571428571427</v>
      </c>
      <c r="BQ41">
        <v>999.89999999999986</v>
      </c>
      <c r="BR41">
        <v>0</v>
      </c>
      <c r="BS41">
        <v>0</v>
      </c>
      <c r="BT41">
        <v>8984.1085714285709</v>
      </c>
      <c r="BU41">
        <v>0</v>
      </c>
      <c r="BV41">
        <v>346.77228571428572</v>
      </c>
      <c r="BW41">
        <v>-10.6648</v>
      </c>
      <c r="BX41">
        <v>154.5302857142857</v>
      </c>
      <c r="BY41">
        <v>165.529</v>
      </c>
      <c r="BZ41">
        <v>0.43515671428571417</v>
      </c>
      <c r="CA41">
        <v>159.4901428571429</v>
      </c>
      <c r="CB41">
        <v>36.481471428571432</v>
      </c>
      <c r="CC41">
        <v>3.7338642857142861</v>
      </c>
      <c r="CD41">
        <v>3.689851428571429</v>
      </c>
      <c r="CE41">
        <v>27.722442857142859</v>
      </c>
      <c r="CF41">
        <v>27.519585714285711</v>
      </c>
      <c r="CG41">
        <v>1199.981428571429</v>
      </c>
      <c r="CH41">
        <v>0.5</v>
      </c>
      <c r="CI41">
        <v>0.5</v>
      </c>
      <c r="CJ41">
        <v>0</v>
      </c>
      <c r="CK41">
        <v>977.05885714285716</v>
      </c>
      <c r="CL41">
        <v>4.9990899999999998</v>
      </c>
      <c r="CM41">
        <v>11768.21428571429</v>
      </c>
      <c r="CN41">
        <v>9557.7057142857138</v>
      </c>
      <c r="CO41">
        <v>43.936999999999998</v>
      </c>
      <c r="CP41">
        <v>46.186999999999998</v>
      </c>
      <c r="CQ41">
        <v>44.686999999999998</v>
      </c>
      <c r="CR41">
        <v>45.25</v>
      </c>
      <c r="CS41">
        <v>45.375</v>
      </c>
      <c r="CT41">
        <v>597.49285714285713</v>
      </c>
      <c r="CU41">
        <v>597.49285714285713</v>
      </c>
      <c r="CV41">
        <v>0</v>
      </c>
      <c r="CW41">
        <v>1666019132.2</v>
      </c>
      <c r="CX41">
        <v>0</v>
      </c>
      <c r="CY41">
        <v>1666018805.0999999</v>
      </c>
      <c r="CZ41" t="s">
        <v>356</v>
      </c>
      <c r="DA41">
        <v>1666018804.0999999</v>
      </c>
      <c r="DB41">
        <v>1666018805.0999999</v>
      </c>
      <c r="DC41">
        <v>26</v>
      </c>
      <c r="DD41">
        <v>-0.14799999999999999</v>
      </c>
      <c r="DE41">
        <v>-8.0000000000000002E-3</v>
      </c>
      <c r="DF41">
        <v>-1.5429999999999999</v>
      </c>
      <c r="DG41">
        <v>9.0999999999999998E-2</v>
      </c>
      <c r="DH41">
        <v>415</v>
      </c>
      <c r="DI41">
        <v>36</v>
      </c>
      <c r="DJ41">
        <v>0.48</v>
      </c>
      <c r="DK41">
        <v>0.28000000000000003</v>
      </c>
      <c r="DL41">
        <v>-10.405189999999999</v>
      </c>
      <c r="DM41">
        <v>-1.9278236397748549</v>
      </c>
      <c r="DN41">
        <v>0.18631321584901051</v>
      </c>
      <c r="DO41">
        <v>0</v>
      </c>
      <c r="DP41">
        <v>0.42234537500000002</v>
      </c>
      <c r="DQ41">
        <v>-1.2261332082552159E-2</v>
      </c>
      <c r="DR41">
        <v>1.41019908518044E-2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3.2955299999999998</v>
      </c>
      <c r="EB41">
        <v>2.6249400000000001</v>
      </c>
      <c r="EC41">
        <v>4.3420500000000001E-2</v>
      </c>
      <c r="ED41">
        <v>4.5387200000000003E-2</v>
      </c>
      <c r="EE41">
        <v>0.14724300000000001</v>
      </c>
      <c r="EF41">
        <v>0.14430699999999999</v>
      </c>
      <c r="EG41">
        <v>28980.799999999999</v>
      </c>
      <c r="EH41">
        <v>29470.9</v>
      </c>
      <c r="EI41">
        <v>28190</v>
      </c>
      <c r="EJ41">
        <v>29719.5</v>
      </c>
      <c r="EK41">
        <v>33047.1</v>
      </c>
      <c r="EL41">
        <v>35308.9</v>
      </c>
      <c r="EM41">
        <v>39760.400000000001</v>
      </c>
      <c r="EN41">
        <v>42491.4</v>
      </c>
      <c r="EO41">
        <v>2.2098800000000001</v>
      </c>
      <c r="EP41">
        <v>2.1796500000000001</v>
      </c>
      <c r="EQ41">
        <v>8.0205499999999999E-2</v>
      </c>
      <c r="ER41">
        <v>0</v>
      </c>
      <c r="ES41">
        <v>33.178100000000001</v>
      </c>
      <c r="ET41">
        <v>999.9</v>
      </c>
      <c r="EU41">
        <v>72.3</v>
      </c>
      <c r="EV41">
        <v>34.299999999999997</v>
      </c>
      <c r="EW41">
        <v>38.835999999999999</v>
      </c>
      <c r="EX41">
        <v>57.1492</v>
      </c>
      <c r="EY41">
        <v>-2.8165100000000001</v>
      </c>
      <c r="EZ41">
        <v>2</v>
      </c>
      <c r="FA41">
        <v>0.548095</v>
      </c>
      <c r="FB41">
        <v>1.1455599999999999</v>
      </c>
      <c r="FC41">
        <v>20.265999999999998</v>
      </c>
      <c r="FD41">
        <v>5.2190899999999996</v>
      </c>
      <c r="FE41">
        <v>12.0046</v>
      </c>
      <c r="FF41">
        <v>4.9857500000000003</v>
      </c>
      <c r="FG41">
        <v>3.2845300000000002</v>
      </c>
      <c r="FH41">
        <v>9208.2999999999993</v>
      </c>
      <c r="FI41">
        <v>9999</v>
      </c>
      <c r="FJ41">
        <v>9999</v>
      </c>
      <c r="FK41">
        <v>631.4</v>
      </c>
      <c r="FL41">
        <v>1.86578</v>
      </c>
      <c r="FM41">
        <v>1.8621799999999999</v>
      </c>
      <c r="FN41">
        <v>1.8641700000000001</v>
      </c>
      <c r="FO41">
        <v>1.86025</v>
      </c>
      <c r="FP41">
        <v>1.8609599999999999</v>
      </c>
      <c r="FQ41">
        <v>1.86005</v>
      </c>
      <c r="FR41">
        <v>1.8618399999999999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-1.4630000000000001</v>
      </c>
      <c r="GH41">
        <v>9.1300000000000006E-2</v>
      </c>
      <c r="GI41">
        <v>-1.395716709966522</v>
      </c>
      <c r="GJ41">
        <v>-5.0039742725499731E-4</v>
      </c>
      <c r="GK41">
        <v>4.3196115098939378E-7</v>
      </c>
      <c r="GL41">
        <v>-1.8884861657759311E-10</v>
      </c>
      <c r="GM41">
        <v>9.1269999999994411E-2</v>
      </c>
      <c r="GN41">
        <v>0</v>
      </c>
      <c r="GO41">
        <v>0</v>
      </c>
      <c r="GP41">
        <v>0</v>
      </c>
      <c r="GQ41">
        <v>3</v>
      </c>
      <c r="GR41">
        <v>2094</v>
      </c>
      <c r="GS41">
        <v>4</v>
      </c>
      <c r="GT41">
        <v>33</v>
      </c>
      <c r="GU41">
        <v>5.3</v>
      </c>
      <c r="GV41">
        <v>5.3</v>
      </c>
      <c r="GW41">
        <v>0.65429700000000002</v>
      </c>
      <c r="GX41">
        <v>2.6122999999999998</v>
      </c>
      <c r="GY41">
        <v>2.04834</v>
      </c>
      <c r="GZ41">
        <v>2.6220699999999999</v>
      </c>
      <c r="HA41">
        <v>2.1972700000000001</v>
      </c>
      <c r="HB41">
        <v>2.36816</v>
      </c>
      <c r="HC41">
        <v>39.641800000000003</v>
      </c>
      <c r="HD41">
        <v>15.0251</v>
      </c>
      <c r="HE41">
        <v>18</v>
      </c>
      <c r="HF41">
        <v>704.73900000000003</v>
      </c>
      <c r="HG41">
        <v>756.59299999999996</v>
      </c>
      <c r="HH41">
        <v>31.004300000000001</v>
      </c>
      <c r="HI41">
        <v>34.297600000000003</v>
      </c>
      <c r="HJ41">
        <v>30.001000000000001</v>
      </c>
      <c r="HK41">
        <v>34.172800000000002</v>
      </c>
      <c r="HL41">
        <v>34.173699999999997</v>
      </c>
      <c r="HM41">
        <v>13.160500000000001</v>
      </c>
      <c r="HN41">
        <v>1.8273900000000001</v>
      </c>
      <c r="HO41">
        <v>100</v>
      </c>
      <c r="HP41">
        <v>31</v>
      </c>
      <c r="HQ41">
        <v>177.17099999999999</v>
      </c>
      <c r="HR41">
        <v>36.621499999999997</v>
      </c>
      <c r="HS41">
        <v>99.288300000000007</v>
      </c>
      <c r="HT41">
        <v>98.522499999999994</v>
      </c>
    </row>
    <row r="42" spans="1:228" x14ac:dyDescent="0.2">
      <c r="A42">
        <v>27</v>
      </c>
      <c r="B42">
        <v>1666019125.5</v>
      </c>
      <c r="C42">
        <v>104</v>
      </c>
      <c r="D42" t="s">
        <v>412</v>
      </c>
      <c r="E42" t="s">
        <v>413</v>
      </c>
      <c r="F42">
        <v>4</v>
      </c>
      <c r="G42">
        <v>1666019123.1875</v>
      </c>
      <c r="H42">
        <f t="shared" si="0"/>
        <v>5.7927088435765297E-4</v>
      </c>
      <c r="I42">
        <f t="shared" si="1"/>
        <v>0.57927088435765295</v>
      </c>
      <c r="J42">
        <f t="shared" si="2"/>
        <v>1.1697071723958337</v>
      </c>
      <c r="K42">
        <f t="shared" si="3"/>
        <v>154.92500000000001</v>
      </c>
      <c r="L42">
        <f t="shared" si="4"/>
        <v>92.96896177771545</v>
      </c>
      <c r="M42">
        <f t="shared" si="5"/>
        <v>9.4123786207066651</v>
      </c>
      <c r="N42">
        <f t="shared" si="6"/>
        <v>15.684941833592815</v>
      </c>
      <c r="O42">
        <f t="shared" si="7"/>
        <v>3.2239300194801916E-2</v>
      </c>
      <c r="P42">
        <f t="shared" si="8"/>
        <v>2.7657805399887132</v>
      </c>
      <c r="Q42">
        <f t="shared" si="9"/>
        <v>3.2031973516455224E-2</v>
      </c>
      <c r="R42">
        <f t="shared" si="10"/>
        <v>2.0038499640253539E-2</v>
      </c>
      <c r="S42">
        <f t="shared" si="11"/>
        <v>226.11757757282015</v>
      </c>
      <c r="T42">
        <f t="shared" si="12"/>
        <v>35.362972916031111</v>
      </c>
      <c r="U42">
        <f t="shared" si="13"/>
        <v>34.481862499999998</v>
      </c>
      <c r="V42">
        <f t="shared" si="14"/>
        <v>5.4883109058021402</v>
      </c>
      <c r="W42">
        <f t="shared" si="15"/>
        <v>69.540874861279434</v>
      </c>
      <c r="X42">
        <f t="shared" si="16"/>
        <v>3.7408839378522001</v>
      </c>
      <c r="Y42">
        <f t="shared" si="17"/>
        <v>5.3794030421885521</v>
      </c>
      <c r="Z42">
        <f t="shared" si="18"/>
        <v>1.7474269679499401</v>
      </c>
      <c r="AA42">
        <f t="shared" si="19"/>
        <v>-25.545846000172496</v>
      </c>
      <c r="AB42">
        <f t="shared" si="20"/>
        <v>-53.695928505426778</v>
      </c>
      <c r="AC42">
        <f t="shared" si="21"/>
        <v>-4.5032943594615693</v>
      </c>
      <c r="AD42">
        <f t="shared" si="22"/>
        <v>142.37250870775932</v>
      </c>
      <c r="AE42">
        <f t="shared" si="23"/>
        <v>11.571228250642775</v>
      </c>
      <c r="AF42">
        <f t="shared" si="24"/>
        <v>0.49364075868649798</v>
      </c>
      <c r="AG42">
        <f t="shared" si="25"/>
        <v>1.1697071723958337</v>
      </c>
      <c r="AH42">
        <v>171.9438005857713</v>
      </c>
      <c r="AI42">
        <v>163.94695757575761</v>
      </c>
      <c r="AJ42">
        <v>1.696501387099276</v>
      </c>
      <c r="AK42">
        <v>66.542648619835504</v>
      </c>
      <c r="AL42">
        <f t="shared" si="26"/>
        <v>0.57927088435765295</v>
      </c>
      <c r="AM42">
        <v>36.496187201508711</v>
      </c>
      <c r="AN42">
        <v>36.968165882352942</v>
      </c>
      <c r="AO42">
        <v>8.0650987639347225E-3</v>
      </c>
      <c r="AP42">
        <v>87.476051026475204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47113.137532705885</v>
      </c>
      <c r="AV42">
        <f t="shared" si="30"/>
        <v>1200.00875</v>
      </c>
      <c r="AW42">
        <f t="shared" si="31"/>
        <v>1025.9328324211501</v>
      </c>
      <c r="AX42">
        <f t="shared" si="32"/>
        <v>0.8549377930962172</v>
      </c>
      <c r="AY42">
        <f t="shared" si="33"/>
        <v>0.18842994067569938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1666019123.1875</v>
      </c>
      <c r="BF42">
        <v>154.92500000000001</v>
      </c>
      <c r="BG42">
        <v>165.676875</v>
      </c>
      <c r="BH42">
        <v>36.949862499999988</v>
      </c>
      <c r="BI42">
        <v>36.511024999999997</v>
      </c>
      <c r="BJ42">
        <v>156.38912500000001</v>
      </c>
      <c r="BK42">
        <v>36.858587499999999</v>
      </c>
      <c r="BL42">
        <v>649.99112500000001</v>
      </c>
      <c r="BM42">
        <v>101.142375</v>
      </c>
      <c r="BN42">
        <v>9.97862625E-2</v>
      </c>
      <c r="BO42">
        <v>34.121749999999999</v>
      </c>
      <c r="BP42">
        <v>34.481862499999998</v>
      </c>
      <c r="BQ42">
        <v>999.9</v>
      </c>
      <c r="BR42">
        <v>0</v>
      </c>
      <c r="BS42">
        <v>0</v>
      </c>
      <c r="BT42">
        <v>8991.6424999999999</v>
      </c>
      <c r="BU42">
        <v>0</v>
      </c>
      <c r="BV42">
        <v>346.35924999999997</v>
      </c>
      <c r="BW42">
        <v>-10.751749999999999</v>
      </c>
      <c r="BX42">
        <v>160.869125</v>
      </c>
      <c r="BY42">
        <v>171.95512500000001</v>
      </c>
      <c r="BZ42">
        <v>0.43885825000000001</v>
      </c>
      <c r="CA42">
        <v>165.676875</v>
      </c>
      <c r="CB42">
        <v>36.511024999999997</v>
      </c>
      <c r="CC42">
        <v>3.73720125</v>
      </c>
      <c r="CD42">
        <v>3.6928112500000001</v>
      </c>
      <c r="CE42">
        <v>27.737712500000001</v>
      </c>
      <c r="CF42">
        <v>27.533312500000001</v>
      </c>
      <c r="CG42">
        <v>1200.00875</v>
      </c>
      <c r="CH42">
        <v>0.49998949999999998</v>
      </c>
      <c r="CI42">
        <v>0.50001049999999991</v>
      </c>
      <c r="CJ42">
        <v>0</v>
      </c>
      <c r="CK42">
        <v>976.174125</v>
      </c>
      <c r="CL42">
        <v>4.9990899999999998</v>
      </c>
      <c r="CM42">
        <v>11760.2</v>
      </c>
      <c r="CN42">
        <v>9557.8700000000008</v>
      </c>
      <c r="CO42">
        <v>43.952749999999988</v>
      </c>
      <c r="CP42">
        <v>46.202749999999988</v>
      </c>
      <c r="CQ42">
        <v>44.686999999999998</v>
      </c>
      <c r="CR42">
        <v>45.25</v>
      </c>
      <c r="CS42">
        <v>45.405999999999999</v>
      </c>
      <c r="CT42">
        <v>597.49374999999998</v>
      </c>
      <c r="CU42">
        <v>597.51625000000001</v>
      </c>
      <c r="CV42">
        <v>0</v>
      </c>
      <c r="CW42">
        <v>1666019135.8</v>
      </c>
      <c r="CX42">
        <v>0</v>
      </c>
      <c r="CY42">
        <v>1666018805.0999999</v>
      </c>
      <c r="CZ42" t="s">
        <v>356</v>
      </c>
      <c r="DA42">
        <v>1666018804.0999999</v>
      </c>
      <c r="DB42">
        <v>1666018805.0999999</v>
      </c>
      <c r="DC42">
        <v>26</v>
      </c>
      <c r="DD42">
        <v>-0.14799999999999999</v>
      </c>
      <c r="DE42">
        <v>-8.0000000000000002E-3</v>
      </c>
      <c r="DF42">
        <v>-1.5429999999999999</v>
      </c>
      <c r="DG42">
        <v>9.0999999999999998E-2</v>
      </c>
      <c r="DH42">
        <v>415</v>
      </c>
      <c r="DI42">
        <v>36</v>
      </c>
      <c r="DJ42">
        <v>0.48</v>
      </c>
      <c r="DK42">
        <v>0.28000000000000003</v>
      </c>
      <c r="DL42">
        <v>-10.525565</v>
      </c>
      <c r="DM42">
        <v>-1.7288172607879899</v>
      </c>
      <c r="DN42">
        <v>0.16756843012632169</v>
      </c>
      <c r="DO42">
        <v>0</v>
      </c>
      <c r="DP42">
        <v>0.42401475</v>
      </c>
      <c r="DQ42">
        <v>5.0029981238273152E-2</v>
      </c>
      <c r="DR42">
        <v>1.4673253290852031E-2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3.29555</v>
      </c>
      <c r="EB42">
        <v>2.6251500000000001</v>
      </c>
      <c r="EC42">
        <v>4.5126199999999998E-2</v>
      </c>
      <c r="ED42">
        <v>4.7086900000000001E-2</v>
      </c>
      <c r="EE42">
        <v>0.14735200000000001</v>
      </c>
      <c r="EF42">
        <v>0.14435200000000001</v>
      </c>
      <c r="EG42">
        <v>28928.3</v>
      </c>
      <c r="EH42">
        <v>29417.9</v>
      </c>
      <c r="EI42">
        <v>28189.200000000001</v>
      </c>
      <c r="EJ42">
        <v>29718.9</v>
      </c>
      <c r="EK42">
        <v>33042.5</v>
      </c>
      <c r="EL42">
        <v>35306.5</v>
      </c>
      <c r="EM42">
        <v>39759.800000000003</v>
      </c>
      <c r="EN42">
        <v>42490.6</v>
      </c>
      <c r="EO42">
        <v>2.2098499999999999</v>
      </c>
      <c r="EP42">
        <v>2.1795</v>
      </c>
      <c r="EQ42">
        <v>7.8730300000000003E-2</v>
      </c>
      <c r="ER42">
        <v>0</v>
      </c>
      <c r="ES42">
        <v>33.217500000000001</v>
      </c>
      <c r="ET42">
        <v>999.9</v>
      </c>
      <c r="EU42">
        <v>72.3</v>
      </c>
      <c r="EV42">
        <v>34.299999999999997</v>
      </c>
      <c r="EW42">
        <v>38.8371</v>
      </c>
      <c r="EX42">
        <v>56.999200000000002</v>
      </c>
      <c r="EY42">
        <v>-2.8846099999999999</v>
      </c>
      <c r="EZ42">
        <v>2</v>
      </c>
      <c r="FA42">
        <v>0.54890799999999995</v>
      </c>
      <c r="FB42">
        <v>1.16052</v>
      </c>
      <c r="FC42">
        <v>20.265699999999999</v>
      </c>
      <c r="FD42">
        <v>5.2184900000000001</v>
      </c>
      <c r="FE42">
        <v>12.004300000000001</v>
      </c>
      <c r="FF42">
        <v>4.9859999999999998</v>
      </c>
      <c r="FG42">
        <v>3.2845499999999999</v>
      </c>
      <c r="FH42">
        <v>9208.2999999999993</v>
      </c>
      <c r="FI42">
        <v>9999</v>
      </c>
      <c r="FJ42">
        <v>9999</v>
      </c>
      <c r="FK42">
        <v>631.4</v>
      </c>
      <c r="FL42">
        <v>1.8657999999999999</v>
      </c>
      <c r="FM42">
        <v>1.8621799999999999</v>
      </c>
      <c r="FN42">
        <v>1.8641700000000001</v>
      </c>
      <c r="FO42">
        <v>1.86025</v>
      </c>
      <c r="FP42">
        <v>1.8609599999999999</v>
      </c>
      <c r="FQ42">
        <v>1.86006</v>
      </c>
      <c r="FR42">
        <v>1.8618399999999999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-1.466</v>
      </c>
      <c r="GH42">
        <v>9.1300000000000006E-2</v>
      </c>
      <c r="GI42">
        <v>-1.395716709966522</v>
      </c>
      <c r="GJ42">
        <v>-5.0039742725499731E-4</v>
      </c>
      <c r="GK42">
        <v>4.3196115098939378E-7</v>
      </c>
      <c r="GL42">
        <v>-1.8884861657759311E-10</v>
      </c>
      <c r="GM42">
        <v>9.1269999999994411E-2</v>
      </c>
      <c r="GN42">
        <v>0</v>
      </c>
      <c r="GO42">
        <v>0</v>
      </c>
      <c r="GP42">
        <v>0</v>
      </c>
      <c r="GQ42">
        <v>3</v>
      </c>
      <c r="GR42">
        <v>2094</v>
      </c>
      <c r="GS42">
        <v>4</v>
      </c>
      <c r="GT42">
        <v>33</v>
      </c>
      <c r="GU42">
        <v>5.4</v>
      </c>
      <c r="GV42">
        <v>5.3</v>
      </c>
      <c r="GW42">
        <v>0.67504900000000001</v>
      </c>
      <c r="GX42">
        <v>2.63672</v>
      </c>
      <c r="GY42">
        <v>2.04834</v>
      </c>
      <c r="GZ42">
        <v>2.6232899999999999</v>
      </c>
      <c r="HA42">
        <v>2.1972700000000001</v>
      </c>
      <c r="HB42">
        <v>2.36938</v>
      </c>
      <c r="HC42">
        <v>39.641800000000003</v>
      </c>
      <c r="HD42">
        <v>15.0251</v>
      </c>
      <c r="HE42">
        <v>18</v>
      </c>
      <c r="HF42">
        <v>704.779</v>
      </c>
      <c r="HG42">
        <v>756.49800000000005</v>
      </c>
      <c r="HH42">
        <v>31.004200000000001</v>
      </c>
      <c r="HI42">
        <v>34.305999999999997</v>
      </c>
      <c r="HJ42">
        <v>30.001100000000001</v>
      </c>
      <c r="HK42">
        <v>34.1783</v>
      </c>
      <c r="HL42">
        <v>34.177799999999998</v>
      </c>
      <c r="HM42">
        <v>13.565200000000001</v>
      </c>
      <c r="HN42">
        <v>1.8273900000000001</v>
      </c>
      <c r="HO42">
        <v>100</v>
      </c>
      <c r="HP42">
        <v>31</v>
      </c>
      <c r="HQ42">
        <v>183.85499999999999</v>
      </c>
      <c r="HR42">
        <v>36.6008</v>
      </c>
      <c r="HS42">
        <v>99.286299999999997</v>
      </c>
      <c r="HT42">
        <v>98.520700000000005</v>
      </c>
    </row>
    <row r="43" spans="1:228" x14ac:dyDescent="0.2">
      <c r="A43">
        <v>28</v>
      </c>
      <c r="B43">
        <v>1666019129.5</v>
      </c>
      <c r="C43">
        <v>108</v>
      </c>
      <c r="D43" t="s">
        <v>414</v>
      </c>
      <c r="E43" t="s">
        <v>415</v>
      </c>
      <c r="F43">
        <v>4</v>
      </c>
      <c r="G43">
        <v>1666019127.5</v>
      </c>
      <c r="H43">
        <f t="shared" si="0"/>
        <v>6.1009001976415264E-4</v>
      </c>
      <c r="I43">
        <f t="shared" si="1"/>
        <v>0.61009001976415267</v>
      </c>
      <c r="J43">
        <f t="shared" si="2"/>
        <v>1.0843301771390803</v>
      </c>
      <c r="K43">
        <f t="shared" si="3"/>
        <v>162.03571428571431</v>
      </c>
      <c r="L43">
        <f t="shared" si="4"/>
        <v>106.73978261580102</v>
      </c>
      <c r="M43">
        <f t="shared" si="5"/>
        <v>10.806626685134578</v>
      </c>
      <c r="N43">
        <f t="shared" si="6"/>
        <v>16.404937606511741</v>
      </c>
      <c r="O43">
        <f t="shared" si="7"/>
        <v>3.394461430817404E-2</v>
      </c>
      <c r="P43">
        <f t="shared" si="8"/>
        <v>2.7659646969129326</v>
      </c>
      <c r="Q43">
        <f t="shared" si="9"/>
        <v>3.3714873776904623E-2</v>
      </c>
      <c r="R43">
        <f t="shared" si="10"/>
        <v>2.109230762598871E-2</v>
      </c>
      <c r="S43">
        <f t="shared" si="11"/>
        <v>226.11583577989219</v>
      </c>
      <c r="T43">
        <f t="shared" si="12"/>
        <v>35.367413517238944</v>
      </c>
      <c r="U43">
        <f t="shared" si="13"/>
        <v>34.498485714285707</v>
      </c>
      <c r="V43">
        <f t="shared" si="14"/>
        <v>5.4933841688338241</v>
      </c>
      <c r="W43">
        <f t="shared" si="15"/>
        <v>69.565775119076605</v>
      </c>
      <c r="X43">
        <f t="shared" si="16"/>
        <v>3.7449250867456598</v>
      </c>
      <c r="Y43">
        <f t="shared" si="17"/>
        <v>5.3832866525750989</v>
      </c>
      <c r="Z43">
        <f t="shared" si="18"/>
        <v>1.7484590820881643</v>
      </c>
      <c r="AA43">
        <f t="shared" si="19"/>
        <v>-26.904969871599132</v>
      </c>
      <c r="AB43">
        <f t="shared" si="20"/>
        <v>-54.247248696617618</v>
      </c>
      <c r="AC43">
        <f t="shared" si="21"/>
        <v>-4.5498855536782887</v>
      </c>
      <c r="AD43">
        <f t="shared" si="22"/>
        <v>140.41373165799718</v>
      </c>
      <c r="AE43">
        <f t="shared" si="23"/>
        <v>11.633982187347266</v>
      </c>
      <c r="AF43">
        <f t="shared" si="24"/>
        <v>0.5213309302327841</v>
      </c>
      <c r="AG43">
        <f t="shared" si="25"/>
        <v>1.0843301771390803</v>
      </c>
      <c r="AH43">
        <v>178.8757522085138</v>
      </c>
      <c r="AI43">
        <v>170.84609696969699</v>
      </c>
      <c r="AJ43">
        <v>1.7247438094770791</v>
      </c>
      <c r="AK43">
        <v>66.542648619835504</v>
      </c>
      <c r="AL43">
        <f t="shared" si="26"/>
        <v>0.61009001976415267</v>
      </c>
      <c r="AM43">
        <v>36.517542890067993</v>
      </c>
      <c r="AN43">
        <v>37.000580000000006</v>
      </c>
      <c r="AO43">
        <v>1.1132989263615981E-2</v>
      </c>
      <c r="AP43">
        <v>87.476051026475204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47116.199254974352</v>
      </c>
      <c r="AV43">
        <f t="shared" si="30"/>
        <v>1200.0014285714281</v>
      </c>
      <c r="AW43">
        <f t="shared" si="31"/>
        <v>1025.926385378182</v>
      </c>
      <c r="AX43">
        <f t="shared" si="32"/>
        <v>0.85493763669891787</v>
      </c>
      <c r="AY43">
        <f t="shared" si="33"/>
        <v>0.18842963882891164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1666019127.5</v>
      </c>
      <c r="BF43">
        <v>162.03571428571431</v>
      </c>
      <c r="BG43">
        <v>172.85342857142859</v>
      </c>
      <c r="BH43">
        <v>36.989571428571431</v>
      </c>
      <c r="BI43">
        <v>36.526114285714293</v>
      </c>
      <c r="BJ43">
        <v>163.50271428571429</v>
      </c>
      <c r="BK43">
        <v>36.898299999999999</v>
      </c>
      <c r="BL43">
        <v>649.95928571428578</v>
      </c>
      <c r="BM43">
        <v>101.14271428571431</v>
      </c>
      <c r="BN43">
        <v>0.1000128428571429</v>
      </c>
      <c r="BO43">
        <v>34.134700000000002</v>
      </c>
      <c r="BP43">
        <v>34.498485714285707</v>
      </c>
      <c r="BQ43">
        <v>999.89999999999986</v>
      </c>
      <c r="BR43">
        <v>0</v>
      </c>
      <c r="BS43">
        <v>0</v>
      </c>
      <c r="BT43">
        <v>8992.59</v>
      </c>
      <c r="BU43">
        <v>0</v>
      </c>
      <c r="BV43">
        <v>346.17428571428582</v>
      </c>
      <c r="BW43">
        <v>-10.817628571428569</v>
      </c>
      <c r="BX43">
        <v>168.2598571428571</v>
      </c>
      <c r="BY43">
        <v>179.4065714285714</v>
      </c>
      <c r="BZ43">
        <v>0.46346057142857139</v>
      </c>
      <c r="CA43">
        <v>172.85342857142859</v>
      </c>
      <c r="CB43">
        <v>36.526114285714293</v>
      </c>
      <c r="CC43">
        <v>3.7412300000000012</v>
      </c>
      <c r="CD43">
        <v>3.694352857142857</v>
      </c>
      <c r="CE43">
        <v>27.756142857142859</v>
      </c>
      <c r="CF43">
        <v>27.540457142857139</v>
      </c>
      <c r="CG43">
        <v>1200.0014285714281</v>
      </c>
      <c r="CH43">
        <v>0.49999599999999988</v>
      </c>
      <c r="CI43">
        <v>0.500004</v>
      </c>
      <c r="CJ43">
        <v>0</v>
      </c>
      <c r="CK43">
        <v>975.67728571428574</v>
      </c>
      <c r="CL43">
        <v>4.9990899999999998</v>
      </c>
      <c r="CM43">
        <v>11750.414285714291</v>
      </c>
      <c r="CN43">
        <v>9557.8328571428574</v>
      </c>
      <c r="CO43">
        <v>43.954999999999998</v>
      </c>
      <c r="CP43">
        <v>46.25</v>
      </c>
      <c r="CQ43">
        <v>44.704999999999998</v>
      </c>
      <c r="CR43">
        <v>45.267714285714291</v>
      </c>
      <c r="CS43">
        <v>45.436999999999998</v>
      </c>
      <c r="CT43">
        <v>597.49857142857138</v>
      </c>
      <c r="CU43">
        <v>597.50857142857137</v>
      </c>
      <c r="CV43">
        <v>0</v>
      </c>
      <c r="CW43">
        <v>1666019140</v>
      </c>
      <c r="CX43">
        <v>0</v>
      </c>
      <c r="CY43">
        <v>1666018805.0999999</v>
      </c>
      <c r="CZ43" t="s">
        <v>356</v>
      </c>
      <c r="DA43">
        <v>1666018804.0999999</v>
      </c>
      <c r="DB43">
        <v>1666018805.0999999</v>
      </c>
      <c r="DC43">
        <v>26</v>
      </c>
      <c r="DD43">
        <v>-0.14799999999999999</v>
      </c>
      <c r="DE43">
        <v>-8.0000000000000002E-3</v>
      </c>
      <c r="DF43">
        <v>-1.5429999999999999</v>
      </c>
      <c r="DG43">
        <v>9.0999999999999998E-2</v>
      </c>
      <c r="DH43">
        <v>415</v>
      </c>
      <c r="DI43">
        <v>36</v>
      </c>
      <c r="DJ43">
        <v>0.48</v>
      </c>
      <c r="DK43">
        <v>0.28000000000000003</v>
      </c>
      <c r="DL43">
        <v>-10.634945</v>
      </c>
      <c r="DM43">
        <v>-1.5032622889305449</v>
      </c>
      <c r="DN43">
        <v>0.14673243668323641</v>
      </c>
      <c r="DO43">
        <v>0</v>
      </c>
      <c r="DP43">
        <v>0.42954377500000002</v>
      </c>
      <c r="DQ43">
        <v>0.20805090056285119</v>
      </c>
      <c r="DR43">
        <v>2.0768467559605229E-2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371</v>
      </c>
      <c r="EA43">
        <v>3.2955199999999998</v>
      </c>
      <c r="EB43">
        <v>2.6253700000000002</v>
      </c>
      <c r="EC43">
        <v>4.6831699999999997E-2</v>
      </c>
      <c r="ED43">
        <v>4.8739699999999997E-2</v>
      </c>
      <c r="EE43">
        <v>0.14743100000000001</v>
      </c>
      <c r="EF43">
        <v>0.144428</v>
      </c>
      <c r="EG43">
        <v>28876</v>
      </c>
      <c r="EH43">
        <v>29366</v>
      </c>
      <c r="EI43">
        <v>28188.6</v>
      </c>
      <c r="EJ43">
        <v>29718.1</v>
      </c>
      <c r="EK43">
        <v>33038.6</v>
      </c>
      <c r="EL43">
        <v>35302.800000000003</v>
      </c>
      <c r="EM43">
        <v>39758.6</v>
      </c>
      <c r="EN43">
        <v>42489.9</v>
      </c>
      <c r="EO43">
        <v>2.2098499999999999</v>
      </c>
      <c r="EP43">
        <v>2.17943</v>
      </c>
      <c r="EQ43">
        <v>7.8059699999999996E-2</v>
      </c>
      <c r="ER43">
        <v>0</v>
      </c>
      <c r="ES43">
        <v>33.2562</v>
      </c>
      <c r="ET43">
        <v>999.9</v>
      </c>
      <c r="EU43">
        <v>72.3</v>
      </c>
      <c r="EV43">
        <v>34.299999999999997</v>
      </c>
      <c r="EW43">
        <v>38.841700000000003</v>
      </c>
      <c r="EX43">
        <v>56.969200000000001</v>
      </c>
      <c r="EY43">
        <v>-2.8245200000000001</v>
      </c>
      <c r="EZ43">
        <v>2</v>
      </c>
      <c r="FA43">
        <v>0.55001999999999995</v>
      </c>
      <c r="FB43">
        <v>1.1737</v>
      </c>
      <c r="FC43">
        <v>20.2653</v>
      </c>
      <c r="FD43">
        <v>5.2172900000000002</v>
      </c>
      <c r="FE43">
        <v>12.0044</v>
      </c>
      <c r="FF43">
        <v>4.9852999999999996</v>
      </c>
      <c r="FG43">
        <v>3.2842500000000001</v>
      </c>
      <c r="FH43">
        <v>9208.2999999999993</v>
      </c>
      <c r="FI43">
        <v>9999</v>
      </c>
      <c r="FJ43">
        <v>9999</v>
      </c>
      <c r="FK43">
        <v>631.4</v>
      </c>
      <c r="FL43">
        <v>1.86582</v>
      </c>
      <c r="FM43">
        <v>1.8621799999999999</v>
      </c>
      <c r="FN43">
        <v>1.8641700000000001</v>
      </c>
      <c r="FO43">
        <v>1.86025</v>
      </c>
      <c r="FP43">
        <v>1.8609599999999999</v>
      </c>
      <c r="FQ43">
        <v>1.86006</v>
      </c>
      <c r="FR43">
        <v>1.8617900000000001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-1.468</v>
      </c>
      <c r="GH43">
        <v>9.1200000000000003E-2</v>
      </c>
      <c r="GI43">
        <v>-1.395716709966522</v>
      </c>
      <c r="GJ43">
        <v>-5.0039742725499731E-4</v>
      </c>
      <c r="GK43">
        <v>4.3196115098939378E-7</v>
      </c>
      <c r="GL43">
        <v>-1.8884861657759311E-10</v>
      </c>
      <c r="GM43">
        <v>9.1269999999994411E-2</v>
      </c>
      <c r="GN43">
        <v>0</v>
      </c>
      <c r="GO43">
        <v>0</v>
      </c>
      <c r="GP43">
        <v>0</v>
      </c>
      <c r="GQ43">
        <v>3</v>
      </c>
      <c r="GR43">
        <v>2094</v>
      </c>
      <c r="GS43">
        <v>4</v>
      </c>
      <c r="GT43">
        <v>33</v>
      </c>
      <c r="GU43">
        <v>5.4</v>
      </c>
      <c r="GV43">
        <v>5.4</v>
      </c>
      <c r="GW43">
        <v>0.69457999999999998</v>
      </c>
      <c r="GX43">
        <v>2.6098599999999998</v>
      </c>
      <c r="GY43">
        <v>2.04834</v>
      </c>
      <c r="GZ43">
        <v>2.6220699999999999</v>
      </c>
      <c r="HA43">
        <v>2.1972700000000001</v>
      </c>
      <c r="HB43">
        <v>2.34497</v>
      </c>
      <c r="HC43">
        <v>39.641800000000003</v>
      </c>
      <c r="HD43">
        <v>15.016400000000001</v>
      </c>
      <c r="HE43">
        <v>18</v>
      </c>
      <c r="HF43">
        <v>704.83699999999999</v>
      </c>
      <c r="HG43">
        <v>756.48800000000006</v>
      </c>
      <c r="HH43">
        <v>31.004000000000001</v>
      </c>
      <c r="HI43">
        <v>34.314599999999999</v>
      </c>
      <c r="HJ43">
        <v>30.001200000000001</v>
      </c>
      <c r="HK43">
        <v>34.183599999999998</v>
      </c>
      <c r="HL43">
        <v>34.183</v>
      </c>
      <c r="HM43">
        <v>13.9664</v>
      </c>
      <c r="HN43">
        <v>1.16568</v>
      </c>
      <c r="HO43">
        <v>100</v>
      </c>
      <c r="HP43">
        <v>31</v>
      </c>
      <c r="HQ43">
        <v>190.68299999999999</v>
      </c>
      <c r="HR43">
        <v>36.774999999999999</v>
      </c>
      <c r="HS43">
        <v>99.283799999999999</v>
      </c>
      <c r="HT43">
        <v>98.518500000000003</v>
      </c>
    </row>
    <row r="44" spans="1:228" x14ac:dyDescent="0.2">
      <c r="A44">
        <v>29</v>
      </c>
      <c r="B44">
        <v>1666019133.5</v>
      </c>
      <c r="C44">
        <v>112</v>
      </c>
      <c r="D44" t="s">
        <v>416</v>
      </c>
      <c r="E44" t="s">
        <v>417</v>
      </c>
      <c r="F44">
        <v>4</v>
      </c>
      <c r="G44">
        <v>1666019131.1875</v>
      </c>
      <c r="H44">
        <f t="shared" si="0"/>
        <v>5.9927426075260344E-4</v>
      </c>
      <c r="I44">
        <f t="shared" si="1"/>
        <v>0.59927426075260348</v>
      </c>
      <c r="J44">
        <f t="shared" si="2"/>
        <v>1.1890857347401549</v>
      </c>
      <c r="K44">
        <f t="shared" si="3"/>
        <v>168.09575000000001</v>
      </c>
      <c r="L44">
        <f t="shared" si="4"/>
        <v>106.44770124698158</v>
      </c>
      <c r="M44">
        <f t="shared" si="5"/>
        <v>10.776913554561656</v>
      </c>
      <c r="N44">
        <f t="shared" si="6"/>
        <v>17.018247885278555</v>
      </c>
      <c r="O44">
        <f t="shared" si="7"/>
        <v>3.3184320307905114E-2</v>
      </c>
      <c r="P44">
        <f t="shared" si="8"/>
        <v>2.7692785139468654</v>
      </c>
      <c r="Q44">
        <f t="shared" si="9"/>
        <v>3.2964980992562294E-2</v>
      </c>
      <c r="R44">
        <f t="shared" si="10"/>
        <v>2.0622698890744019E-2</v>
      </c>
      <c r="S44">
        <f t="shared" si="11"/>
        <v>226.11685194775887</v>
      </c>
      <c r="T44">
        <f t="shared" si="12"/>
        <v>35.381782380785673</v>
      </c>
      <c r="U44">
        <f t="shared" si="13"/>
        <v>34.534050000000001</v>
      </c>
      <c r="V44">
        <f t="shared" si="14"/>
        <v>5.504251778735326</v>
      </c>
      <c r="W44">
        <f t="shared" si="15"/>
        <v>69.57089473301734</v>
      </c>
      <c r="X44">
        <f t="shared" si="16"/>
        <v>3.7478703132132103</v>
      </c>
      <c r="Y44">
        <f t="shared" si="17"/>
        <v>5.3871239224332204</v>
      </c>
      <c r="Z44">
        <f t="shared" si="18"/>
        <v>1.7563814655221157</v>
      </c>
      <c r="AA44">
        <f t="shared" si="19"/>
        <v>-26.427994899189812</v>
      </c>
      <c r="AB44">
        <f t="shared" si="20"/>
        <v>-57.712754247721968</v>
      </c>
      <c r="AC44">
        <f t="shared" si="21"/>
        <v>-4.8358972419020807</v>
      </c>
      <c r="AD44">
        <f t="shared" si="22"/>
        <v>137.14020555894504</v>
      </c>
      <c r="AE44">
        <f t="shared" si="23"/>
        <v>11.666213563500248</v>
      </c>
      <c r="AF44">
        <f t="shared" si="24"/>
        <v>0.50153591925877994</v>
      </c>
      <c r="AG44">
        <f t="shared" si="25"/>
        <v>1.1890857347401549</v>
      </c>
      <c r="AH44">
        <v>185.6902127780227</v>
      </c>
      <c r="AI44">
        <v>177.646115151515</v>
      </c>
      <c r="AJ44">
        <v>1.703772368591113</v>
      </c>
      <c r="AK44">
        <v>66.542648619835504</v>
      </c>
      <c r="AL44">
        <f t="shared" si="26"/>
        <v>0.59927426075260348</v>
      </c>
      <c r="AM44">
        <v>36.539750213179197</v>
      </c>
      <c r="AN44">
        <v>37.036173529411762</v>
      </c>
      <c r="AO44">
        <v>6.8058689172450547E-3</v>
      </c>
      <c r="AP44">
        <v>87.476051026475204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47205.051421567696</v>
      </c>
      <c r="AV44">
        <f t="shared" si="30"/>
        <v>1200.0037500000001</v>
      </c>
      <c r="AW44">
        <f t="shared" si="31"/>
        <v>1025.9286699211189</v>
      </c>
      <c r="AX44">
        <f t="shared" si="32"/>
        <v>0.85493788658670333</v>
      </c>
      <c r="AY44">
        <f t="shared" si="33"/>
        <v>0.18843012111233723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1666019131.1875</v>
      </c>
      <c r="BF44">
        <v>168.09575000000001</v>
      </c>
      <c r="BG44">
        <v>178.94225</v>
      </c>
      <c r="BH44">
        <v>37.019150000000003</v>
      </c>
      <c r="BI44">
        <v>36.573337499999987</v>
      </c>
      <c r="BJ44">
        <v>169.564875</v>
      </c>
      <c r="BK44">
        <v>36.927875</v>
      </c>
      <c r="BL44">
        <v>650.00800000000004</v>
      </c>
      <c r="BM44">
        <v>101.141375</v>
      </c>
      <c r="BN44">
        <v>0.1000179875</v>
      </c>
      <c r="BO44">
        <v>34.147487499999997</v>
      </c>
      <c r="BP44">
        <v>34.534050000000001</v>
      </c>
      <c r="BQ44">
        <v>999.9</v>
      </c>
      <c r="BR44">
        <v>0</v>
      </c>
      <c r="BS44">
        <v>0</v>
      </c>
      <c r="BT44">
        <v>9010.3125</v>
      </c>
      <c r="BU44">
        <v>0</v>
      </c>
      <c r="BV44">
        <v>345.83</v>
      </c>
      <c r="BW44">
        <v>-10.846349999999999</v>
      </c>
      <c r="BX44">
        <v>174.557875</v>
      </c>
      <c r="BY44">
        <v>185.73512500000001</v>
      </c>
      <c r="BZ44">
        <v>0.44581850000000001</v>
      </c>
      <c r="CA44">
        <v>178.94225</v>
      </c>
      <c r="CB44">
        <v>36.573337499999987</v>
      </c>
      <c r="CC44">
        <v>3.74417</v>
      </c>
      <c r="CD44">
        <v>3.6990799999999999</v>
      </c>
      <c r="CE44">
        <v>27.769612500000001</v>
      </c>
      <c r="CF44">
        <v>27.5623</v>
      </c>
      <c r="CG44">
        <v>1200.0037500000001</v>
      </c>
      <c r="CH44">
        <v>0.49998775000000001</v>
      </c>
      <c r="CI44">
        <v>0.50001224999999994</v>
      </c>
      <c r="CJ44">
        <v>0</v>
      </c>
      <c r="CK44">
        <v>975.05099999999993</v>
      </c>
      <c r="CL44">
        <v>4.9990899999999998</v>
      </c>
      <c r="CM44">
        <v>11742.674999999999</v>
      </c>
      <c r="CN44">
        <v>9557.8412500000013</v>
      </c>
      <c r="CO44">
        <v>43.992125000000001</v>
      </c>
      <c r="CP44">
        <v>46.265500000000003</v>
      </c>
      <c r="CQ44">
        <v>44.742125000000001</v>
      </c>
      <c r="CR44">
        <v>45.311999999999998</v>
      </c>
      <c r="CS44">
        <v>45.436999999999998</v>
      </c>
      <c r="CT44">
        <v>597.48749999999995</v>
      </c>
      <c r="CU44">
        <v>597.51750000000004</v>
      </c>
      <c r="CV44">
        <v>0</v>
      </c>
      <c r="CW44">
        <v>1666019144.2</v>
      </c>
      <c r="CX44">
        <v>0</v>
      </c>
      <c r="CY44">
        <v>1666018805.0999999</v>
      </c>
      <c r="CZ44" t="s">
        <v>356</v>
      </c>
      <c r="DA44">
        <v>1666018804.0999999</v>
      </c>
      <c r="DB44">
        <v>1666018805.0999999</v>
      </c>
      <c r="DC44">
        <v>26</v>
      </c>
      <c r="DD44">
        <v>-0.14799999999999999</v>
      </c>
      <c r="DE44">
        <v>-8.0000000000000002E-3</v>
      </c>
      <c r="DF44">
        <v>-1.5429999999999999</v>
      </c>
      <c r="DG44">
        <v>9.0999999999999998E-2</v>
      </c>
      <c r="DH44">
        <v>415</v>
      </c>
      <c r="DI44">
        <v>36</v>
      </c>
      <c r="DJ44">
        <v>0.48</v>
      </c>
      <c r="DK44">
        <v>0.28000000000000003</v>
      </c>
      <c r="DL44">
        <v>-10.696787804878049</v>
      </c>
      <c r="DM44">
        <v>-1.14610034843204</v>
      </c>
      <c r="DN44">
        <v>0.12056922957194199</v>
      </c>
      <c r="DO44">
        <v>0</v>
      </c>
      <c r="DP44">
        <v>0.43669970731707319</v>
      </c>
      <c r="DQ44">
        <v>0.1656599372822308</v>
      </c>
      <c r="DR44">
        <v>1.8678671867764181E-2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371</v>
      </c>
      <c r="EA44">
        <v>3.2955899999999998</v>
      </c>
      <c r="EB44">
        <v>2.6253199999999999</v>
      </c>
      <c r="EC44">
        <v>4.8494000000000002E-2</v>
      </c>
      <c r="ED44">
        <v>5.04357E-2</v>
      </c>
      <c r="EE44">
        <v>0.147532</v>
      </c>
      <c r="EF44">
        <v>0.14457300000000001</v>
      </c>
      <c r="EG44">
        <v>28824.7</v>
      </c>
      <c r="EH44">
        <v>29313.200000000001</v>
      </c>
      <c r="EI44">
        <v>28187.7</v>
      </c>
      <c r="EJ44">
        <v>29717.7</v>
      </c>
      <c r="EK44">
        <v>33033.9</v>
      </c>
      <c r="EL44">
        <v>35296.6</v>
      </c>
      <c r="EM44">
        <v>39757.599999999999</v>
      </c>
      <c r="EN44">
        <v>42489.4</v>
      </c>
      <c r="EO44">
        <v>2.2098</v>
      </c>
      <c r="EP44">
        <v>2.1791</v>
      </c>
      <c r="EQ44">
        <v>7.7616400000000002E-2</v>
      </c>
      <c r="ER44">
        <v>0</v>
      </c>
      <c r="ES44">
        <v>33.294899999999998</v>
      </c>
      <c r="ET44">
        <v>999.9</v>
      </c>
      <c r="EU44">
        <v>72.3</v>
      </c>
      <c r="EV44">
        <v>34.299999999999997</v>
      </c>
      <c r="EW44">
        <v>38.838200000000001</v>
      </c>
      <c r="EX44">
        <v>57.269199999999998</v>
      </c>
      <c r="EY44">
        <v>-2.85256</v>
      </c>
      <c r="EZ44">
        <v>2</v>
      </c>
      <c r="FA44">
        <v>0.55094299999999996</v>
      </c>
      <c r="FB44">
        <v>1.1868700000000001</v>
      </c>
      <c r="FC44">
        <v>20.2654</v>
      </c>
      <c r="FD44">
        <v>5.2195400000000003</v>
      </c>
      <c r="FE44">
        <v>12.005000000000001</v>
      </c>
      <c r="FF44">
        <v>4.9861500000000003</v>
      </c>
      <c r="FG44">
        <v>3.2846500000000001</v>
      </c>
      <c r="FH44">
        <v>9208.6</v>
      </c>
      <c r="FI44">
        <v>9999</v>
      </c>
      <c r="FJ44">
        <v>9999</v>
      </c>
      <c r="FK44">
        <v>631.4</v>
      </c>
      <c r="FL44">
        <v>1.86581</v>
      </c>
      <c r="FM44">
        <v>1.8621799999999999</v>
      </c>
      <c r="FN44">
        <v>1.8641700000000001</v>
      </c>
      <c r="FO44">
        <v>1.8602300000000001</v>
      </c>
      <c r="FP44">
        <v>1.8609599999999999</v>
      </c>
      <c r="FQ44">
        <v>1.86006</v>
      </c>
      <c r="FR44">
        <v>1.8618600000000001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-1.4710000000000001</v>
      </c>
      <c r="GH44">
        <v>9.1300000000000006E-2</v>
      </c>
      <c r="GI44">
        <v>-1.395716709966522</v>
      </c>
      <c r="GJ44">
        <v>-5.0039742725499731E-4</v>
      </c>
      <c r="GK44">
        <v>4.3196115098939378E-7</v>
      </c>
      <c r="GL44">
        <v>-1.8884861657759311E-10</v>
      </c>
      <c r="GM44">
        <v>9.1269999999994411E-2</v>
      </c>
      <c r="GN44">
        <v>0</v>
      </c>
      <c r="GO44">
        <v>0</v>
      </c>
      <c r="GP44">
        <v>0</v>
      </c>
      <c r="GQ44">
        <v>3</v>
      </c>
      <c r="GR44">
        <v>2094</v>
      </c>
      <c r="GS44">
        <v>4</v>
      </c>
      <c r="GT44">
        <v>33</v>
      </c>
      <c r="GU44">
        <v>5.5</v>
      </c>
      <c r="GV44">
        <v>5.5</v>
      </c>
      <c r="GW44">
        <v>0.71533199999999997</v>
      </c>
      <c r="GX44">
        <v>2.6061999999999999</v>
      </c>
      <c r="GY44">
        <v>2.04834</v>
      </c>
      <c r="GZ44">
        <v>2.6220699999999999</v>
      </c>
      <c r="HA44">
        <v>2.1972700000000001</v>
      </c>
      <c r="HB44">
        <v>2.35107</v>
      </c>
      <c r="HC44">
        <v>39.641800000000003</v>
      </c>
      <c r="HD44">
        <v>15.0251</v>
      </c>
      <c r="HE44">
        <v>18</v>
      </c>
      <c r="HF44">
        <v>704.846</v>
      </c>
      <c r="HG44">
        <v>756.23699999999997</v>
      </c>
      <c r="HH44">
        <v>31.003799999999998</v>
      </c>
      <c r="HI44">
        <v>34.323099999999997</v>
      </c>
      <c r="HJ44">
        <v>30.001200000000001</v>
      </c>
      <c r="HK44">
        <v>34.188200000000002</v>
      </c>
      <c r="HL44">
        <v>34.188299999999998</v>
      </c>
      <c r="HM44">
        <v>14.375</v>
      </c>
      <c r="HN44">
        <v>1.16568</v>
      </c>
      <c r="HO44">
        <v>100</v>
      </c>
      <c r="HP44">
        <v>31</v>
      </c>
      <c r="HQ44">
        <v>197.38900000000001</v>
      </c>
      <c r="HR44">
        <v>36.794499999999999</v>
      </c>
      <c r="HS44">
        <v>99.281000000000006</v>
      </c>
      <c r="HT44">
        <v>98.517399999999995</v>
      </c>
    </row>
    <row r="45" spans="1:228" x14ac:dyDescent="0.2">
      <c r="A45">
        <v>30</v>
      </c>
      <c r="B45">
        <v>1666019137.5</v>
      </c>
      <c r="C45">
        <v>116</v>
      </c>
      <c r="D45" t="s">
        <v>418</v>
      </c>
      <c r="E45" t="s">
        <v>419</v>
      </c>
      <c r="F45">
        <v>4</v>
      </c>
      <c r="G45">
        <v>1666019135.5</v>
      </c>
      <c r="H45">
        <f t="shared" si="0"/>
        <v>6.0154710975119752E-4</v>
      </c>
      <c r="I45">
        <f t="shared" si="1"/>
        <v>0.60154710975119752</v>
      </c>
      <c r="J45">
        <f t="shared" si="2"/>
        <v>1.354843466307867</v>
      </c>
      <c r="K45">
        <f t="shared" si="3"/>
        <v>175.19200000000001</v>
      </c>
      <c r="L45">
        <f t="shared" si="4"/>
        <v>105.57754622395983</v>
      </c>
      <c r="M45">
        <f t="shared" si="5"/>
        <v>10.68882563180899</v>
      </c>
      <c r="N45">
        <f t="shared" si="6"/>
        <v>17.736695036609142</v>
      </c>
      <c r="O45">
        <f t="shared" si="7"/>
        <v>3.3269353063326942E-2</v>
      </c>
      <c r="P45">
        <f t="shared" si="8"/>
        <v>2.7678404077852639</v>
      </c>
      <c r="Q45">
        <f t="shared" si="9"/>
        <v>3.3048778524162124E-2</v>
      </c>
      <c r="R45">
        <f t="shared" si="10"/>
        <v>2.0675182275463454E-2</v>
      </c>
      <c r="S45">
        <f t="shared" si="11"/>
        <v>226.11589710701799</v>
      </c>
      <c r="T45">
        <f t="shared" si="12"/>
        <v>35.401756565571283</v>
      </c>
      <c r="U45">
        <f t="shared" si="13"/>
        <v>34.555785714285712</v>
      </c>
      <c r="V45">
        <f t="shared" si="14"/>
        <v>5.510902900342403</v>
      </c>
      <c r="W45">
        <f t="shared" si="15"/>
        <v>69.577875536726154</v>
      </c>
      <c r="X45">
        <f t="shared" si="16"/>
        <v>3.7524310779782937</v>
      </c>
      <c r="Y45">
        <f t="shared" si="17"/>
        <v>5.3931383346098309</v>
      </c>
      <c r="Z45">
        <f t="shared" si="18"/>
        <v>1.7584718223641094</v>
      </c>
      <c r="AA45">
        <f t="shared" si="19"/>
        <v>-26.52822754002781</v>
      </c>
      <c r="AB45">
        <f t="shared" si="20"/>
        <v>-57.937789601449893</v>
      </c>
      <c r="AC45">
        <f t="shared" si="21"/>
        <v>-4.8582660585319708</v>
      </c>
      <c r="AD45">
        <f t="shared" si="22"/>
        <v>136.7916139070083</v>
      </c>
      <c r="AE45">
        <f t="shared" si="23"/>
        <v>11.978018697222467</v>
      </c>
      <c r="AF45">
        <f t="shared" si="24"/>
        <v>0.50443185223364528</v>
      </c>
      <c r="AG45">
        <f t="shared" si="25"/>
        <v>1.354843466307867</v>
      </c>
      <c r="AH45">
        <v>192.8511593133523</v>
      </c>
      <c r="AI45">
        <v>184.53512727272721</v>
      </c>
      <c r="AJ45">
        <v>1.731824533509233</v>
      </c>
      <c r="AK45">
        <v>66.542648619835504</v>
      </c>
      <c r="AL45">
        <f t="shared" si="26"/>
        <v>0.60154710975119752</v>
      </c>
      <c r="AM45">
        <v>36.598217807777623</v>
      </c>
      <c r="AN45">
        <v>37.080659705882361</v>
      </c>
      <c r="AO45">
        <v>9.8037060718610698E-3</v>
      </c>
      <c r="AP45">
        <v>87.476051026475204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47162.553993877365</v>
      </c>
      <c r="AV45">
        <f t="shared" si="30"/>
        <v>1200</v>
      </c>
      <c r="AW45">
        <f t="shared" si="31"/>
        <v>1025.9253352886103</v>
      </c>
      <c r="AX45">
        <f t="shared" si="32"/>
        <v>0.8549377794071753</v>
      </c>
      <c r="AY45">
        <f t="shared" si="33"/>
        <v>0.18842991425584832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1666019135.5</v>
      </c>
      <c r="BF45">
        <v>175.19200000000001</v>
      </c>
      <c r="BG45">
        <v>186.32985714285721</v>
      </c>
      <c r="BH45">
        <v>37.064171428571427</v>
      </c>
      <c r="BI45">
        <v>36.615814285714293</v>
      </c>
      <c r="BJ45">
        <v>176.6635714285714</v>
      </c>
      <c r="BK45">
        <v>36.972900000000003</v>
      </c>
      <c r="BL45">
        <v>650.02042857142862</v>
      </c>
      <c r="BM45">
        <v>101.1412857142857</v>
      </c>
      <c r="BN45">
        <v>0.10018100000000001</v>
      </c>
      <c r="BO45">
        <v>34.16751428571429</v>
      </c>
      <c r="BP45">
        <v>34.555785714285712</v>
      </c>
      <c r="BQ45">
        <v>999.89999999999986</v>
      </c>
      <c r="BR45">
        <v>0</v>
      </c>
      <c r="BS45">
        <v>0</v>
      </c>
      <c r="BT45">
        <v>9002.6785714285706</v>
      </c>
      <c r="BU45">
        <v>0</v>
      </c>
      <c r="BV45">
        <v>345.88057142857139</v>
      </c>
      <c r="BW45">
        <v>-11.137842857142861</v>
      </c>
      <c r="BX45">
        <v>181.93542857142859</v>
      </c>
      <c r="BY45">
        <v>193.41185714285709</v>
      </c>
      <c r="BZ45">
        <v>0.44837242857142862</v>
      </c>
      <c r="CA45">
        <v>186.32985714285721</v>
      </c>
      <c r="CB45">
        <v>36.615814285714293</v>
      </c>
      <c r="CC45">
        <v>3.7487171428571431</v>
      </c>
      <c r="CD45">
        <v>3.7033642857142861</v>
      </c>
      <c r="CE45">
        <v>27.790400000000002</v>
      </c>
      <c r="CF45">
        <v>27.582100000000001</v>
      </c>
      <c r="CG45">
        <v>1200</v>
      </c>
      <c r="CH45">
        <v>0.49999199999999999</v>
      </c>
      <c r="CI45">
        <v>0.50000800000000001</v>
      </c>
      <c r="CJ45">
        <v>0</v>
      </c>
      <c r="CK45">
        <v>974.11785714285725</v>
      </c>
      <c r="CL45">
        <v>4.9990899999999998</v>
      </c>
      <c r="CM45">
        <v>11734.2</v>
      </c>
      <c r="CN45">
        <v>9557.8328571428574</v>
      </c>
      <c r="CO45">
        <v>44</v>
      </c>
      <c r="CP45">
        <v>46.311999999999998</v>
      </c>
      <c r="CQ45">
        <v>44.75</v>
      </c>
      <c r="CR45">
        <v>45.33</v>
      </c>
      <c r="CS45">
        <v>45.482000000000014</v>
      </c>
      <c r="CT45">
        <v>597.49142857142863</v>
      </c>
      <c r="CU45">
        <v>597.51285714285711</v>
      </c>
      <c r="CV45">
        <v>0</v>
      </c>
      <c r="CW45">
        <v>1666019147.8</v>
      </c>
      <c r="CX45">
        <v>0</v>
      </c>
      <c r="CY45">
        <v>1666018805.0999999</v>
      </c>
      <c r="CZ45" t="s">
        <v>356</v>
      </c>
      <c r="DA45">
        <v>1666018804.0999999</v>
      </c>
      <c r="DB45">
        <v>1666018805.0999999</v>
      </c>
      <c r="DC45">
        <v>26</v>
      </c>
      <c r="DD45">
        <v>-0.14799999999999999</v>
      </c>
      <c r="DE45">
        <v>-8.0000000000000002E-3</v>
      </c>
      <c r="DF45">
        <v>-1.5429999999999999</v>
      </c>
      <c r="DG45">
        <v>9.0999999999999998E-2</v>
      </c>
      <c r="DH45">
        <v>415</v>
      </c>
      <c r="DI45">
        <v>36</v>
      </c>
      <c r="DJ45">
        <v>0.48</v>
      </c>
      <c r="DK45">
        <v>0.28000000000000003</v>
      </c>
      <c r="DL45">
        <v>-10.805412195121949</v>
      </c>
      <c r="DM45">
        <v>-1.435377700348442</v>
      </c>
      <c r="DN45">
        <v>0.1550994459821245</v>
      </c>
      <c r="DO45">
        <v>0</v>
      </c>
      <c r="DP45">
        <v>0.44342770731707309</v>
      </c>
      <c r="DQ45">
        <v>6.6512174216028119E-2</v>
      </c>
      <c r="DR45">
        <v>1.238651559548784E-2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3.2956599999999998</v>
      </c>
      <c r="EB45">
        <v>2.6254599999999999</v>
      </c>
      <c r="EC45">
        <v>5.0175600000000001E-2</v>
      </c>
      <c r="ED45">
        <v>5.2119499999999999E-2</v>
      </c>
      <c r="EE45">
        <v>0.147643</v>
      </c>
      <c r="EF45">
        <v>0.14462800000000001</v>
      </c>
      <c r="EG45">
        <v>28772.9</v>
      </c>
      <c r="EH45">
        <v>29260.799999999999</v>
      </c>
      <c r="EI45">
        <v>28186.9</v>
      </c>
      <c r="EJ45">
        <v>29717.4</v>
      </c>
      <c r="EK45">
        <v>33028.6</v>
      </c>
      <c r="EL45">
        <v>35293.699999999997</v>
      </c>
      <c r="EM45">
        <v>39756.300000000003</v>
      </c>
      <c r="EN45">
        <v>42488.6</v>
      </c>
      <c r="EO45">
        <v>2.2096</v>
      </c>
      <c r="EP45">
        <v>2.1791499999999999</v>
      </c>
      <c r="EQ45">
        <v>7.5962399999999999E-2</v>
      </c>
      <c r="ER45">
        <v>0</v>
      </c>
      <c r="ES45">
        <v>33.3309</v>
      </c>
      <c r="ET45">
        <v>999.9</v>
      </c>
      <c r="EU45">
        <v>72.3</v>
      </c>
      <c r="EV45">
        <v>34.299999999999997</v>
      </c>
      <c r="EW45">
        <v>38.834600000000002</v>
      </c>
      <c r="EX45">
        <v>57.299199999999999</v>
      </c>
      <c r="EY45">
        <v>-2.93269</v>
      </c>
      <c r="EZ45">
        <v>2</v>
      </c>
      <c r="FA45">
        <v>0.55191599999999996</v>
      </c>
      <c r="FB45">
        <v>1.1995800000000001</v>
      </c>
      <c r="FC45">
        <v>20.2652</v>
      </c>
      <c r="FD45">
        <v>5.2184900000000001</v>
      </c>
      <c r="FE45">
        <v>12.0046</v>
      </c>
      <c r="FF45">
        <v>4.9861000000000004</v>
      </c>
      <c r="FG45">
        <v>3.2845800000000001</v>
      </c>
      <c r="FH45">
        <v>9208.6</v>
      </c>
      <c r="FI45">
        <v>9999</v>
      </c>
      <c r="FJ45">
        <v>9999</v>
      </c>
      <c r="FK45">
        <v>631.4</v>
      </c>
      <c r="FL45">
        <v>1.8657900000000001</v>
      </c>
      <c r="FM45">
        <v>1.8621799999999999</v>
      </c>
      <c r="FN45">
        <v>1.8641700000000001</v>
      </c>
      <c r="FO45">
        <v>1.8602300000000001</v>
      </c>
      <c r="FP45">
        <v>1.8609599999999999</v>
      </c>
      <c r="FQ45">
        <v>1.86005</v>
      </c>
      <c r="FR45">
        <v>1.8618399999999999</v>
      </c>
      <c r="FS45">
        <v>1.85836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-1.4730000000000001</v>
      </c>
      <c r="GH45">
        <v>9.1300000000000006E-2</v>
      </c>
      <c r="GI45">
        <v>-1.395716709966522</v>
      </c>
      <c r="GJ45">
        <v>-5.0039742725499731E-4</v>
      </c>
      <c r="GK45">
        <v>4.3196115098939378E-7</v>
      </c>
      <c r="GL45">
        <v>-1.8884861657759311E-10</v>
      </c>
      <c r="GM45">
        <v>9.1269999999994411E-2</v>
      </c>
      <c r="GN45">
        <v>0</v>
      </c>
      <c r="GO45">
        <v>0</v>
      </c>
      <c r="GP45">
        <v>0</v>
      </c>
      <c r="GQ45">
        <v>3</v>
      </c>
      <c r="GR45">
        <v>2094</v>
      </c>
      <c r="GS45">
        <v>4</v>
      </c>
      <c r="GT45">
        <v>33</v>
      </c>
      <c r="GU45">
        <v>5.6</v>
      </c>
      <c r="GV45">
        <v>5.5</v>
      </c>
      <c r="GW45">
        <v>0.73608399999999996</v>
      </c>
      <c r="GX45">
        <v>2.5915499999999998</v>
      </c>
      <c r="GY45">
        <v>2.04834</v>
      </c>
      <c r="GZ45">
        <v>2.6232899999999999</v>
      </c>
      <c r="HA45">
        <v>2.1972700000000001</v>
      </c>
      <c r="HB45">
        <v>2.2851599999999999</v>
      </c>
      <c r="HC45">
        <v>39.641800000000003</v>
      </c>
      <c r="HD45">
        <v>15.0251</v>
      </c>
      <c r="HE45">
        <v>18</v>
      </c>
      <c r="HF45">
        <v>704.745</v>
      </c>
      <c r="HG45">
        <v>756.34699999999998</v>
      </c>
      <c r="HH45">
        <v>31.003699999999998</v>
      </c>
      <c r="HI45">
        <v>34.331699999999998</v>
      </c>
      <c r="HJ45">
        <v>30.001200000000001</v>
      </c>
      <c r="HK45">
        <v>34.194400000000002</v>
      </c>
      <c r="HL45">
        <v>34.193199999999997</v>
      </c>
      <c r="HM45">
        <v>14.780200000000001</v>
      </c>
      <c r="HN45">
        <v>0.87617500000000004</v>
      </c>
      <c r="HO45">
        <v>100</v>
      </c>
      <c r="HP45">
        <v>31</v>
      </c>
      <c r="HQ45">
        <v>204.07499999999999</v>
      </c>
      <c r="HR45">
        <v>36.798699999999997</v>
      </c>
      <c r="HS45">
        <v>99.277799999999999</v>
      </c>
      <c r="HT45">
        <v>98.515699999999995</v>
      </c>
    </row>
    <row r="46" spans="1:228" x14ac:dyDescent="0.2">
      <c r="A46">
        <v>31</v>
      </c>
      <c r="B46">
        <v>1666019141.5</v>
      </c>
      <c r="C46">
        <v>120</v>
      </c>
      <c r="D46" t="s">
        <v>420</v>
      </c>
      <c r="E46" t="s">
        <v>421</v>
      </c>
      <c r="F46">
        <v>4</v>
      </c>
      <c r="G46">
        <v>1666019139.1875</v>
      </c>
      <c r="H46">
        <f t="shared" si="0"/>
        <v>6.2131140224045876E-4</v>
      </c>
      <c r="I46">
        <f t="shared" si="1"/>
        <v>0.62131140224045878</v>
      </c>
      <c r="J46">
        <f t="shared" si="2"/>
        <v>1.3111331408717533</v>
      </c>
      <c r="K46">
        <f t="shared" si="3"/>
        <v>181.37799999999999</v>
      </c>
      <c r="L46">
        <f t="shared" si="4"/>
        <v>115.69395524170791</v>
      </c>
      <c r="M46">
        <f t="shared" si="5"/>
        <v>11.712916950214991</v>
      </c>
      <c r="N46">
        <f t="shared" si="6"/>
        <v>18.36280422912035</v>
      </c>
      <c r="O46">
        <f t="shared" si="7"/>
        <v>3.4387585303213383E-2</v>
      </c>
      <c r="P46">
        <f t="shared" si="8"/>
        <v>2.7722779130988164</v>
      </c>
      <c r="Q46">
        <f t="shared" si="9"/>
        <v>3.4152364885719863E-2</v>
      </c>
      <c r="R46">
        <f t="shared" si="10"/>
        <v>2.1366227408420254E-2</v>
      </c>
      <c r="S46">
        <f t="shared" si="11"/>
        <v>226.11598266063504</v>
      </c>
      <c r="T46">
        <f t="shared" si="12"/>
        <v>35.406601387635021</v>
      </c>
      <c r="U46">
        <f t="shared" si="13"/>
        <v>34.564374999999998</v>
      </c>
      <c r="V46">
        <f t="shared" si="14"/>
        <v>5.5135331443955637</v>
      </c>
      <c r="W46">
        <f t="shared" si="15"/>
        <v>69.598177709206396</v>
      </c>
      <c r="X46">
        <f t="shared" si="16"/>
        <v>3.7560488460641439</v>
      </c>
      <c r="Y46">
        <f t="shared" si="17"/>
        <v>5.3967632051482521</v>
      </c>
      <c r="Z46">
        <f t="shared" si="18"/>
        <v>1.7574842983314198</v>
      </c>
      <c r="AA46">
        <f t="shared" si="19"/>
        <v>-27.39983283880423</v>
      </c>
      <c r="AB46">
        <f t="shared" si="20"/>
        <v>-57.511841228258177</v>
      </c>
      <c r="AC46">
        <f t="shared" si="21"/>
        <v>-4.8153148377256922</v>
      </c>
      <c r="AD46">
        <f t="shared" si="22"/>
        <v>136.38899375584697</v>
      </c>
      <c r="AE46">
        <f t="shared" si="23"/>
        <v>12.041169695205161</v>
      </c>
      <c r="AF46">
        <f t="shared" si="24"/>
        <v>0.52786266243740132</v>
      </c>
      <c r="AG46">
        <f t="shared" si="25"/>
        <v>1.3111331408717533</v>
      </c>
      <c r="AH46">
        <v>199.88207259129169</v>
      </c>
      <c r="AI46">
        <v>191.53748484848481</v>
      </c>
      <c r="AJ46">
        <v>1.7492953854018971</v>
      </c>
      <c r="AK46">
        <v>66.542648619835504</v>
      </c>
      <c r="AL46">
        <f t="shared" si="26"/>
        <v>0.62131140224045878</v>
      </c>
      <c r="AM46">
        <v>36.622064192203368</v>
      </c>
      <c r="AN46">
        <v>37.116415294117658</v>
      </c>
      <c r="AO46">
        <v>1.0861774753231411E-2</v>
      </c>
      <c r="AP46">
        <v>87.476051026475204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47282.360757793875</v>
      </c>
      <c r="AV46">
        <f t="shared" si="30"/>
        <v>1200.00125</v>
      </c>
      <c r="AW46">
        <f t="shared" si="31"/>
        <v>1025.9263262490338</v>
      </c>
      <c r="AX46">
        <f t="shared" si="32"/>
        <v>0.85493771464740864</v>
      </c>
      <c r="AY46">
        <f t="shared" si="33"/>
        <v>0.18842978926949872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1666019139.1875</v>
      </c>
      <c r="BF46">
        <v>181.37799999999999</v>
      </c>
      <c r="BG46">
        <v>192.58087499999999</v>
      </c>
      <c r="BH46">
        <v>37.100250000000003</v>
      </c>
      <c r="BI46">
        <v>36.631087500000007</v>
      </c>
      <c r="BJ46">
        <v>182.85175000000001</v>
      </c>
      <c r="BK46">
        <v>37.008975000000007</v>
      </c>
      <c r="BL46">
        <v>650.02487499999995</v>
      </c>
      <c r="BM46">
        <v>101.140625</v>
      </c>
      <c r="BN46">
        <v>9.9901574999999992E-2</v>
      </c>
      <c r="BO46">
        <v>34.179575</v>
      </c>
      <c r="BP46">
        <v>34.564374999999998</v>
      </c>
      <c r="BQ46">
        <v>999.9</v>
      </c>
      <c r="BR46">
        <v>0</v>
      </c>
      <c r="BS46">
        <v>0</v>
      </c>
      <c r="BT46">
        <v>9026.3299999999981</v>
      </c>
      <c r="BU46">
        <v>0</v>
      </c>
      <c r="BV46">
        <v>346.034875</v>
      </c>
      <c r="BW46">
        <v>-11.202987500000001</v>
      </c>
      <c r="BX46">
        <v>188.36612500000001</v>
      </c>
      <c r="BY46">
        <v>199.90337500000001</v>
      </c>
      <c r="BZ46">
        <v>0.46917150000000002</v>
      </c>
      <c r="CA46">
        <v>192.58087499999999</v>
      </c>
      <c r="CB46">
        <v>36.631087500000007</v>
      </c>
      <c r="CC46">
        <v>3.7523474999999999</v>
      </c>
      <c r="CD46">
        <v>3.704895</v>
      </c>
      <c r="CE46">
        <v>27.806975000000001</v>
      </c>
      <c r="CF46">
        <v>27.58915</v>
      </c>
      <c r="CG46">
        <v>1200.00125</v>
      </c>
      <c r="CH46">
        <v>0.49999300000000002</v>
      </c>
      <c r="CI46">
        <v>0.50000699999999998</v>
      </c>
      <c r="CJ46">
        <v>0</v>
      </c>
      <c r="CK46">
        <v>973.7962500000001</v>
      </c>
      <c r="CL46">
        <v>4.9990899999999998</v>
      </c>
      <c r="CM46">
        <v>11726.5</v>
      </c>
      <c r="CN46">
        <v>9557.8512499999997</v>
      </c>
      <c r="CO46">
        <v>44</v>
      </c>
      <c r="CP46">
        <v>46.311999999999998</v>
      </c>
      <c r="CQ46">
        <v>44.75</v>
      </c>
      <c r="CR46">
        <v>45.375</v>
      </c>
      <c r="CS46">
        <v>45.492125000000001</v>
      </c>
      <c r="CT46">
        <v>597.49374999999998</v>
      </c>
      <c r="CU46">
        <v>597.51</v>
      </c>
      <c r="CV46">
        <v>0</v>
      </c>
      <c r="CW46">
        <v>1666019152</v>
      </c>
      <c r="CX46">
        <v>0</v>
      </c>
      <c r="CY46">
        <v>1666018805.0999999</v>
      </c>
      <c r="CZ46" t="s">
        <v>356</v>
      </c>
      <c r="DA46">
        <v>1666018804.0999999</v>
      </c>
      <c r="DB46">
        <v>1666018805.0999999</v>
      </c>
      <c r="DC46">
        <v>26</v>
      </c>
      <c r="DD46">
        <v>-0.14799999999999999</v>
      </c>
      <c r="DE46">
        <v>-8.0000000000000002E-3</v>
      </c>
      <c r="DF46">
        <v>-1.5429999999999999</v>
      </c>
      <c r="DG46">
        <v>9.0999999999999998E-2</v>
      </c>
      <c r="DH46">
        <v>415</v>
      </c>
      <c r="DI46">
        <v>36</v>
      </c>
      <c r="DJ46">
        <v>0.48</v>
      </c>
      <c r="DK46">
        <v>0.28000000000000003</v>
      </c>
      <c r="DL46">
        <v>-10.9164243902439</v>
      </c>
      <c r="DM46">
        <v>-1.711206271777008</v>
      </c>
      <c r="DN46">
        <v>0.18186221101526259</v>
      </c>
      <c r="DO46">
        <v>0</v>
      </c>
      <c r="DP46">
        <v>0.45021156097560983</v>
      </c>
      <c r="DQ46">
        <v>6.6183679442508095E-2</v>
      </c>
      <c r="DR46">
        <v>1.233201050814956E-2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3.2955399999999999</v>
      </c>
      <c r="EB46">
        <v>2.6252200000000001</v>
      </c>
      <c r="EC46">
        <v>5.1860299999999998E-2</v>
      </c>
      <c r="ED46">
        <v>5.3784199999999997E-2</v>
      </c>
      <c r="EE46">
        <v>0.14773800000000001</v>
      </c>
      <c r="EF46">
        <v>0.14466699999999999</v>
      </c>
      <c r="EG46">
        <v>28722.1</v>
      </c>
      <c r="EH46">
        <v>29208.400000000001</v>
      </c>
      <c r="EI46">
        <v>28187.1</v>
      </c>
      <c r="EJ46">
        <v>29716.3</v>
      </c>
      <c r="EK46">
        <v>33025.599999999999</v>
      </c>
      <c r="EL46">
        <v>35291.1</v>
      </c>
      <c r="EM46">
        <v>39757</v>
      </c>
      <c r="EN46">
        <v>42487.3</v>
      </c>
      <c r="EO46">
        <v>2.2095799999999999</v>
      </c>
      <c r="EP46">
        <v>2.1791</v>
      </c>
      <c r="EQ46">
        <v>7.4613799999999994E-2</v>
      </c>
      <c r="ER46">
        <v>0</v>
      </c>
      <c r="ES46">
        <v>33.365499999999997</v>
      </c>
      <c r="ET46">
        <v>999.9</v>
      </c>
      <c r="EU46">
        <v>72.3</v>
      </c>
      <c r="EV46">
        <v>34.299999999999997</v>
      </c>
      <c r="EW46">
        <v>38.837000000000003</v>
      </c>
      <c r="EX46">
        <v>56.969200000000001</v>
      </c>
      <c r="EY46">
        <v>-2.7844500000000001</v>
      </c>
      <c r="EZ46">
        <v>2</v>
      </c>
      <c r="FA46">
        <v>0.55295000000000005</v>
      </c>
      <c r="FB46">
        <v>1.2078599999999999</v>
      </c>
      <c r="FC46">
        <v>20.2651</v>
      </c>
      <c r="FD46">
        <v>5.21774</v>
      </c>
      <c r="FE46">
        <v>12.005000000000001</v>
      </c>
      <c r="FF46">
        <v>4.9853500000000004</v>
      </c>
      <c r="FG46">
        <v>3.28443</v>
      </c>
      <c r="FH46">
        <v>9208.6</v>
      </c>
      <c r="FI46">
        <v>9999</v>
      </c>
      <c r="FJ46">
        <v>9999</v>
      </c>
      <c r="FK46">
        <v>631.4</v>
      </c>
      <c r="FL46">
        <v>1.8657999999999999</v>
      </c>
      <c r="FM46">
        <v>1.8621799999999999</v>
      </c>
      <c r="FN46">
        <v>1.8641700000000001</v>
      </c>
      <c r="FO46">
        <v>1.8602300000000001</v>
      </c>
      <c r="FP46">
        <v>1.8609599999999999</v>
      </c>
      <c r="FQ46">
        <v>1.86006</v>
      </c>
      <c r="FR46">
        <v>1.86182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-1.4750000000000001</v>
      </c>
      <c r="GH46">
        <v>9.1300000000000006E-2</v>
      </c>
      <c r="GI46">
        <v>-1.395716709966522</v>
      </c>
      <c r="GJ46">
        <v>-5.0039742725499731E-4</v>
      </c>
      <c r="GK46">
        <v>4.3196115098939378E-7</v>
      </c>
      <c r="GL46">
        <v>-1.8884861657759311E-10</v>
      </c>
      <c r="GM46">
        <v>9.1269999999994411E-2</v>
      </c>
      <c r="GN46">
        <v>0</v>
      </c>
      <c r="GO46">
        <v>0</v>
      </c>
      <c r="GP46">
        <v>0</v>
      </c>
      <c r="GQ46">
        <v>3</v>
      </c>
      <c r="GR46">
        <v>2094</v>
      </c>
      <c r="GS46">
        <v>4</v>
      </c>
      <c r="GT46">
        <v>33</v>
      </c>
      <c r="GU46">
        <v>5.6</v>
      </c>
      <c r="GV46">
        <v>5.6</v>
      </c>
      <c r="GW46">
        <v>0.75561500000000004</v>
      </c>
      <c r="GX46">
        <v>2.6122999999999998</v>
      </c>
      <c r="GY46">
        <v>2.04834</v>
      </c>
      <c r="GZ46">
        <v>2.6220699999999999</v>
      </c>
      <c r="HA46">
        <v>2.1972700000000001</v>
      </c>
      <c r="HB46">
        <v>2.34375</v>
      </c>
      <c r="HC46">
        <v>39.641800000000003</v>
      </c>
      <c r="HD46">
        <v>15.016400000000001</v>
      </c>
      <c r="HE46">
        <v>18</v>
      </c>
      <c r="HF46">
        <v>704.77599999999995</v>
      </c>
      <c r="HG46">
        <v>756.36099999999999</v>
      </c>
      <c r="HH46">
        <v>31.0029</v>
      </c>
      <c r="HI46">
        <v>34.341000000000001</v>
      </c>
      <c r="HJ46">
        <v>30.001200000000001</v>
      </c>
      <c r="HK46">
        <v>34.199100000000001</v>
      </c>
      <c r="HL46">
        <v>34.198300000000003</v>
      </c>
      <c r="HM46">
        <v>15.181699999999999</v>
      </c>
      <c r="HN46">
        <v>0.60311099999999995</v>
      </c>
      <c r="HO46">
        <v>100</v>
      </c>
      <c r="HP46">
        <v>31</v>
      </c>
      <c r="HQ46">
        <v>210.768</v>
      </c>
      <c r="HR46">
        <v>36.796199999999999</v>
      </c>
      <c r="HS46">
        <v>99.279200000000003</v>
      </c>
      <c r="HT46">
        <v>98.512600000000006</v>
      </c>
    </row>
    <row r="47" spans="1:228" x14ac:dyDescent="0.2">
      <c r="A47">
        <v>32</v>
      </c>
      <c r="B47">
        <v>1666019145.5</v>
      </c>
      <c r="C47">
        <v>124</v>
      </c>
      <c r="D47" t="s">
        <v>422</v>
      </c>
      <c r="E47" t="s">
        <v>423</v>
      </c>
      <c r="F47">
        <v>4</v>
      </c>
      <c r="G47">
        <v>1666019143.5</v>
      </c>
      <c r="H47">
        <f t="shared" si="0"/>
        <v>6.27901674431789E-4</v>
      </c>
      <c r="I47">
        <f t="shared" si="1"/>
        <v>0.62790167443178901</v>
      </c>
      <c r="J47">
        <f t="shared" si="2"/>
        <v>1.4232262248806804</v>
      </c>
      <c r="K47">
        <f t="shared" si="3"/>
        <v>188.62100000000001</v>
      </c>
      <c r="L47">
        <f t="shared" si="4"/>
        <v>118.15576153528365</v>
      </c>
      <c r="M47">
        <f t="shared" si="5"/>
        <v>11.962261786676619</v>
      </c>
      <c r="N47">
        <f t="shared" si="6"/>
        <v>19.096265397019554</v>
      </c>
      <c r="O47">
        <f t="shared" si="7"/>
        <v>3.4708521342024769E-2</v>
      </c>
      <c r="P47">
        <f t="shared" si="8"/>
        <v>2.7705665916631053</v>
      </c>
      <c r="Q47">
        <f t="shared" si="9"/>
        <v>3.4468759463618624E-2</v>
      </c>
      <c r="R47">
        <f t="shared" si="10"/>
        <v>2.1564378111966983E-2</v>
      </c>
      <c r="S47">
        <f t="shared" si="11"/>
        <v>226.11243772198992</v>
      </c>
      <c r="T47">
        <f t="shared" si="12"/>
        <v>35.41905289920448</v>
      </c>
      <c r="U47">
        <f t="shared" si="13"/>
        <v>34.583742857142859</v>
      </c>
      <c r="V47">
        <f t="shared" si="14"/>
        <v>5.5194680491732608</v>
      </c>
      <c r="W47">
        <f t="shared" si="15"/>
        <v>69.613437613116815</v>
      </c>
      <c r="X47">
        <f t="shared" si="16"/>
        <v>3.7597158694834643</v>
      </c>
      <c r="Y47">
        <f t="shared" si="17"/>
        <v>5.4008478799430026</v>
      </c>
      <c r="Z47">
        <f t="shared" si="18"/>
        <v>1.7597521796897966</v>
      </c>
      <c r="AA47">
        <f t="shared" si="19"/>
        <v>-27.690463842441893</v>
      </c>
      <c r="AB47">
        <f t="shared" si="20"/>
        <v>-58.340532835423978</v>
      </c>
      <c r="AC47">
        <f t="shared" si="21"/>
        <v>-4.888502216415084</v>
      </c>
      <c r="AD47">
        <f t="shared" si="22"/>
        <v>135.19293882770899</v>
      </c>
      <c r="AE47">
        <f t="shared" si="23"/>
        <v>12.099098280779573</v>
      </c>
      <c r="AF47">
        <f t="shared" si="24"/>
        <v>0.54952854656856376</v>
      </c>
      <c r="AG47">
        <f t="shared" si="25"/>
        <v>1.4232262248806804</v>
      </c>
      <c r="AH47">
        <v>206.93262759193581</v>
      </c>
      <c r="AI47">
        <v>198.50843636363641</v>
      </c>
      <c r="AJ47">
        <v>1.7423723858314719</v>
      </c>
      <c r="AK47">
        <v>66.542648619835504</v>
      </c>
      <c r="AL47">
        <f t="shared" si="26"/>
        <v>0.62790167443178901</v>
      </c>
      <c r="AM47">
        <v>36.638269986266849</v>
      </c>
      <c r="AN47">
        <v>37.147404411764697</v>
      </c>
      <c r="AO47">
        <v>9.1884810803483166E-3</v>
      </c>
      <c r="AP47">
        <v>87.476051026475204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47233.34785226552</v>
      </c>
      <c r="AV47">
        <f t="shared" si="30"/>
        <v>1199.984285714286</v>
      </c>
      <c r="AW47">
        <f t="shared" si="31"/>
        <v>1025.911642343</v>
      </c>
      <c r="AX47">
        <f t="shared" si="32"/>
        <v>0.85493756423012668</v>
      </c>
      <c r="AY47">
        <f t="shared" si="33"/>
        <v>0.18842949896414465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1666019143.5</v>
      </c>
      <c r="BF47">
        <v>188.62100000000001</v>
      </c>
      <c r="BG47">
        <v>199.88528571428569</v>
      </c>
      <c r="BH47">
        <v>37.136128571428571</v>
      </c>
      <c r="BI47">
        <v>36.6477</v>
      </c>
      <c r="BJ47">
        <v>190.0972857142857</v>
      </c>
      <c r="BK47">
        <v>37.044885714285719</v>
      </c>
      <c r="BL47">
        <v>649.98800000000006</v>
      </c>
      <c r="BM47">
        <v>101.1415714285714</v>
      </c>
      <c r="BN47">
        <v>9.9888414285714267E-2</v>
      </c>
      <c r="BO47">
        <v>34.193157142857139</v>
      </c>
      <c r="BP47">
        <v>34.583742857142859</v>
      </c>
      <c r="BQ47">
        <v>999.89999999999986</v>
      </c>
      <c r="BR47">
        <v>0</v>
      </c>
      <c r="BS47">
        <v>0</v>
      </c>
      <c r="BT47">
        <v>9017.1428571428569</v>
      </c>
      <c r="BU47">
        <v>0</v>
      </c>
      <c r="BV47">
        <v>345.99728571428568</v>
      </c>
      <c r="BW47">
        <v>-11.264471428571429</v>
      </c>
      <c r="BX47">
        <v>195.89571428571429</v>
      </c>
      <c r="BY47">
        <v>207.4892857142857</v>
      </c>
      <c r="BZ47">
        <v>0.48845571428571433</v>
      </c>
      <c r="CA47">
        <v>199.88528571428569</v>
      </c>
      <c r="CB47">
        <v>36.6477</v>
      </c>
      <c r="CC47">
        <v>3.7560085714285711</v>
      </c>
      <c r="CD47">
        <v>3.706604285714286</v>
      </c>
      <c r="CE47">
        <v>27.823685714285709</v>
      </c>
      <c r="CF47">
        <v>27.59705714285715</v>
      </c>
      <c r="CG47">
        <v>1199.984285714286</v>
      </c>
      <c r="CH47">
        <v>0.49999785714285711</v>
      </c>
      <c r="CI47">
        <v>0.50000214285714295</v>
      </c>
      <c r="CJ47">
        <v>0</v>
      </c>
      <c r="CK47">
        <v>972.80742857142855</v>
      </c>
      <c r="CL47">
        <v>4.9990899999999998</v>
      </c>
      <c r="CM47">
        <v>11716.71428571429</v>
      </c>
      <c r="CN47">
        <v>9557.7228571428568</v>
      </c>
      <c r="CO47">
        <v>44</v>
      </c>
      <c r="CP47">
        <v>46.375</v>
      </c>
      <c r="CQ47">
        <v>44.785428571428582</v>
      </c>
      <c r="CR47">
        <v>45.375</v>
      </c>
      <c r="CS47">
        <v>45.5</v>
      </c>
      <c r="CT47">
        <v>597.49142857142851</v>
      </c>
      <c r="CU47">
        <v>597.49571428571437</v>
      </c>
      <c r="CV47">
        <v>0</v>
      </c>
      <c r="CW47">
        <v>1666019156.2</v>
      </c>
      <c r="CX47">
        <v>0</v>
      </c>
      <c r="CY47">
        <v>1666018805.0999999</v>
      </c>
      <c r="CZ47" t="s">
        <v>356</v>
      </c>
      <c r="DA47">
        <v>1666018804.0999999</v>
      </c>
      <c r="DB47">
        <v>1666018805.0999999</v>
      </c>
      <c r="DC47">
        <v>26</v>
      </c>
      <c r="DD47">
        <v>-0.14799999999999999</v>
      </c>
      <c r="DE47">
        <v>-8.0000000000000002E-3</v>
      </c>
      <c r="DF47">
        <v>-1.5429999999999999</v>
      </c>
      <c r="DG47">
        <v>9.0999999999999998E-2</v>
      </c>
      <c r="DH47">
        <v>415</v>
      </c>
      <c r="DI47">
        <v>36</v>
      </c>
      <c r="DJ47">
        <v>0.48</v>
      </c>
      <c r="DK47">
        <v>0.28000000000000003</v>
      </c>
      <c r="DL47">
        <v>-11.02241463414634</v>
      </c>
      <c r="DM47">
        <v>-1.824202787456457</v>
      </c>
      <c r="DN47">
        <v>0.19122869026629799</v>
      </c>
      <c r="DO47">
        <v>0</v>
      </c>
      <c r="DP47">
        <v>0.45980336585365861</v>
      </c>
      <c r="DQ47">
        <v>9.3895526132403359E-2</v>
      </c>
      <c r="DR47">
        <v>1.5085792079669841E-2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3.2955100000000002</v>
      </c>
      <c r="EB47">
        <v>2.6254499999999998</v>
      </c>
      <c r="EC47">
        <v>5.35256E-2</v>
      </c>
      <c r="ED47">
        <v>5.5415399999999997E-2</v>
      </c>
      <c r="EE47">
        <v>0.14781900000000001</v>
      </c>
      <c r="EF47">
        <v>0.144705</v>
      </c>
      <c r="EG47">
        <v>28670.400000000001</v>
      </c>
      <c r="EH47">
        <v>29157.3</v>
      </c>
      <c r="EI47">
        <v>28185.9</v>
      </c>
      <c r="EJ47">
        <v>29715.7</v>
      </c>
      <c r="EK47">
        <v>33020.9</v>
      </c>
      <c r="EL47">
        <v>35289.4</v>
      </c>
      <c r="EM47">
        <v>39755</v>
      </c>
      <c r="EN47">
        <v>42487</v>
      </c>
      <c r="EO47">
        <v>2.2094</v>
      </c>
      <c r="EP47">
        <v>2.1789700000000001</v>
      </c>
      <c r="EQ47">
        <v>7.3987999999999998E-2</v>
      </c>
      <c r="ER47">
        <v>0</v>
      </c>
      <c r="ES47">
        <v>33.397199999999998</v>
      </c>
      <c r="ET47">
        <v>999.9</v>
      </c>
      <c r="EU47">
        <v>72.3</v>
      </c>
      <c r="EV47">
        <v>34.299999999999997</v>
      </c>
      <c r="EW47">
        <v>38.838799999999999</v>
      </c>
      <c r="EX47">
        <v>57.179200000000002</v>
      </c>
      <c r="EY47">
        <v>-2.7644199999999999</v>
      </c>
      <c r="EZ47">
        <v>2</v>
      </c>
      <c r="FA47">
        <v>0.55374500000000004</v>
      </c>
      <c r="FB47">
        <v>1.2169099999999999</v>
      </c>
      <c r="FC47">
        <v>20.265000000000001</v>
      </c>
      <c r="FD47">
        <v>5.2178899999999997</v>
      </c>
      <c r="FE47">
        <v>12.004899999999999</v>
      </c>
      <c r="FF47">
        <v>4.9855499999999999</v>
      </c>
      <c r="FG47">
        <v>3.2844500000000001</v>
      </c>
      <c r="FH47">
        <v>9208.9</v>
      </c>
      <c r="FI47">
        <v>9999</v>
      </c>
      <c r="FJ47">
        <v>9999</v>
      </c>
      <c r="FK47">
        <v>631.4</v>
      </c>
      <c r="FL47">
        <v>1.8657999999999999</v>
      </c>
      <c r="FM47">
        <v>1.8621799999999999</v>
      </c>
      <c r="FN47">
        <v>1.8641700000000001</v>
      </c>
      <c r="FO47">
        <v>1.8602300000000001</v>
      </c>
      <c r="FP47">
        <v>1.8609599999999999</v>
      </c>
      <c r="FQ47">
        <v>1.86005</v>
      </c>
      <c r="FR47">
        <v>1.8617999999999999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-1.478</v>
      </c>
      <c r="GH47">
        <v>9.1300000000000006E-2</v>
      </c>
      <c r="GI47">
        <v>-1.395716709966522</v>
      </c>
      <c r="GJ47">
        <v>-5.0039742725499731E-4</v>
      </c>
      <c r="GK47">
        <v>4.3196115098939378E-7</v>
      </c>
      <c r="GL47">
        <v>-1.8884861657759311E-10</v>
      </c>
      <c r="GM47">
        <v>9.1269999999994411E-2</v>
      </c>
      <c r="GN47">
        <v>0</v>
      </c>
      <c r="GO47">
        <v>0</v>
      </c>
      <c r="GP47">
        <v>0</v>
      </c>
      <c r="GQ47">
        <v>3</v>
      </c>
      <c r="GR47">
        <v>2094</v>
      </c>
      <c r="GS47">
        <v>4</v>
      </c>
      <c r="GT47">
        <v>33</v>
      </c>
      <c r="GU47">
        <v>5.7</v>
      </c>
      <c r="GV47">
        <v>5.7</v>
      </c>
      <c r="GW47">
        <v>0.775146</v>
      </c>
      <c r="GX47">
        <v>2.6013199999999999</v>
      </c>
      <c r="GY47">
        <v>2.04834</v>
      </c>
      <c r="GZ47">
        <v>2.6232899999999999</v>
      </c>
      <c r="HA47">
        <v>2.1972700000000001</v>
      </c>
      <c r="HB47">
        <v>2.3303199999999999</v>
      </c>
      <c r="HC47">
        <v>39.666899999999998</v>
      </c>
      <c r="HD47">
        <v>15.0251</v>
      </c>
      <c r="HE47">
        <v>18</v>
      </c>
      <c r="HF47">
        <v>704.69600000000003</v>
      </c>
      <c r="HG47">
        <v>756.30600000000004</v>
      </c>
      <c r="HH47">
        <v>31.002700000000001</v>
      </c>
      <c r="HI47">
        <v>34.350299999999997</v>
      </c>
      <c r="HJ47">
        <v>30.001100000000001</v>
      </c>
      <c r="HK47">
        <v>34.205199999999998</v>
      </c>
      <c r="HL47">
        <v>34.203699999999998</v>
      </c>
      <c r="HM47">
        <v>15.5822</v>
      </c>
      <c r="HN47">
        <v>0.31375900000000001</v>
      </c>
      <c r="HO47">
        <v>100</v>
      </c>
      <c r="HP47">
        <v>31</v>
      </c>
      <c r="HQ47">
        <v>217.447</v>
      </c>
      <c r="HR47">
        <v>36.786099999999998</v>
      </c>
      <c r="HS47">
        <v>99.274500000000003</v>
      </c>
      <c r="HT47">
        <v>98.511300000000006</v>
      </c>
    </row>
    <row r="48" spans="1:228" x14ac:dyDescent="0.2">
      <c r="A48">
        <v>33</v>
      </c>
      <c r="B48">
        <v>1666019149.5</v>
      </c>
      <c r="C48">
        <v>128</v>
      </c>
      <c r="D48" t="s">
        <v>424</v>
      </c>
      <c r="E48" t="s">
        <v>425</v>
      </c>
      <c r="F48">
        <v>4</v>
      </c>
      <c r="G48">
        <v>1666019147.1875</v>
      </c>
      <c r="H48">
        <f t="shared" si="0"/>
        <v>6.3620194238694851E-4</v>
      </c>
      <c r="I48">
        <f t="shared" si="1"/>
        <v>0.63620194238694849</v>
      </c>
      <c r="J48">
        <f t="shared" si="2"/>
        <v>1.3909789711792058</v>
      </c>
      <c r="K48">
        <f t="shared" si="3"/>
        <v>194.83525</v>
      </c>
      <c r="L48">
        <f t="shared" si="4"/>
        <v>126.44180116119077</v>
      </c>
      <c r="M48">
        <f t="shared" si="5"/>
        <v>12.801110338832284</v>
      </c>
      <c r="N48">
        <f t="shared" si="6"/>
        <v>19.725340118845907</v>
      </c>
      <c r="O48">
        <f t="shared" si="7"/>
        <v>3.5142525677582782E-2</v>
      </c>
      <c r="P48">
        <f t="shared" si="8"/>
        <v>2.7655489140401319</v>
      </c>
      <c r="Q48">
        <f t="shared" si="9"/>
        <v>3.4896310586123261E-2</v>
      </c>
      <c r="R48">
        <f t="shared" si="10"/>
        <v>2.1832171626479914E-2</v>
      </c>
      <c r="S48">
        <f t="shared" si="11"/>
        <v>226.11449507275924</v>
      </c>
      <c r="T48">
        <f t="shared" si="12"/>
        <v>35.433194687027537</v>
      </c>
      <c r="U48">
        <f t="shared" si="13"/>
        <v>34.597162500000003</v>
      </c>
      <c r="V48">
        <f t="shared" si="14"/>
        <v>5.523583495289361</v>
      </c>
      <c r="W48">
        <f t="shared" si="15"/>
        <v>69.609000886282573</v>
      </c>
      <c r="X48">
        <f t="shared" si="16"/>
        <v>3.7624834493449741</v>
      </c>
      <c r="Y48">
        <f t="shared" si="17"/>
        <v>5.4051680119523517</v>
      </c>
      <c r="Z48">
        <f t="shared" si="18"/>
        <v>1.7611000459443868</v>
      </c>
      <c r="AA48">
        <f t="shared" si="19"/>
        <v>-28.056505659264428</v>
      </c>
      <c r="AB48">
        <f t="shared" si="20"/>
        <v>-58.09536279538699</v>
      </c>
      <c r="AC48">
        <f t="shared" si="21"/>
        <v>-4.8774519864698966</v>
      </c>
      <c r="AD48">
        <f t="shared" si="22"/>
        <v>135.08517463163793</v>
      </c>
      <c r="AE48">
        <f t="shared" si="23"/>
        <v>12.091899885502402</v>
      </c>
      <c r="AF48">
        <f t="shared" si="24"/>
        <v>0.57243300612671688</v>
      </c>
      <c r="AG48">
        <f t="shared" si="25"/>
        <v>1.3909789711792058</v>
      </c>
      <c r="AH48">
        <v>213.92574619891889</v>
      </c>
      <c r="AI48">
        <v>205.5203696969696</v>
      </c>
      <c r="AJ48">
        <v>1.7456368778451921</v>
      </c>
      <c r="AK48">
        <v>66.542648619835504</v>
      </c>
      <c r="AL48">
        <f t="shared" si="26"/>
        <v>0.63620194238694849</v>
      </c>
      <c r="AM48">
        <v>36.653276786782207</v>
      </c>
      <c r="AN48">
        <v>37.176103823529417</v>
      </c>
      <c r="AO48">
        <v>7.9911693974872074E-3</v>
      </c>
      <c r="AP48">
        <v>87.476051026475204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47093.629929121307</v>
      </c>
      <c r="AV48">
        <f t="shared" si="30"/>
        <v>1199.99125</v>
      </c>
      <c r="AW48">
        <f t="shared" si="31"/>
        <v>1025.9179824211187</v>
      </c>
      <c r="AX48">
        <f t="shared" si="32"/>
        <v>0.85493788593968389</v>
      </c>
      <c r="AY48">
        <f t="shared" si="33"/>
        <v>0.18843011986359004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1666019147.1875</v>
      </c>
      <c r="BF48">
        <v>194.83525</v>
      </c>
      <c r="BG48">
        <v>206.09912499999999</v>
      </c>
      <c r="BH48">
        <v>37.163587500000013</v>
      </c>
      <c r="BI48">
        <v>36.6548625</v>
      </c>
      <c r="BJ48">
        <v>196.31375</v>
      </c>
      <c r="BK48">
        <v>37.072325000000014</v>
      </c>
      <c r="BL48">
        <v>650.04787499999998</v>
      </c>
      <c r="BM48">
        <v>101.14087499999999</v>
      </c>
      <c r="BN48">
        <v>0.100251125</v>
      </c>
      <c r="BO48">
        <v>34.2075125</v>
      </c>
      <c r="BP48">
        <v>34.597162500000003</v>
      </c>
      <c r="BQ48">
        <v>999.9</v>
      </c>
      <c r="BR48">
        <v>0</v>
      </c>
      <c r="BS48">
        <v>0</v>
      </c>
      <c r="BT48">
        <v>8990.5462499999994</v>
      </c>
      <c r="BU48">
        <v>0</v>
      </c>
      <c r="BV48">
        <v>346.18812500000001</v>
      </c>
      <c r="BW48">
        <v>-11.263787499999999</v>
      </c>
      <c r="BX48">
        <v>202.35537500000001</v>
      </c>
      <c r="BY48">
        <v>213.941</v>
      </c>
      <c r="BZ48">
        <v>0.50872462500000004</v>
      </c>
      <c r="CA48">
        <v>206.09912499999999</v>
      </c>
      <c r="CB48">
        <v>36.6548625</v>
      </c>
      <c r="CC48">
        <v>3.7587587500000001</v>
      </c>
      <c r="CD48">
        <v>3.7073049999999999</v>
      </c>
      <c r="CE48">
        <v>27.836212499999998</v>
      </c>
      <c r="CF48">
        <v>27.6002875</v>
      </c>
      <c r="CG48">
        <v>1199.99125</v>
      </c>
      <c r="CH48">
        <v>0.49998775000000001</v>
      </c>
      <c r="CI48">
        <v>0.50001224999999994</v>
      </c>
      <c r="CJ48">
        <v>0</v>
      </c>
      <c r="CK48">
        <v>972.33474999999999</v>
      </c>
      <c r="CL48">
        <v>4.9990899999999998</v>
      </c>
      <c r="CM48">
        <v>11707.862499999999</v>
      </c>
      <c r="CN48">
        <v>9557.7462500000001</v>
      </c>
      <c r="CO48">
        <v>44.007750000000001</v>
      </c>
      <c r="CP48">
        <v>46.375</v>
      </c>
      <c r="CQ48">
        <v>44.811999999999998</v>
      </c>
      <c r="CR48">
        <v>45.398249999999997</v>
      </c>
      <c r="CS48">
        <v>45.5</v>
      </c>
      <c r="CT48">
        <v>597.48125000000005</v>
      </c>
      <c r="CU48">
        <v>597.51125000000002</v>
      </c>
      <c r="CV48">
        <v>0</v>
      </c>
      <c r="CW48">
        <v>1666019159.8</v>
      </c>
      <c r="CX48">
        <v>0</v>
      </c>
      <c r="CY48">
        <v>1666018805.0999999</v>
      </c>
      <c r="CZ48" t="s">
        <v>356</v>
      </c>
      <c r="DA48">
        <v>1666018804.0999999</v>
      </c>
      <c r="DB48">
        <v>1666018805.0999999</v>
      </c>
      <c r="DC48">
        <v>26</v>
      </c>
      <c r="DD48">
        <v>-0.14799999999999999</v>
      </c>
      <c r="DE48">
        <v>-8.0000000000000002E-3</v>
      </c>
      <c r="DF48">
        <v>-1.5429999999999999</v>
      </c>
      <c r="DG48">
        <v>9.0999999999999998E-2</v>
      </c>
      <c r="DH48">
        <v>415</v>
      </c>
      <c r="DI48">
        <v>36</v>
      </c>
      <c r="DJ48">
        <v>0.48</v>
      </c>
      <c r="DK48">
        <v>0.28000000000000003</v>
      </c>
      <c r="DL48">
        <v>-11.10701463414634</v>
      </c>
      <c r="DM48">
        <v>-1.65846271777004</v>
      </c>
      <c r="DN48">
        <v>0.18046589916505409</v>
      </c>
      <c r="DO48">
        <v>0</v>
      </c>
      <c r="DP48">
        <v>0.46887034146341472</v>
      </c>
      <c r="DQ48">
        <v>0.1970352752613245</v>
      </c>
      <c r="DR48">
        <v>2.233924325596676E-2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371</v>
      </c>
      <c r="EA48">
        <v>3.2957800000000002</v>
      </c>
      <c r="EB48">
        <v>2.6253600000000001</v>
      </c>
      <c r="EC48">
        <v>5.51653E-2</v>
      </c>
      <c r="ED48">
        <v>5.7040599999999997E-2</v>
      </c>
      <c r="EE48">
        <v>0.14788299999999999</v>
      </c>
      <c r="EF48">
        <v>0.14469499999999999</v>
      </c>
      <c r="EG48">
        <v>28620.400000000001</v>
      </c>
      <c r="EH48">
        <v>29106.7</v>
      </c>
      <c r="EI48">
        <v>28185.599999999999</v>
      </c>
      <c r="EJ48">
        <v>29715.3</v>
      </c>
      <c r="EK48">
        <v>33018.300000000003</v>
      </c>
      <c r="EL48">
        <v>35289.4</v>
      </c>
      <c r="EM48">
        <v>39754.800000000003</v>
      </c>
      <c r="EN48">
        <v>42486.3</v>
      </c>
      <c r="EO48">
        <v>2.2097199999999999</v>
      </c>
      <c r="EP48">
        <v>2.1784699999999999</v>
      </c>
      <c r="EQ48">
        <v>7.3209399999999994E-2</v>
      </c>
      <c r="ER48">
        <v>0</v>
      </c>
      <c r="ES48">
        <v>33.428400000000003</v>
      </c>
      <c r="ET48">
        <v>999.9</v>
      </c>
      <c r="EU48">
        <v>72.3</v>
      </c>
      <c r="EV48">
        <v>34.299999999999997</v>
      </c>
      <c r="EW48">
        <v>38.840699999999998</v>
      </c>
      <c r="EX48">
        <v>57.269199999999998</v>
      </c>
      <c r="EY48">
        <v>-2.9927899999999998</v>
      </c>
      <c r="EZ48">
        <v>2</v>
      </c>
      <c r="FA48">
        <v>0.55463700000000005</v>
      </c>
      <c r="FB48">
        <v>1.22845</v>
      </c>
      <c r="FC48">
        <v>20.264900000000001</v>
      </c>
      <c r="FD48">
        <v>5.2184900000000001</v>
      </c>
      <c r="FE48">
        <v>12.0047</v>
      </c>
      <c r="FF48">
        <v>4.9860499999999996</v>
      </c>
      <c r="FG48">
        <v>3.2845800000000001</v>
      </c>
      <c r="FH48">
        <v>9208.9</v>
      </c>
      <c r="FI48">
        <v>9999</v>
      </c>
      <c r="FJ48">
        <v>9999</v>
      </c>
      <c r="FK48">
        <v>631.4</v>
      </c>
      <c r="FL48">
        <v>1.86581</v>
      </c>
      <c r="FM48">
        <v>1.8621799999999999</v>
      </c>
      <c r="FN48">
        <v>1.8641700000000001</v>
      </c>
      <c r="FO48">
        <v>1.86022</v>
      </c>
      <c r="FP48">
        <v>1.8609599999999999</v>
      </c>
      <c r="FQ48">
        <v>1.86005</v>
      </c>
      <c r="FR48">
        <v>1.86181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-1.48</v>
      </c>
      <c r="GH48">
        <v>9.1200000000000003E-2</v>
      </c>
      <c r="GI48">
        <v>-1.395716709966522</v>
      </c>
      <c r="GJ48">
        <v>-5.0039742725499731E-4</v>
      </c>
      <c r="GK48">
        <v>4.3196115098939378E-7</v>
      </c>
      <c r="GL48">
        <v>-1.8884861657759311E-10</v>
      </c>
      <c r="GM48">
        <v>9.1269999999994411E-2</v>
      </c>
      <c r="GN48">
        <v>0</v>
      </c>
      <c r="GO48">
        <v>0</v>
      </c>
      <c r="GP48">
        <v>0</v>
      </c>
      <c r="GQ48">
        <v>3</v>
      </c>
      <c r="GR48">
        <v>2094</v>
      </c>
      <c r="GS48">
        <v>4</v>
      </c>
      <c r="GT48">
        <v>33</v>
      </c>
      <c r="GU48">
        <v>5.8</v>
      </c>
      <c r="GV48">
        <v>5.7</v>
      </c>
      <c r="GW48">
        <v>0.79589799999999999</v>
      </c>
      <c r="GX48">
        <v>2.5976599999999999</v>
      </c>
      <c r="GY48">
        <v>2.04834</v>
      </c>
      <c r="GZ48">
        <v>2.6220699999999999</v>
      </c>
      <c r="HA48">
        <v>2.1972700000000001</v>
      </c>
      <c r="HB48">
        <v>2.2863799999999999</v>
      </c>
      <c r="HC48">
        <v>39.666899999999998</v>
      </c>
      <c r="HD48">
        <v>15.016400000000001</v>
      </c>
      <c r="HE48">
        <v>18</v>
      </c>
      <c r="HF48">
        <v>705.03700000000003</v>
      </c>
      <c r="HG48">
        <v>755.88400000000001</v>
      </c>
      <c r="HH48">
        <v>31.003</v>
      </c>
      <c r="HI48">
        <v>34.359699999999997</v>
      </c>
      <c r="HJ48">
        <v>30.001100000000001</v>
      </c>
      <c r="HK48">
        <v>34.211300000000001</v>
      </c>
      <c r="HL48">
        <v>34.209099999999999</v>
      </c>
      <c r="HM48">
        <v>15.979699999999999</v>
      </c>
      <c r="HN48">
        <v>0.31375900000000001</v>
      </c>
      <c r="HO48">
        <v>100</v>
      </c>
      <c r="HP48">
        <v>31</v>
      </c>
      <c r="HQ48">
        <v>224.12799999999999</v>
      </c>
      <c r="HR48">
        <v>36.778599999999997</v>
      </c>
      <c r="HS48">
        <v>99.273799999999994</v>
      </c>
      <c r="HT48">
        <v>98.509799999999998</v>
      </c>
    </row>
    <row r="49" spans="1:228" x14ac:dyDescent="0.2">
      <c r="A49">
        <v>34</v>
      </c>
      <c r="B49">
        <v>1666019153.5</v>
      </c>
      <c r="C49">
        <v>132</v>
      </c>
      <c r="D49" t="s">
        <v>426</v>
      </c>
      <c r="E49" t="s">
        <v>427</v>
      </c>
      <c r="F49">
        <v>4</v>
      </c>
      <c r="G49">
        <v>1666019151.5</v>
      </c>
      <c r="H49">
        <f t="shared" si="0"/>
        <v>6.4510225821474791E-4</v>
      </c>
      <c r="I49">
        <f t="shared" si="1"/>
        <v>0.64510225821474787</v>
      </c>
      <c r="J49">
        <f t="shared" si="2"/>
        <v>1.6817064395788797</v>
      </c>
      <c r="K49">
        <f t="shared" si="3"/>
        <v>201.96728571428571</v>
      </c>
      <c r="L49">
        <f t="shared" si="4"/>
        <v>121.05467354142365</v>
      </c>
      <c r="M49">
        <f t="shared" si="5"/>
        <v>12.255460448301204</v>
      </c>
      <c r="N49">
        <f t="shared" si="6"/>
        <v>20.446976638825831</v>
      </c>
      <c r="O49">
        <f t="shared" si="7"/>
        <v>3.553065398778138E-2</v>
      </c>
      <c r="P49">
        <f t="shared" si="8"/>
        <v>2.7675861463584406</v>
      </c>
      <c r="Q49">
        <f t="shared" si="9"/>
        <v>3.5279175115129131E-2</v>
      </c>
      <c r="R49">
        <f t="shared" si="10"/>
        <v>2.2071930312271788E-2</v>
      </c>
      <c r="S49">
        <f t="shared" si="11"/>
        <v>226.11110966404138</v>
      </c>
      <c r="T49">
        <f t="shared" si="12"/>
        <v>35.443888468511844</v>
      </c>
      <c r="U49">
        <f t="shared" si="13"/>
        <v>34.620614285714282</v>
      </c>
      <c r="V49">
        <f t="shared" si="14"/>
        <v>5.5307819362562407</v>
      </c>
      <c r="W49">
        <f t="shared" si="15"/>
        <v>69.592937781305565</v>
      </c>
      <c r="X49">
        <f t="shared" si="16"/>
        <v>3.764546687509899</v>
      </c>
      <c r="Y49">
        <f t="shared" si="17"/>
        <v>5.4093803301419934</v>
      </c>
      <c r="Z49">
        <f t="shared" si="18"/>
        <v>1.7662352487463417</v>
      </c>
      <c r="AA49">
        <f t="shared" si="19"/>
        <v>-28.449009587270382</v>
      </c>
      <c r="AB49">
        <f t="shared" si="20"/>
        <v>-59.550287750875945</v>
      </c>
      <c r="AC49">
        <f t="shared" si="21"/>
        <v>-4.9968342322335673</v>
      </c>
      <c r="AD49">
        <f t="shared" si="22"/>
        <v>133.11497809366148</v>
      </c>
      <c r="AE49">
        <f t="shared" si="23"/>
        <v>12.24967505113116</v>
      </c>
      <c r="AF49">
        <f t="shared" si="24"/>
        <v>0.59783471310191627</v>
      </c>
      <c r="AG49">
        <f t="shared" si="25"/>
        <v>1.6817064395788797</v>
      </c>
      <c r="AH49">
        <v>220.94513335794721</v>
      </c>
      <c r="AI49">
        <v>212.35504242424241</v>
      </c>
      <c r="AJ49">
        <v>1.722479300222999</v>
      </c>
      <c r="AK49">
        <v>66.542648619835504</v>
      </c>
      <c r="AL49">
        <f t="shared" si="26"/>
        <v>0.64510225821474787</v>
      </c>
      <c r="AM49">
        <v>36.653690701391973</v>
      </c>
      <c r="AN49">
        <v>37.188592647058798</v>
      </c>
      <c r="AO49">
        <v>7.213163348184423E-3</v>
      </c>
      <c r="AP49">
        <v>87.476051026475204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47147.284202145711</v>
      </c>
      <c r="AV49">
        <f t="shared" si="30"/>
        <v>1199.972857142857</v>
      </c>
      <c r="AW49">
        <f t="shared" si="31"/>
        <v>1025.9022993077931</v>
      </c>
      <c r="AX49">
        <f t="shared" si="32"/>
        <v>0.85493792063803264</v>
      </c>
      <c r="AY49">
        <f t="shared" si="33"/>
        <v>0.18843018683140331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1666019151.5</v>
      </c>
      <c r="BF49">
        <v>201.96728571428571</v>
      </c>
      <c r="BG49">
        <v>213.38585714285711</v>
      </c>
      <c r="BH49">
        <v>37.184728571428579</v>
      </c>
      <c r="BI49">
        <v>36.653414285714277</v>
      </c>
      <c r="BJ49">
        <v>203.44842857142859</v>
      </c>
      <c r="BK49">
        <v>37.09345714285714</v>
      </c>
      <c r="BL49">
        <v>650.01571428571435</v>
      </c>
      <c r="BM49">
        <v>101.1391428571429</v>
      </c>
      <c r="BN49">
        <v>9.9909628571428571E-2</v>
      </c>
      <c r="BO49">
        <v>34.221499999999999</v>
      </c>
      <c r="BP49">
        <v>34.620614285714282</v>
      </c>
      <c r="BQ49">
        <v>999.89999999999986</v>
      </c>
      <c r="BR49">
        <v>0</v>
      </c>
      <c r="BS49">
        <v>0</v>
      </c>
      <c r="BT49">
        <v>9001.5185714285708</v>
      </c>
      <c r="BU49">
        <v>0</v>
      </c>
      <c r="BV49">
        <v>346.20571428571429</v>
      </c>
      <c r="BW49">
        <v>-11.418557142857139</v>
      </c>
      <c r="BX49">
        <v>209.76728571428569</v>
      </c>
      <c r="BY49">
        <v>221.50457142857141</v>
      </c>
      <c r="BZ49">
        <v>0.53131271428571425</v>
      </c>
      <c r="CA49">
        <v>213.38585714285711</v>
      </c>
      <c r="CB49">
        <v>36.653414285714277</v>
      </c>
      <c r="CC49">
        <v>3.760831428571429</v>
      </c>
      <c r="CD49">
        <v>3.707092857142857</v>
      </c>
      <c r="CE49">
        <v>27.845671428571421</v>
      </c>
      <c r="CF49">
        <v>27.599299999999999</v>
      </c>
      <c r="CG49">
        <v>1199.972857142857</v>
      </c>
      <c r="CH49">
        <v>0.49998599999999987</v>
      </c>
      <c r="CI49">
        <v>0.50001400000000007</v>
      </c>
      <c r="CJ49">
        <v>0</v>
      </c>
      <c r="CK49">
        <v>971.6049999999999</v>
      </c>
      <c r="CL49">
        <v>4.9990899999999998</v>
      </c>
      <c r="CM49">
        <v>11698.414285714291</v>
      </c>
      <c r="CN49">
        <v>9557.5928571428576</v>
      </c>
      <c r="CO49">
        <v>44.035428571428582</v>
      </c>
      <c r="CP49">
        <v>46.375</v>
      </c>
      <c r="CQ49">
        <v>44.811999999999998</v>
      </c>
      <c r="CR49">
        <v>45.436999999999998</v>
      </c>
      <c r="CS49">
        <v>45.5</v>
      </c>
      <c r="CT49">
        <v>597.47000000000014</v>
      </c>
      <c r="CU49">
        <v>597.50285714285724</v>
      </c>
      <c r="CV49">
        <v>0</v>
      </c>
      <c r="CW49">
        <v>1666019164</v>
      </c>
      <c r="CX49">
        <v>0</v>
      </c>
      <c r="CY49">
        <v>1666018805.0999999</v>
      </c>
      <c r="CZ49" t="s">
        <v>356</v>
      </c>
      <c r="DA49">
        <v>1666018804.0999999</v>
      </c>
      <c r="DB49">
        <v>1666018805.0999999</v>
      </c>
      <c r="DC49">
        <v>26</v>
      </c>
      <c r="DD49">
        <v>-0.14799999999999999</v>
      </c>
      <c r="DE49">
        <v>-8.0000000000000002E-3</v>
      </c>
      <c r="DF49">
        <v>-1.5429999999999999</v>
      </c>
      <c r="DG49">
        <v>9.0999999999999998E-2</v>
      </c>
      <c r="DH49">
        <v>415</v>
      </c>
      <c r="DI49">
        <v>36</v>
      </c>
      <c r="DJ49">
        <v>0.48</v>
      </c>
      <c r="DK49">
        <v>0.28000000000000003</v>
      </c>
      <c r="DL49">
        <v>-11.21924634146341</v>
      </c>
      <c r="DM49">
        <v>-1.0936369337979179</v>
      </c>
      <c r="DN49">
        <v>0.11857096690983079</v>
      </c>
      <c r="DO49">
        <v>0</v>
      </c>
      <c r="DP49">
        <v>0.48291363414634142</v>
      </c>
      <c r="DQ49">
        <v>0.30612311498257772</v>
      </c>
      <c r="DR49">
        <v>3.0276101094762801E-2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371</v>
      </c>
      <c r="EA49">
        <v>3.2953000000000001</v>
      </c>
      <c r="EB49">
        <v>2.6249199999999999</v>
      </c>
      <c r="EC49">
        <v>5.6769199999999999E-2</v>
      </c>
      <c r="ED49">
        <v>5.8640499999999998E-2</v>
      </c>
      <c r="EE49">
        <v>0.14791799999999999</v>
      </c>
      <c r="EF49">
        <v>0.144705</v>
      </c>
      <c r="EG49">
        <v>28571.5</v>
      </c>
      <c r="EH49">
        <v>29056.7</v>
      </c>
      <c r="EI49">
        <v>28185.3</v>
      </c>
      <c r="EJ49">
        <v>29714.6</v>
      </c>
      <c r="EK49">
        <v>33016.400000000001</v>
      </c>
      <c r="EL49">
        <v>35288.199999999997</v>
      </c>
      <c r="EM49">
        <v>39754</v>
      </c>
      <c r="EN49">
        <v>42485.4</v>
      </c>
      <c r="EO49">
        <v>2.2093699999999998</v>
      </c>
      <c r="EP49">
        <v>2.1787999999999998</v>
      </c>
      <c r="EQ49">
        <v>7.2270600000000004E-2</v>
      </c>
      <c r="ER49">
        <v>0</v>
      </c>
      <c r="ES49">
        <v>33.4587</v>
      </c>
      <c r="ET49">
        <v>999.9</v>
      </c>
      <c r="EU49">
        <v>72.3</v>
      </c>
      <c r="EV49">
        <v>34.299999999999997</v>
      </c>
      <c r="EW49">
        <v>38.835299999999997</v>
      </c>
      <c r="EX49">
        <v>57.359200000000001</v>
      </c>
      <c r="EY49">
        <v>-2.77244</v>
      </c>
      <c r="EZ49">
        <v>2</v>
      </c>
      <c r="FA49">
        <v>0.55555100000000002</v>
      </c>
      <c r="FB49">
        <v>1.2391300000000001</v>
      </c>
      <c r="FC49">
        <v>20.264299999999999</v>
      </c>
      <c r="FD49">
        <v>5.2148899999999996</v>
      </c>
      <c r="FE49">
        <v>12.004899999999999</v>
      </c>
      <c r="FF49">
        <v>4.9845499999999996</v>
      </c>
      <c r="FG49">
        <v>3.28403</v>
      </c>
      <c r="FH49">
        <v>9209.2999999999993</v>
      </c>
      <c r="FI49">
        <v>9999</v>
      </c>
      <c r="FJ49">
        <v>9999</v>
      </c>
      <c r="FK49">
        <v>631.4</v>
      </c>
      <c r="FL49">
        <v>1.8657900000000001</v>
      </c>
      <c r="FM49">
        <v>1.8621799999999999</v>
      </c>
      <c r="FN49">
        <v>1.8641700000000001</v>
      </c>
      <c r="FO49">
        <v>1.8602300000000001</v>
      </c>
      <c r="FP49">
        <v>1.8609599999999999</v>
      </c>
      <c r="FQ49">
        <v>1.86006</v>
      </c>
      <c r="FR49">
        <v>1.8617900000000001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-1.4830000000000001</v>
      </c>
      <c r="GH49">
        <v>9.1300000000000006E-2</v>
      </c>
      <c r="GI49">
        <v>-1.395716709966522</v>
      </c>
      <c r="GJ49">
        <v>-5.0039742725499731E-4</v>
      </c>
      <c r="GK49">
        <v>4.3196115098939378E-7</v>
      </c>
      <c r="GL49">
        <v>-1.8884861657759311E-10</v>
      </c>
      <c r="GM49">
        <v>9.1269999999994411E-2</v>
      </c>
      <c r="GN49">
        <v>0</v>
      </c>
      <c r="GO49">
        <v>0</v>
      </c>
      <c r="GP49">
        <v>0</v>
      </c>
      <c r="GQ49">
        <v>3</v>
      </c>
      <c r="GR49">
        <v>2094</v>
      </c>
      <c r="GS49">
        <v>4</v>
      </c>
      <c r="GT49">
        <v>33</v>
      </c>
      <c r="GU49">
        <v>5.8</v>
      </c>
      <c r="GV49">
        <v>5.8</v>
      </c>
      <c r="GW49">
        <v>0.81542999999999999</v>
      </c>
      <c r="GX49">
        <v>2.6013199999999999</v>
      </c>
      <c r="GY49">
        <v>2.04834</v>
      </c>
      <c r="GZ49">
        <v>2.6220699999999999</v>
      </c>
      <c r="HA49">
        <v>2.1972700000000001</v>
      </c>
      <c r="HB49">
        <v>2.34619</v>
      </c>
      <c r="HC49">
        <v>39.666899999999998</v>
      </c>
      <c r="HD49">
        <v>15.0076</v>
      </c>
      <c r="HE49">
        <v>18</v>
      </c>
      <c r="HF49">
        <v>704.81</v>
      </c>
      <c r="HG49">
        <v>756.27700000000004</v>
      </c>
      <c r="HH49">
        <v>31.003</v>
      </c>
      <c r="HI49">
        <v>34.369700000000002</v>
      </c>
      <c r="HJ49">
        <v>30.001100000000001</v>
      </c>
      <c r="HK49">
        <v>34.217500000000001</v>
      </c>
      <c r="HL49">
        <v>34.215299999999999</v>
      </c>
      <c r="HM49">
        <v>16.376799999999999</v>
      </c>
      <c r="HN49">
        <v>0</v>
      </c>
      <c r="HO49">
        <v>100</v>
      </c>
      <c r="HP49">
        <v>31</v>
      </c>
      <c r="HQ49">
        <v>230.80699999999999</v>
      </c>
      <c r="HR49">
        <v>36.920099999999998</v>
      </c>
      <c r="HS49">
        <v>99.272199999999998</v>
      </c>
      <c r="HT49">
        <v>98.5077</v>
      </c>
    </row>
    <row r="50" spans="1:228" x14ac:dyDescent="0.2">
      <c r="A50">
        <v>35</v>
      </c>
      <c r="B50">
        <v>1666019157.5</v>
      </c>
      <c r="C50">
        <v>136</v>
      </c>
      <c r="D50" t="s">
        <v>428</v>
      </c>
      <c r="E50" t="s">
        <v>429</v>
      </c>
      <c r="F50">
        <v>4</v>
      </c>
      <c r="G50">
        <v>1666019155.1875</v>
      </c>
      <c r="H50">
        <f t="shared" si="0"/>
        <v>6.2856374037011543E-4</v>
      </c>
      <c r="I50">
        <f t="shared" si="1"/>
        <v>0.62856374037011542</v>
      </c>
      <c r="J50">
        <f t="shared" si="2"/>
        <v>1.9896888133625978</v>
      </c>
      <c r="K50">
        <f t="shared" si="3"/>
        <v>208.05987500000001</v>
      </c>
      <c r="L50">
        <f t="shared" si="4"/>
        <v>110.81094345663885</v>
      </c>
      <c r="M50">
        <f t="shared" si="5"/>
        <v>11.218480433601123</v>
      </c>
      <c r="N50">
        <f t="shared" si="6"/>
        <v>21.063945165473228</v>
      </c>
      <c r="O50">
        <f t="shared" si="7"/>
        <v>3.4588772024026833E-2</v>
      </c>
      <c r="P50">
        <f t="shared" si="8"/>
        <v>2.7669886967292765</v>
      </c>
      <c r="Q50">
        <f t="shared" si="9"/>
        <v>3.4350349982553645E-2</v>
      </c>
      <c r="R50">
        <f t="shared" si="10"/>
        <v>2.1490252873397883E-2</v>
      </c>
      <c r="S50">
        <f t="shared" si="11"/>
        <v>226.11597999506017</v>
      </c>
      <c r="T50">
        <f t="shared" si="12"/>
        <v>35.460612424876132</v>
      </c>
      <c r="U50">
        <f t="shared" si="13"/>
        <v>34.629537499999998</v>
      </c>
      <c r="V50">
        <f t="shared" si="14"/>
        <v>5.5335230256890124</v>
      </c>
      <c r="W50">
        <f t="shared" si="15"/>
        <v>69.574587992552281</v>
      </c>
      <c r="X50">
        <f t="shared" si="16"/>
        <v>3.7660594503826856</v>
      </c>
      <c r="Y50">
        <f t="shared" si="17"/>
        <v>5.4129813183885895</v>
      </c>
      <c r="Z50">
        <f t="shared" si="18"/>
        <v>1.7674635753063268</v>
      </c>
      <c r="AA50">
        <f t="shared" si="19"/>
        <v>-27.719660950322091</v>
      </c>
      <c r="AB50">
        <f t="shared" si="20"/>
        <v>-59.085914984534334</v>
      </c>
      <c r="AC50">
        <f t="shared" si="21"/>
        <v>-4.9594444932643045</v>
      </c>
      <c r="AD50">
        <f t="shared" si="22"/>
        <v>134.35095956693945</v>
      </c>
      <c r="AE50">
        <f t="shared" si="23"/>
        <v>12.334075548135496</v>
      </c>
      <c r="AF50">
        <f t="shared" si="24"/>
        <v>0.6070998846331136</v>
      </c>
      <c r="AG50">
        <f t="shared" si="25"/>
        <v>1.9896888133625978</v>
      </c>
      <c r="AH50">
        <v>227.8962160521564</v>
      </c>
      <c r="AI50">
        <v>219.1581212121213</v>
      </c>
      <c r="AJ50">
        <v>1.686034612532274</v>
      </c>
      <c r="AK50">
        <v>66.542648619835504</v>
      </c>
      <c r="AL50">
        <f t="shared" si="26"/>
        <v>0.62856374037011542</v>
      </c>
      <c r="AM50">
        <v>36.655926136443767</v>
      </c>
      <c r="AN50">
        <v>37.208970588235303</v>
      </c>
      <c r="AO50">
        <v>1.0540782620414729E-3</v>
      </c>
      <c r="AP50">
        <v>87.476051026475204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47129.086709859941</v>
      </c>
      <c r="AV50">
        <f t="shared" si="30"/>
        <v>1199.9937500000001</v>
      </c>
      <c r="AW50">
        <f t="shared" si="31"/>
        <v>1025.9206450751608</v>
      </c>
      <c r="AX50">
        <f t="shared" si="32"/>
        <v>0.85493832369973655</v>
      </c>
      <c r="AY50">
        <f t="shared" si="33"/>
        <v>0.18843096474049148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1666019155.1875</v>
      </c>
      <c r="BF50">
        <v>208.05987500000001</v>
      </c>
      <c r="BG50">
        <v>219.5625</v>
      </c>
      <c r="BH50">
        <v>37.1993875</v>
      </c>
      <c r="BI50">
        <v>36.659799999999997</v>
      </c>
      <c r="BJ50">
        <v>209.54300000000001</v>
      </c>
      <c r="BK50">
        <v>37.1081</v>
      </c>
      <c r="BL50">
        <v>649.95887500000003</v>
      </c>
      <c r="BM50">
        <v>101.139875</v>
      </c>
      <c r="BN50">
        <v>9.9949187500000009E-2</v>
      </c>
      <c r="BO50">
        <v>34.233449999999998</v>
      </c>
      <c r="BP50">
        <v>34.629537499999998</v>
      </c>
      <c r="BQ50">
        <v>999.9</v>
      </c>
      <c r="BR50">
        <v>0</v>
      </c>
      <c r="BS50">
        <v>0</v>
      </c>
      <c r="BT50">
        <v>8998.2800000000007</v>
      </c>
      <c r="BU50">
        <v>0</v>
      </c>
      <c r="BV50">
        <v>346.30124999999998</v>
      </c>
      <c r="BW50">
        <v>-11.502725</v>
      </c>
      <c r="BX50">
        <v>216.0985</v>
      </c>
      <c r="BY50">
        <v>227.91787500000001</v>
      </c>
      <c r="BZ50">
        <v>0.53959162499999991</v>
      </c>
      <c r="CA50">
        <v>219.5625</v>
      </c>
      <c r="CB50">
        <v>36.659799999999997</v>
      </c>
      <c r="CC50">
        <v>3.76234125</v>
      </c>
      <c r="CD50">
        <v>3.7077650000000002</v>
      </c>
      <c r="CE50">
        <v>27.852550000000001</v>
      </c>
      <c r="CF50">
        <v>27.602399999999999</v>
      </c>
      <c r="CG50">
        <v>1199.9937500000001</v>
      </c>
      <c r="CH50">
        <v>0.49997287499999998</v>
      </c>
      <c r="CI50">
        <v>0.50002712499999991</v>
      </c>
      <c r="CJ50">
        <v>0</v>
      </c>
      <c r="CK50">
        <v>971.12475000000006</v>
      </c>
      <c r="CL50">
        <v>4.9990899999999998</v>
      </c>
      <c r="CM50">
        <v>11689.612499999999</v>
      </c>
      <c r="CN50">
        <v>9557.71875</v>
      </c>
      <c r="CO50">
        <v>44.061999999999998</v>
      </c>
      <c r="CP50">
        <v>46.398249999999997</v>
      </c>
      <c r="CQ50">
        <v>44.811999999999998</v>
      </c>
      <c r="CR50">
        <v>45.436999999999998</v>
      </c>
      <c r="CS50">
        <v>45.5</v>
      </c>
      <c r="CT50">
        <v>597.46624999999995</v>
      </c>
      <c r="CU50">
        <v>597.53125</v>
      </c>
      <c r="CV50">
        <v>0</v>
      </c>
      <c r="CW50">
        <v>1666019168.2</v>
      </c>
      <c r="CX50">
        <v>0</v>
      </c>
      <c r="CY50">
        <v>1666018805.0999999</v>
      </c>
      <c r="CZ50" t="s">
        <v>356</v>
      </c>
      <c r="DA50">
        <v>1666018804.0999999</v>
      </c>
      <c r="DB50">
        <v>1666018805.0999999</v>
      </c>
      <c r="DC50">
        <v>26</v>
      </c>
      <c r="DD50">
        <v>-0.14799999999999999</v>
      </c>
      <c r="DE50">
        <v>-8.0000000000000002E-3</v>
      </c>
      <c r="DF50">
        <v>-1.5429999999999999</v>
      </c>
      <c r="DG50">
        <v>9.0999999999999998E-2</v>
      </c>
      <c r="DH50">
        <v>415</v>
      </c>
      <c r="DI50">
        <v>36</v>
      </c>
      <c r="DJ50">
        <v>0.48</v>
      </c>
      <c r="DK50">
        <v>0.28000000000000003</v>
      </c>
      <c r="DL50">
        <v>-11.30391707317073</v>
      </c>
      <c r="DM50">
        <v>-1.001475261324049</v>
      </c>
      <c r="DN50">
        <v>0.10462979546358089</v>
      </c>
      <c r="DO50">
        <v>0</v>
      </c>
      <c r="DP50">
        <v>0.50153151219512193</v>
      </c>
      <c r="DQ50">
        <v>0.28404167247386808</v>
      </c>
      <c r="DR50">
        <v>2.8224096584407249E-2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371</v>
      </c>
      <c r="EA50">
        <v>3.2957100000000001</v>
      </c>
      <c r="EB50">
        <v>2.6256499999999998</v>
      </c>
      <c r="EC50">
        <v>5.8349999999999999E-2</v>
      </c>
      <c r="ED50">
        <v>6.0219799999999997E-2</v>
      </c>
      <c r="EE50">
        <v>0.14796999999999999</v>
      </c>
      <c r="EF50">
        <v>0.14472099999999999</v>
      </c>
      <c r="EG50">
        <v>28522.799999999999</v>
      </c>
      <c r="EH50">
        <v>29007.4</v>
      </c>
      <c r="EI50">
        <v>28184.5</v>
      </c>
      <c r="EJ50">
        <v>29714.2</v>
      </c>
      <c r="EK50">
        <v>33014.5</v>
      </c>
      <c r="EL50">
        <v>35287</v>
      </c>
      <c r="EM50">
        <v>39754</v>
      </c>
      <c r="EN50">
        <v>42484.6</v>
      </c>
      <c r="EO50">
        <v>2.2096499999999999</v>
      </c>
      <c r="EP50">
        <v>2.17815</v>
      </c>
      <c r="EQ50">
        <v>7.0661299999999996E-2</v>
      </c>
      <c r="ER50">
        <v>0</v>
      </c>
      <c r="ES50">
        <v>33.4895</v>
      </c>
      <c r="ET50">
        <v>999.9</v>
      </c>
      <c r="EU50">
        <v>72.3</v>
      </c>
      <c r="EV50">
        <v>34.299999999999997</v>
      </c>
      <c r="EW50">
        <v>38.8367</v>
      </c>
      <c r="EX50">
        <v>57.119199999999999</v>
      </c>
      <c r="EY50">
        <v>-2.8846099999999999</v>
      </c>
      <c r="EZ50">
        <v>2</v>
      </c>
      <c r="FA50">
        <v>0.55648600000000004</v>
      </c>
      <c r="FB50">
        <v>1.25082</v>
      </c>
      <c r="FC50">
        <v>20.264600000000002</v>
      </c>
      <c r="FD50">
        <v>5.2180400000000002</v>
      </c>
      <c r="FE50">
        <v>12.0053</v>
      </c>
      <c r="FF50">
        <v>4.9858500000000001</v>
      </c>
      <c r="FG50">
        <v>3.2843800000000001</v>
      </c>
      <c r="FH50">
        <v>9209.2999999999993</v>
      </c>
      <c r="FI50">
        <v>9999</v>
      </c>
      <c r="FJ50">
        <v>9999</v>
      </c>
      <c r="FK50">
        <v>631.4</v>
      </c>
      <c r="FL50">
        <v>1.8657900000000001</v>
      </c>
      <c r="FM50">
        <v>1.8621799999999999</v>
      </c>
      <c r="FN50">
        <v>1.8641700000000001</v>
      </c>
      <c r="FO50">
        <v>1.86022</v>
      </c>
      <c r="FP50">
        <v>1.8609599999999999</v>
      </c>
      <c r="FQ50">
        <v>1.86006</v>
      </c>
      <c r="FR50">
        <v>1.86181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-1.4850000000000001</v>
      </c>
      <c r="GH50">
        <v>9.1300000000000006E-2</v>
      </c>
      <c r="GI50">
        <v>-1.395716709966522</v>
      </c>
      <c r="GJ50">
        <v>-5.0039742725499731E-4</v>
      </c>
      <c r="GK50">
        <v>4.3196115098939378E-7</v>
      </c>
      <c r="GL50">
        <v>-1.8884861657759311E-10</v>
      </c>
      <c r="GM50">
        <v>9.1269999999994411E-2</v>
      </c>
      <c r="GN50">
        <v>0</v>
      </c>
      <c r="GO50">
        <v>0</v>
      </c>
      <c r="GP50">
        <v>0</v>
      </c>
      <c r="GQ50">
        <v>3</v>
      </c>
      <c r="GR50">
        <v>2094</v>
      </c>
      <c r="GS50">
        <v>4</v>
      </c>
      <c r="GT50">
        <v>33</v>
      </c>
      <c r="GU50">
        <v>5.9</v>
      </c>
      <c r="GV50">
        <v>5.9</v>
      </c>
      <c r="GW50">
        <v>0.83496099999999995</v>
      </c>
      <c r="GX50">
        <v>2.5976599999999999</v>
      </c>
      <c r="GY50">
        <v>2.04834</v>
      </c>
      <c r="GZ50">
        <v>2.6220699999999999</v>
      </c>
      <c r="HA50">
        <v>2.1972700000000001</v>
      </c>
      <c r="HB50">
        <v>2.31934</v>
      </c>
      <c r="HC50">
        <v>39.666899999999998</v>
      </c>
      <c r="HD50">
        <v>15.016400000000001</v>
      </c>
      <c r="HE50">
        <v>18</v>
      </c>
      <c r="HF50">
        <v>705.10900000000004</v>
      </c>
      <c r="HG50">
        <v>755.70399999999995</v>
      </c>
      <c r="HH50">
        <v>31.0032</v>
      </c>
      <c r="HI50">
        <v>34.379100000000001</v>
      </c>
      <c r="HJ50">
        <v>30.001200000000001</v>
      </c>
      <c r="HK50">
        <v>34.223700000000001</v>
      </c>
      <c r="HL50">
        <v>34.220100000000002</v>
      </c>
      <c r="HM50">
        <v>16.7727</v>
      </c>
      <c r="HN50">
        <v>0</v>
      </c>
      <c r="HO50">
        <v>100</v>
      </c>
      <c r="HP50">
        <v>31</v>
      </c>
      <c r="HQ50">
        <v>237.48599999999999</v>
      </c>
      <c r="HR50">
        <v>36.920099999999998</v>
      </c>
      <c r="HS50">
        <v>99.271000000000001</v>
      </c>
      <c r="HT50">
        <v>98.506</v>
      </c>
    </row>
    <row r="51" spans="1:228" x14ac:dyDescent="0.2">
      <c r="A51">
        <v>36</v>
      </c>
      <c r="B51">
        <v>1666019161.5</v>
      </c>
      <c r="C51">
        <v>140</v>
      </c>
      <c r="D51" t="s">
        <v>430</v>
      </c>
      <c r="E51" t="s">
        <v>431</v>
      </c>
      <c r="F51">
        <v>4</v>
      </c>
      <c r="G51">
        <v>1666019159.5</v>
      </c>
      <c r="H51">
        <f t="shared" si="0"/>
        <v>6.6138751891437928E-4</v>
      </c>
      <c r="I51">
        <f t="shared" si="1"/>
        <v>0.6613875189143793</v>
      </c>
      <c r="J51">
        <f t="shared" si="2"/>
        <v>1.830987311318625</v>
      </c>
      <c r="K51">
        <f t="shared" si="3"/>
        <v>215.1565714285714</v>
      </c>
      <c r="L51">
        <f t="shared" si="4"/>
        <v>129.03860494062994</v>
      </c>
      <c r="M51">
        <f t="shared" si="5"/>
        <v>13.063843161106425</v>
      </c>
      <c r="N51">
        <f t="shared" si="6"/>
        <v>21.782409268276506</v>
      </c>
      <c r="O51">
        <f t="shared" si="7"/>
        <v>3.635843149047905E-2</v>
      </c>
      <c r="P51">
        <f t="shared" si="8"/>
        <v>2.7702831797235046</v>
      </c>
      <c r="Q51">
        <f t="shared" si="9"/>
        <v>3.609539960888427E-2</v>
      </c>
      <c r="R51">
        <f t="shared" si="10"/>
        <v>2.2583098364863337E-2</v>
      </c>
      <c r="S51">
        <f t="shared" si="11"/>
        <v>226.11461001425218</v>
      </c>
      <c r="T51">
        <f t="shared" si="12"/>
        <v>35.464350652113509</v>
      </c>
      <c r="U51">
        <f t="shared" si="13"/>
        <v>34.643085714285718</v>
      </c>
      <c r="V51">
        <f t="shared" si="14"/>
        <v>5.5376871096163187</v>
      </c>
      <c r="W51">
        <f t="shared" si="15"/>
        <v>69.554014301971563</v>
      </c>
      <c r="X51">
        <f t="shared" si="16"/>
        <v>3.7678924308905706</v>
      </c>
      <c r="Y51">
        <f t="shared" si="17"/>
        <v>5.4172177820421892</v>
      </c>
      <c r="Z51">
        <f t="shared" si="18"/>
        <v>1.7697946787257481</v>
      </c>
      <c r="AA51">
        <f t="shared" si="19"/>
        <v>-29.167189584124127</v>
      </c>
      <c r="AB51">
        <f t="shared" si="20"/>
        <v>-59.081322491292426</v>
      </c>
      <c r="AC51">
        <f t="shared" si="21"/>
        <v>-4.9538285873243533</v>
      </c>
      <c r="AD51">
        <f t="shared" si="22"/>
        <v>132.91226935151127</v>
      </c>
      <c r="AE51">
        <f t="shared" si="23"/>
        <v>12.506878696865087</v>
      </c>
      <c r="AF51">
        <f t="shared" si="24"/>
        <v>0.61800061441811693</v>
      </c>
      <c r="AG51">
        <f t="shared" si="25"/>
        <v>1.830987311318625</v>
      </c>
      <c r="AH51">
        <v>234.89679386582</v>
      </c>
      <c r="AI51">
        <v>226.08887878787871</v>
      </c>
      <c r="AJ51">
        <v>1.741251845675633</v>
      </c>
      <c r="AK51">
        <v>66.542648619835504</v>
      </c>
      <c r="AL51">
        <f t="shared" si="26"/>
        <v>0.6613875189143793</v>
      </c>
      <c r="AM51">
        <v>36.663183138434981</v>
      </c>
      <c r="AN51">
        <v>37.222374999999992</v>
      </c>
      <c r="AO51">
        <v>5.35774189919883E-3</v>
      </c>
      <c r="AP51">
        <v>87.476051026475204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47217.211020188704</v>
      </c>
      <c r="AV51">
        <f t="shared" si="30"/>
        <v>1199.985714285714</v>
      </c>
      <c r="AW51">
        <f t="shared" si="31"/>
        <v>1025.913849748317</v>
      </c>
      <c r="AX51">
        <f t="shared" si="32"/>
        <v>0.85493838596152583</v>
      </c>
      <c r="AY51">
        <f t="shared" si="33"/>
        <v>0.18843108490574478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1666019159.5</v>
      </c>
      <c r="BF51">
        <v>215.1565714285714</v>
      </c>
      <c r="BG51">
        <v>226.82285714285709</v>
      </c>
      <c r="BH51">
        <v>37.217499999999987</v>
      </c>
      <c r="BI51">
        <v>36.668328571428567</v>
      </c>
      <c r="BJ51">
        <v>216.64242857142861</v>
      </c>
      <c r="BK51">
        <v>37.126199999999997</v>
      </c>
      <c r="BL51">
        <v>650.07042857142858</v>
      </c>
      <c r="BM51">
        <v>101.13971428571431</v>
      </c>
      <c r="BN51">
        <v>0.1000904</v>
      </c>
      <c r="BO51">
        <v>34.247500000000002</v>
      </c>
      <c r="BP51">
        <v>34.643085714285718</v>
      </c>
      <c r="BQ51">
        <v>999.89999999999986</v>
      </c>
      <c r="BR51">
        <v>0</v>
      </c>
      <c r="BS51">
        <v>0</v>
      </c>
      <c r="BT51">
        <v>9015.8014285714289</v>
      </c>
      <c r="BU51">
        <v>0</v>
      </c>
      <c r="BV51">
        <v>345.78914285714279</v>
      </c>
      <c r="BW51">
        <v>-11.66618571428571</v>
      </c>
      <c r="BX51">
        <v>223.47371428571429</v>
      </c>
      <c r="BY51">
        <v>235.4567142857143</v>
      </c>
      <c r="BZ51">
        <v>0.54917471428571429</v>
      </c>
      <c r="CA51">
        <v>226.82285714285709</v>
      </c>
      <c r="CB51">
        <v>36.668328571428567</v>
      </c>
      <c r="CC51">
        <v>3.764175714285714</v>
      </c>
      <c r="CD51">
        <v>3.7086285714285721</v>
      </c>
      <c r="CE51">
        <v>27.860885714285711</v>
      </c>
      <c r="CF51">
        <v>27.606385714285711</v>
      </c>
      <c r="CG51">
        <v>1199.985714285714</v>
      </c>
      <c r="CH51">
        <v>0.499971</v>
      </c>
      <c r="CI51">
        <v>0.50002899999999995</v>
      </c>
      <c r="CJ51">
        <v>0</v>
      </c>
      <c r="CK51">
        <v>970.41928571428582</v>
      </c>
      <c r="CL51">
        <v>4.9990899999999998</v>
      </c>
      <c r="CM51">
        <v>11678.185714285721</v>
      </c>
      <c r="CN51">
        <v>9557.6571428571442</v>
      </c>
      <c r="CO51">
        <v>44.061999999999998</v>
      </c>
      <c r="CP51">
        <v>46.436999999999998</v>
      </c>
      <c r="CQ51">
        <v>44.811999999999998</v>
      </c>
      <c r="CR51">
        <v>45.446000000000012</v>
      </c>
      <c r="CS51">
        <v>45.535428571428582</v>
      </c>
      <c r="CT51">
        <v>597.46142857142866</v>
      </c>
      <c r="CU51">
        <v>597.53142857142848</v>
      </c>
      <c r="CV51">
        <v>0</v>
      </c>
      <c r="CW51">
        <v>1666019171.8</v>
      </c>
      <c r="CX51">
        <v>0</v>
      </c>
      <c r="CY51">
        <v>1666018805.0999999</v>
      </c>
      <c r="CZ51" t="s">
        <v>356</v>
      </c>
      <c r="DA51">
        <v>1666018804.0999999</v>
      </c>
      <c r="DB51">
        <v>1666018805.0999999</v>
      </c>
      <c r="DC51">
        <v>26</v>
      </c>
      <c r="DD51">
        <v>-0.14799999999999999</v>
      </c>
      <c r="DE51">
        <v>-8.0000000000000002E-3</v>
      </c>
      <c r="DF51">
        <v>-1.5429999999999999</v>
      </c>
      <c r="DG51">
        <v>9.0999999999999998E-2</v>
      </c>
      <c r="DH51">
        <v>415</v>
      </c>
      <c r="DI51">
        <v>36</v>
      </c>
      <c r="DJ51">
        <v>0.48</v>
      </c>
      <c r="DK51">
        <v>0.28000000000000003</v>
      </c>
      <c r="DL51">
        <v>-11.3927</v>
      </c>
      <c r="DM51">
        <v>-1.422048083623737</v>
      </c>
      <c r="DN51">
        <v>0.14778778952168989</v>
      </c>
      <c r="DO51">
        <v>0</v>
      </c>
      <c r="DP51">
        <v>0.51833936585365847</v>
      </c>
      <c r="DQ51">
        <v>0.24437067595818771</v>
      </c>
      <c r="DR51">
        <v>2.4567137530187081E-2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371</v>
      </c>
      <c r="EA51">
        <v>3.2955299999999998</v>
      </c>
      <c r="EB51">
        <v>2.6255199999999999</v>
      </c>
      <c r="EC51">
        <v>5.99465E-2</v>
      </c>
      <c r="ED51">
        <v>6.18019E-2</v>
      </c>
      <c r="EE51">
        <v>0.148007</v>
      </c>
      <c r="EF51">
        <v>0.14474600000000001</v>
      </c>
      <c r="EG51">
        <v>28474.2</v>
      </c>
      <c r="EH51">
        <v>28957.7</v>
      </c>
      <c r="EI51">
        <v>28184.400000000001</v>
      </c>
      <c r="EJ51">
        <v>29713.3</v>
      </c>
      <c r="EK51">
        <v>33012.1</v>
      </c>
      <c r="EL51">
        <v>35285.199999999997</v>
      </c>
      <c r="EM51">
        <v>39752.800000000003</v>
      </c>
      <c r="EN51">
        <v>42483.6</v>
      </c>
      <c r="EO51">
        <v>2.2092499999999999</v>
      </c>
      <c r="EP51">
        <v>2.17808</v>
      </c>
      <c r="EQ51">
        <v>7.0106199999999994E-2</v>
      </c>
      <c r="ER51">
        <v>0</v>
      </c>
      <c r="ES51">
        <v>33.521599999999999</v>
      </c>
      <c r="ET51">
        <v>999.9</v>
      </c>
      <c r="EU51">
        <v>72.3</v>
      </c>
      <c r="EV51">
        <v>34.299999999999997</v>
      </c>
      <c r="EW51">
        <v>38.837899999999998</v>
      </c>
      <c r="EX51">
        <v>57.179200000000002</v>
      </c>
      <c r="EY51">
        <v>-2.92869</v>
      </c>
      <c r="EZ51">
        <v>2</v>
      </c>
      <c r="FA51">
        <v>0.557508</v>
      </c>
      <c r="FB51">
        <v>1.26294</v>
      </c>
      <c r="FC51">
        <v>20.264500000000002</v>
      </c>
      <c r="FD51">
        <v>5.2180400000000002</v>
      </c>
      <c r="FE51">
        <v>12.0053</v>
      </c>
      <c r="FF51">
        <v>4.9857500000000003</v>
      </c>
      <c r="FG51">
        <v>3.2844500000000001</v>
      </c>
      <c r="FH51">
        <v>9209.2999999999993</v>
      </c>
      <c r="FI51">
        <v>9999</v>
      </c>
      <c r="FJ51">
        <v>9999</v>
      </c>
      <c r="FK51">
        <v>631.4</v>
      </c>
      <c r="FL51">
        <v>1.8657999999999999</v>
      </c>
      <c r="FM51">
        <v>1.8621799999999999</v>
      </c>
      <c r="FN51">
        <v>1.8641700000000001</v>
      </c>
      <c r="FO51">
        <v>1.86026</v>
      </c>
      <c r="FP51">
        <v>1.8609599999999999</v>
      </c>
      <c r="FQ51">
        <v>1.8600699999999999</v>
      </c>
      <c r="FR51">
        <v>1.8617999999999999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-1.4870000000000001</v>
      </c>
      <c r="GH51">
        <v>9.1300000000000006E-2</v>
      </c>
      <c r="GI51">
        <v>-1.395716709966522</v>
      </c>
      <c r="GJ51">
        <v>-5.0039742725499731E-4</v>
      </c>
      <c r="GK51">
        <v>4.3196115098939378E-7</v>
      </c>
      <c r="GL51">
        <v>-1.8884861657759311E-10</v>
      </c>
      <c r="GM51">
        <v>9.1269999999994411E-2</v>
      </c>
      <c r="GN51">
        <v>0</v>
      </c>
      <c r="GO51">
        <v>0</v>
      </c>
      <c r="GP51">
        <v>0</v>
      </c>
      <c r="GQ51">
        <v>3</v>
      </c>
      <c r="GR51">
        <v>2094</v>
      </c>
      <c r="GS51">
        <v>4</v>
      </c>
      <c r="GT51">
        <v>33</v>
      </c>
      <c r="GU51">
        <v>6</v>
      </c>
      <c r="GV51">
        <v>5.9</v>
      </c>
      <c r="GW51">
        <v>0.85449200000000003</v>
      </c>
      <c r="GX51">
        <v>2.6220699999999999</v>
      </c>
      <c r="GY51">
        <v>2.04834</v>
      </c>
      <c r="GZ51">
        <v>2.6220699999999999</v>
      </c>
      <c r="HA51">
        <v>2.1972700000000001</v>
      </c>
      <c r="HB51">
        <v>2.32544</v>
      </c>
      <c r="HC51">
        <v>39.666899999999998</v>
      </c>
      <c r="HD51">
        <v>15.0076</v>
      </c>
      <c r="HE51">
        <v>18</v>
      </c>
      <c r="HF51">
        <v>704.84100000000001</v>
      </c>
      <c r="HG51">
        <v>755.71900000000005</v>
      </c>
      <c r="HH51">
        <v>31.003299999999999</v>
      </c>
      <c r="HI51">
        <v>34.389299999999999</v>
      </c>
      <c r="HJ51">
        <v>30.001200000000001</v>
      </c>
      <c r="HK51">
        <v>34.229900000000001</v>
      </c>
      <c r="HL51">
        <v>34.227400000000003</v>
      </c>
      <c r="HM51">
        <v>17.1646</v>
      </c>
      <c r="HN51">
        <v>0</v>
      </c>
      <c r="HO51">
        <v>100</v>
      </c>
      <c r="HP51">
        <v>31</v>
      </c>
      <c r="HQ51">
        <v>244.16499999999999</v>
      </c>
      <c r="HR51">
        <v>36.920099999999998</v>
      </c>
      <c r="HS51">
        <v>99.269099999999995</v>
      </c>
      <c r="HT51">
        <v>98.503500000000003</v>
      </c>
    </row>
    <row r="52" spans="1:228" x14ac:dyDescent="0.2">
      <c r="A52">
        <v>37</v>
      </c>
      <c r="B52">
        <v>1666019165.5</v>
      </c>
      <c r="C52">
        <v>144</v>
      </c>
      <c r="D52" t="s">
        <v>432</v>
      </c>
      <c r="E52" t="s">
        <v>433</v>
      </c>
      <c r="F52">
        <v>4</v>
      </c>
      <c r="G52">
        <v>1666019163.1875</v>
      </c>
      <c r="H52">
        <f t="shared" si="0"/>
        <v>6.4435498649120587E-4</v>
      </c>
      <c r="I52">
        <f t="shared" si="1"/>
        <v>0.64435498649120582</v>
      </c>
      <c r="J52">
        <f t="shared" si="2"/>
        <v>2.0659689361979754</v>
      </c>
      <c r="K52">
        <f t="shared" si="3"/>
        <v>221.31662499999999</v>
      </c>
      <c r="L52">
        <f t="shared" si="4"/>
        <v>122.10469439510233</v>
      </c>
      <c r="M52">
        <f t="shared" si="5"/>
        <v>12.361999846577417</v>
      </c>
      <c r="N52">
        <f t="shared" si="6"/>
        <v>22.406313678999474</v>
      </c>
      <c r="O52">
        <f t="shared" si="7"/>
        <v>3.5315554287531796E-2</v>
      </c>
      <c r="P52">
        <f t="shared" si="8"/>
        <v>2.7654140085302461</v>
      </c>
      <c r="Q52">
        <f t="shared" si="9"/>
        <v>3.5066905904897888E-2</v>
      </c>
      <c r="R52">
        <f t="shared" si="10"/>
        <v>2.1939010184933719E-2</v>
      </c>
      <c r="S52">
        <f t="shared" si="11"/>
        <v>226.11447508086385</v>
      </c>
      <c r="T52">
        <f t="shared" si="12"/>
        <v>35.484425175808639</v>
      </c>
      <c r="U52">
        <f t="shared" si="13"/>
        <v>34.663674999999998</v>
      </c>
      <c r="V52">
        <f t="shared" si="14"/>
        <v>5.5440205031278911</v>
      </c>
      <c r="W52">
        <f t="shared" si="15"/>
        <v>69.527525446651566</v>
      </c>
      <c r="X52">
        <f t="shared" si="16"/>
        <v>3.7692816942295799</v>
      </c>
      <c r="Y52">
        <f t="shared" si="17"/>
        <v>5.4212798025175628</v>
      </c>
      <c r="Z52">
        <f t="shared" si="18"/>
        <v>1.7747388088983111</v>
      </c>
      <c r="AA52">
        <f t="shared" si="19"/>
        <v>-28.416054904262179</v>
      </c>
      <c r="AB52">
        <f t="shared" si="20"/>
        <v>-60.040003923728655</v>
      </c>
      <c r="AC52">
        <f t="shared" si="21"/>
        <v>-5.0439136373710536</v>
      </c>
      <c r="AD52">
        <f t="shared" si="22"/>
        <v>132.61450261550198</v>
      </c>
      <c r="AE52">
        <f t="shared" si="23"/>
        <v>12.573588261951892</v>
      </c>
      <c r="AF52">
        <f t="shared" si="24"/>
        <v>0.62349970331999549</v>
      </c>
      <c r="AG52">
        <f t="shared" si="25"/>
        <v>2.0659689361979754</v>
      </c>
      <c r="AH52">
        <v>241.91547195094611</v>
      </c>
      <c r="AI52">
        <v>232.98664242424249</v>
      </c>
      <c r="AJ52">
        <v>1.7155285396445019</v>
      </c>
      <c r="AK52">
        <v>66.542648619835504</v>
      </c>
      <c r="AL52">
        <f t="shared" si="26"/>
        <v>0.64435498649120582</v>
      </c>
      <c r="AM52">
        <v>36.671601529349239</v>
      </c>
      <c r="AN52">
        <v>37.237092647058809</v>
      </c>
      <c r="AO52">
        <v>1.333347627465602E-3</v>
      </c>
      <c r="AP52">
        <v>87.476051026475204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47081.742269287875</v>
      </c>
      <c r="AV52">
        <f t="shared" si="30"/>
        <v>1199.9849999999999</v>
      </c>
      <c r="AW52">
        <f t="shared" si="31"/>
        <v>1025.9132389020019</v>
      </c>
      <c r="AX52">
        <f t="shared" si="32"/>
        <v>0.85493838581482429</v>
      </c>
      <c r="AY52">
        <f t="shared" si="33"/>
        <v>0.18843108462261102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1666019163.1875</v>
      </c>
      <c r="BF52">
        <v>221.31662499999999</v>
      </c>
      <c r="BG52">
        <v>233.049375</v>
      </c>
      <c r="BH52">
        <v>37.230787499999998</v>
      </c>
      <c r="BI52">
        <v>36.676724999999998</v>
      </c>
      <c r="BJ52">
        <v>222.80437499999999</v>
      </c>
      <c r="BK52">
        <v>37.139512500000002</v>
      </c>
      <c r="BL52">
        <v>650.05625000000009</v>
      </c>
      <c r="BM52">
        <v>101.14075</v>
      </c>
      <c r="BN52">
        <v>0.1002375625</v>
      </c>
      <c r="BO52">
        <v>34.260962499999998</v>
      </c>
      <c r="BP52">
        <v>34.663674999999998</v>
      </c>
      <c r="BQ52">
        <v>999.9</v>
      </c>
      <c r="BR52">
        <v>0</v>
      </c>
      <c r="BS52">
        <v>0</v>
      </c>
      <c r="BT52">
        <v>8989.8412500000013</v>
      </c>
      <c r="BU52">
        <v>0</v>
      </c>
      <c r="BV52">
        <v>345.57125000000002</v>
      </c>
      <c r="BW52">
        <v>-11.732749999999999</v>
      </c>
      <c r="BX52">
        <v>229.875125</v>
      </c>
      <c r="BY52">
        <v>241.92250000000001</v>
      </c>
      <c r="BZ52">
        <v>0.55405875000000004</v>
      </c>
      <c r="CA52">
        <v>233.049375</v>
      </c>
      <c r="CB52">
        <v>36.676724999999998</v>
      </c>
      <c r="CC52">
        <v>3.7655487499999998</v>
      </c>
      <c r="CD52">
        <v>3.7095099999999999</v>
      </c>
      <c r="CE52">
        <v>27.867125000000001</v>
      </c>
      <c r="CF52">
        <v>27.6104375</v>
      </c>
      <c r="CG52">
        <v>1199.9849999999999</v>
      </c>
      <c r="CH52">
        <v>0.499971</v>
      </c>
      <c r="CI52">
        <v>0.50002899999999995</v>
      </c>
      <c r="CJ52">
        <v>0</v>
      </c>
      <c r="CK52">
        <v>969.60387500000002</v>
      </c>
      <c r="CL52">
        <v>4.9990899999999998</v>
      </c>
      <c r="CM52">
        <v>11669.5375</v>
      </c>
      <c r="CN52">
        <v>9557.6200000000008</v>
      </c>
      <c r="CO52">
        <v>44.061999999999998</v>
      </c>
      <c r="CP52">
        <v>46.436999999999998</v>
      </c>
      <c r="CQ52">
        <v>44.835625</v>
      </c>
      <c r="CR52">
        <v>45.492125000000001</v>
      </c>
      <c r="CS52">
        <v>45.561999999999998</v>
      </c>
      <c r="CT52">
        <v>597.46</v>
      </c>
      <c r="CU52">
        <v>597.53</v>
      </c>
      <c r="CV52">
        <v>0</v>
      </c>
      <c r="CW52">
        <v>1666019176</v>
      </c>
      <c r="CX52">
        <v>0</v>
      </c>
      <c r="CY52">
        <v>1666018805.0999999</v>
      </c>
      <c r="CZ52" t="s">
        <v>356</v>
      </c>
      <c r="DA52">
        <v>1666018804.0999999</v>
      </c>
      <c r="DB52">
        <v>1666018805.0999999</v>
      </c>
      <c r="DC52">
        <v>26</v>
      </c>
      <c r="DD52">
        <v>-0.14799999999999999</v>
      </c>
      <c r="DE52">
        <v>-8.0000000000000002E-3</v>
      </c>
      <c r="DF52">
        <v>-1.5429999999999999</v>
      </c>
      <c r="DG52">
        <v>9.0999999999999998E-2</v>
      </c>
      <c r="DH52">
        <v>415</v>
      </c>
      <c r="DI52">
        <v>36</v>
      </c>
      <c r="DJ52">
        <v>0.48</v>
      </c>
      <c r="DK52">
        <v>0.28000000000000003</v>
      </c>
      <c r="DL52">
        <v>-11.482873170731709</v>
      </c>
      <c r="DM52">
        <v>-1.704700348432048</v>
      </c>
      <c r="DN52">
        <v>0.1710138676795743</v>
      </c>
      <c r="DO52">
        <v>0</v>
      </c>
      <c r="DP52">
        <v>0.53227519512195121</v>
      </c>
      <c r="DQ52">
        <v>0.18696610452961751</v>
      </c>
      <c r="DR52">
        <v>1.9269176978411452E-2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371</v>
      </c>
      <c r="EA52">
        <v>3.29555</v>
      </c>
      <c r="EB52">
        <v>2.6252599999999999</v>
      </c>
      <c r="EC52">
        <v>6.15097E-2</v>
      </c>
      <c r="ED52">
        <v>6.3353599999999996E-2</v>
      </c>
      <c r="EE52">
        <v>0.14804200000000001</v>
      </c>
      <c r="EF52">
        <v>0.14476700000000001</v>
      </c>
      <c r="EG52">
        <v>28425.599999999999</v>
      </c>
      <c r="EH52">
        <v>28909.7</v>
      </c>
      <c r="EI52">
        <v>28183.200000000001</v>
      </c>
      <c r="EJ52">
        <v>29713.3</v>
      </c>
      <c r="EK52">
        <v>33009.599999999999</v>
      </c>
      <c r="EL52">
        <v>35284.400000000001</v>
      </c>
      <c r="EM52">
        <v>39751.300000000003</v>
      </c>
      <c r="EN52">
        <v>42483.6</v>
      </c>
      <c r="EO52">
        <v>2.2094</v>
      </c>
      <c r="EP52">
        <v>2.17788</v>
      </c>
      <c r="EQ52">
        <v>6.9253099999999998E-2</v>
      </c>
      <c r="ER52">
        <v>0</v>
      </c>
      <c r="ES52">
        <v>33.551400000000001</v>
      </c>
      <c r="ET52">
        <v>999.9</v>
      </c>
      <c r="EU52">
        <v>72.3</v>
      </c>
      <c r="EV52">
        <v>34.299999999999997</v>
      </c>
      <c r="EW52">
        <v>38.8354</v>
      </c>
      <c r="EX52">
        <v>57.059199999999997</v>
      </c>
      <c r="EY52">
        <v>-2.8325300000000002</v>
      </c>
      <c r="EZ52">
        <v>2</v>
      </c>
      <c r="FA52">
        <v>0.55842499999999995</v>
      </c>
      <c r="FB52">
        <v>1.2761899999999999</v>
      </c>
      <c r="FC52">
        <v>20.264600000000002</v>
      </c>
      <c r="FD52">
        <v>5.2189399999999999</v>
      </c>
      <c r="FE52">
        <v>12.005000000000001</v>
      </c>
      <c r="FF52">
        <v>4.9863</v>
      </c>
      <c r="FG52">
        <v>3.2846500000000001</v>
      </c>
      <c r="FH52">
        <v>9209.6</v>
      </c>
      <c r="FI52">
        <v>9999</v>
      </c>
      <c r="FJ52">
        <v>9999</v>
      </c>
      <c r="FK52">
        <v>631.4</v>
      </c>
      <c r="FL52">
        <v>1.8657900000000001</v>
      </c>
      <c r="FM52">
        <v>1.8621799999999999</v>
      </c>
      <c r="FN52">
        <v>1.8641700000000001</v>
      </c>
      <c r="FO52">
        <v>1.86022</v>
      </c>
      <c r="FP52">
        <v>1.8609599999999999</v>
      </c>
      <c r="FQ52">
        <v>1.86008</v>
      </c>
      <c r="FR52">
        <v>1.86185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-1.4890000000000001</v>
      </c>
      <c r="GH52">
        <v>9.1300000000000006E-2</v>
      </c>
      <c r="GI52">
        <v>-1.395716709966522</v>
      </c>
      <c r="GJ52">
        <v>-5.0039742725499731E-4</v>
      </c>
      <c r="GK52">
        <v>4.3196115098939378E-7</v>
      </c>
      <c r="GL52">
        <v>-1.8884861657759311E-10</v>
      </c>
      <c r="GM52">
        <v>9.1269999999994411E-2</v>
      </c>
      <c r="GN52">
        <v>0</v>
      </c>
      <c r="GO52">
        <v>0</v>
      </c>
      <c r="GP52">
        <v>0</v>
      </c>
      <c r="GQ52">
        <v>3</v>
      </c>
      <c r="GR52">
        <v>2094</v>
      </c>
      <c r="GS52">
        <v>4</v>
      </c>
      <c r="GT52">
        <v>33</v>
      </c>
      <c r="GU52">
        <v>6</v>
      </c>
      <c r="GV52">
        <v>6</v>
      </c>
      <c r="GW52">
        <v>0.87402299999999999</v>
      </c>
      <c r="GX52">
        <v>2.5976599999999999</v>
      </c>
      <c r="GY52">
        <v>2.04834</v>
      </c>
      <c r="GZ52">
        <v>2.6220699999999999</v>
      </c>
      <c r="HA52">
        <v>2.1972700000000001</v>
      </c>
      <c r="HB52">
        <v>2.3547400000000001</v>
      </c>
      <c r="HC52">
        <v>39.666899999999998</v>
      </c>
      <c r="HD52">
        <v>15.016400000000001</v>
      </c>
      <c r="HE52">
        <v>18</v>
      </c>
      <c r="HF52">
        <v>705.04200000000003</v>
      </c>
      <c r="HG52">
        <v>755.60400000000004</v>
      </c>
      <c r="HH52">
        <v>31.003499999999999</v>
      </c>
      <c r="HI52">
        <v>34.400199999999998</v>
      </c>
      <c r="HJ52">
        <v>30.001200000000001</v>
      </c>
      <c r="HK52">
        <v>34.236699999999999</v>
      </c>
      <c r="HL52">
        <v>34.233800000000002</v>
      </c>
      <c r="HM52">
        <v>17.557700000000001</v>
      </c>
      <c r="HN52">
        <v>0</v>
      </c>
      <c r="HO52">
        <v>100</v>
      </c>
      <c r="HP52">
        <v>31</v>
      </c>
      <c r="HQ52">
        <v>250.84700000000001</v>
      </c>
      <c r="HR52">
        <v>36.920099999999998</v>
      </c>
      <c r="HS52">
        <v>99.265100000000004</v>
      </c>
      <c r="HT52">
        <v>98.503299999999996</v>
      </c>
    </row>
    <row r="53" spans="1:228" x14ac:dyDescent="0.2">
      <c r="A53">
        <v>38</v>
      </c>
      <c r="B53">
        <v>1666019169.5</v>
      </c>
      <c r="C53">
        <v>148</v>
      </c>
      <c r="D53" t="s">
        <v>434</v>
      </c>
      <c r="E53" t="s">
        <v>435</v>
      </c>
      <c r="F53">
        <v>4</v>
      </c>
      <c r="G53">
        <v>1666019167.5</v>
      </c>
      <c r="H53">
        <f t="shared" si="0"/>
        <v>6.47351715372628E-4</v>
      </c>
      <c r="I53">
        <f t="shared" si="1"/>
        <v>0.64735171537262803</v>
      </c>
      <c r="J53">
        <f t="shared" si="2"/>
        <v>2.2337258939894755</v>
      </c>
      <c r="K53">
        <f t="shared" si="3"/>
        <v>228.4071428571429</v>
      </c>
      <c r="L53">
        <f t="shared" si="4"/>
        <v>121.79396640256384</v>
      </c>
      <c r="M53">
        <f t="shared" si="5"/>
        <v>12.330552758716172</v>
      </c>
      <c r="N53">
        <f t="shared" si="6"/>
        <v>23.124185940037961</v>
      </c>
      <c r="O53">
        <f t="shared" si="7"/>
        <v>3.5437811562147183E-2</v>
      </c>
      <c r="P53">
        <f t="shared" si="8"/>
        <v>2.7735656658313026</v>
      </c>
      <c r="Q53">
        <f t="shared" si="9"/>
        <v>3.5188175462807329E-2</v>
      </c>
      <c r="R53">
        <f t="shared" si="10"/>
        <v>2.2014891746441362E-2</v>
      </c>
      <c r="S53">
        <f t="shared" si="11"/>
        <v>226.11581100441438</v>
      </c>
      <c r="T53">
        <f t="shared" si="12"/>
        <v>35.491383831537789</v>
      </c>
      <c r="U53">
        <f t="shared" si="13"/>
        <v>34.675728571428571</v>
      </c>
      <c r="V53">
        <f t="shared" si="14"/>
        <v>5.5477311787130175</v>
      </c>
      <c r="W53">
        <f t="shared" si="15"/>
        <v>69.514995630554978</v>
      </c>
      <c r="X53">
        <f t="shared" si="16"/>
        <v>3.7709308648190496</v>
      </c>
      <c r="Y53">
        <f t="shared" si="17"/>
        <v>5.4246293632241205</v>
      </c>
      <c r="Z53">
        <f t="shared" si="18"/>
        <v>1.7768003138939679</v>
      </c>
      <c r="AA53">
        <f t="shared" si="19"/>
        <v>-28.548210647932894</v>
      </c>
      <c r="AB53">
        <f t="shared" si="20"/>
        <v>-60.360371975508947</v>
      </c>
      <c r="AC53">
        <f t="shared" si="21"/>
        <v>-5.0564950809173626</v>
      </c>
      <c r="AD53">
        <f t="shared" si="22"/>
        <v>132.15073330005518</v>
      </c>
      <c r="AE53">
        <f t="shared" si="23"/>
        <v>12.67506598958636</v>
      </c>
      <c r="AF53">
        <f t="shared" si="24"/>
        <v>0.63361619246553103</v>
      </c>
      <c r="AG53">
        <f t="shared" si="25"/>
        <v>2.2337258939894755</v>
      </c>
      <c r="AH53">
        <v>248.82214506076511</v>
      </c>
      <c r="AI53">
        <v>239.79387878787881</v>
      </c>
      <c r="AJ53">
        <v>1.700105594024194</v>
      </c>
      <c r="AK53">
        <v>66.542648619835504</v>
      </c>
      <c r="AL53">
        <f t="shared" si="26"/>
        <v>0.64735171537262803</v>
      </c>
      <c r="AM53">
        <v>36.681162946987243</v>
      </c>
      <c r="AN53">
        <v>37.252252647058803</v>
      </c>
      <c r="AO53">
        <v>7.9672963388621244E-4</v>
      </c>
      <c r="AP53">
        <v>87.476051026475204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47303.449514435095</v>
      </c>
      <c r="AV53">
        <f t="shared" si="30"/>
        <v>1199.9914285714281</v>
      </c>
      <c r="AW53">
        <f t="shared" si="31"/>
        <v>1025.918799484152</v>
      </c>
      <c r="AX53">
        <f t="shared" si="32"/>
        <v>0.85493843960660043</v>
      </c>
      <c r="AY53">
        <f t="shared" si="33"/>
        <v>0.18843118844073903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1666019167.5</v>
      </c>
      <c r="BF53">
        <v>228.4071428571429</v>
      </c>
      <c r="BG53">
        <v>240.2415714285714</v>
      </c>
      <c r="BH53">
        <v>37.247042857142851</v>
      </c>
      <c r="BI53">
        <v>36.683914285714287</v>
      </c>
      <c r="BJ53">
        <v>229.89728571428569</v>
      </c>
      <c r="BK53">
        <v>37.155771428571427</v>
      </c>
      <c r="BL53">
        <v>649.95728571428572</v>
      </c>
      <c r="BM53">
        <v>101.1412857142857</v>
      </c>
      <c r="BN53">
        <v>9.9794799999999989E-2</v>
      </c>
      <c r="BO53">
        <v>34.272057142857143</v>
      </c>
      <c r="BP53">
        <v>34.675728571428571</v>
      </c>
      <c r="BQ53">
        <v>999.89999999999986</v>
      </c>
      <c r="BR53">
        <v>0</v>
      </c>
      <c r="BS53">
        <v>0</v>
      </c>
      <c r="BT53">
        <v>9033.1242857142861</v>
      </c>
      <c r="BU53">
        <v>0</v>
      </c>
      <c r="BV53">
        <v>345.78771428571429</v>
      </c>
      <c r="BW53">
        <v>-11.83431428571429</v>
      </c>
      <c r="BX53">
        <v>237.24385714285719</v>
      </c>
      <c r="BY53">
        <v>249.39028571428571</v>
      </c>
      <c r="BZ53">
        <v>0.56311</v>
      </c>
      <c r="CA53">
        <v>240.2415714285714</v>
      </c>
      <c r="CB53">
        <v>36.683914285714287</v>
      </c>
      <c r="CC53">
        <v>3.7672114285714291</v>
      </c>
      <c r="CD53">
        <v>3.7102585714285721</v>
      </c>
      <c r="CE53">
        <v>27.874700000000001</v>
      </c>
      <c r="CF53">
        <v>27.613900000000001</v>
      </c>
      <c r="CG53">
        <v>1199.9914285714281</v>
      </c>
      <c r="CH53">
        <v>0.499969</v>
      </c>
      <c r="CI53">
        <v>0.500031</v>
      </c>
      <c r="CJ53">
        <v>0</v>
      </c>
      <c r="CK53">
        <v>968.90842857142866</v>
      </c>
      <c r="CL53">
        <v>4.9990899999999998</v>
      </c>
      <c r="CM53">
        <v>11659.142857142861</v>
      </c>
      <c r="CN53">
        <v>9557.6871428571449</v>
      </c>
      <c r="CO53">
        <v>44.125</v>
      </c>
      <c r="CP53">
        <v>46.5</v>
      </c>
      <c r="CQ53">
        <v>44.847999999999999</v>
      </c>
      <c r="CR53">
        <v>45.5</v>
      </c>
      <c r="CS53">
        <v>45.561999999999998</v>
      </c>
      <c r="CT53">
        <v>597.46</v>
      </c>
      <c r="CU53">
        <v>597.5342857142856</v>
      </c>
      <c r="CV53">
        <v>0</v>
      </c>
      <c r="CW53">
        <v>1666019180.2</v>
      </c>
      <c r="CX53">
        <v>0</v>
      </c>
      <c r="CY53">
        <v>1666018805.0999999</v>
      </c>
      <c r="CZ53" t="s">
        <v>356</v>
      </c>
      <c r="DA53">
        <v>1666018804.0999999</v>
      </c>
      <c r="DB53">
        <v>1666018805.0999999</v>
      </c>
      <c r="DC53">
        <v>26</v>
      </c>
      <c r="DD53">
        <v>-0.14799999999999999</v>
      </c>
      <c r="DE53">
        <v>-8.0000000000000002E-3</v>
      </c>
      <c r="DF53">
        <v>-1.5429999999999999</v>
      </c>
      <c r="DG53">
        <v>9.0999999999999998E-2</v>
      </c>
      <c r="DH53">
        <v>415</v>
      </c>
      <c r="DI53">
        <v>36</v>
      </c>
      <c r="DJ53">
        <v>0.48</v>
      </c>
      <c r="DK53">
        <v>0.28000000000000003</v>
      </c>
      <c r="DL53">
        <v>-11.587695121951221</v>
      </c>
      <c r="DM53">
        <v>-1.6744306620209031</v>
      </c>
      <c r="DN53">
        <v>0.16752674042281271</v>
      </c>
      <c r="DO53">
        <v>0</v>
      </c>
      <c r="DP53">
        <v>0.54408892682926813</v>
      </c>
      <c r="DQ53">
        <v>0.12766216724738649</v>
      </c>
      <c r="DR53">
        <v>1.2825062714419459E-2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371</v>
      </c>
      <c r="EA53">
        <v>3.2955399999999999</v>
      </c>
      <c r="EB53">
        <v>2.6254499999999998</v>
      </c>
      <c r="EC53">
        <v>6.3047900000000004E-2</v>
      </c>
      <c r="ED53">
        <v>6.4891599999999994E-2</v>
      </c>
      <c r="EE53">
        <v>0.14807600000000001</v>
      </c>
      <c r="EF53">
        <v>0.14477799999999999</v>
      </c>
      <c r="EG53">
        <v>28378.5</v>
      </c>
      <c r="EH53">
        <v>28861.3</v>
      </c>
      <c r="EI53">
        <v>28182.7</v>
      </c>
      <c r="EJ53">
        <v>29712.400000000001</v>
      </c>
      <c r="EK53">
        <v>33008.1</v>
      </c>
      <c r="EL53">
        <v>35283.199999999997</v>
      </c>
      <c r="EM53">
        <v>39751</v>
      </c>
      <c r="EN53">
        <v>42482.6</v>
      </c>
      <c r="EO53">
        <v>2.2089300000000001</v>
      </c>
      <c r="EP53">
        <v>2.1777500000000001</v>
      </c>
      <c r="EQ53">
        <v>6.8191399999999999E-2</v>
      </c>
      <c r="ER53">
        <v>0</v>
      </c>
      <c r="ES53">
        <v>33.579300000000003</v>
      </c>
      <c r="ET53">
        <v>999.9</v>
      </c>
      <c r="EU53">
        <v>72.3</v>
      </c>
      <c r="EV53">
        <v>34.299999999999997</v>
      </c>
      <c r="EW53">
        <v>38.841500000000003</v>
      </c>
      <c r="EX53">
        <v>57.059199999999997</v>
      </c>
      <c r="EY53">
        <v>-2.9607399999999999</v>
      </c>
      <c r="EZ53">
        <v>2</v>
      </c>
      <c r="FA53">
        <v>0.55943900000000002</v>
      </c>
      <c r="FB53">
        <v>1.28792</v>
      </c>
      <c r="FC53">
        <v>20.264700000000001</v>
      </c>
      <c r="FD53">
        <v>5.2181899999999999</v>
      </c>
      <c r="FE53">
        <v>12.005000000000001</v>
      </c>
      <c r="FF53">
        <v>4.9861500000000003</v>
      </c>
      <c r="FG53">
        <v>3.2845</v>
      </c>
      <c r="FH53">
        <v>9209.6</v>
      </c>
      <c r="FI53">
        <v>9999</v>
      </c>
      <c r="FJ53">
        <v>9999</v>
      </c>
      <c r="FK53">
        <v>631.4</v>
      </c>
      <c r="FL53">
        <v>1.86578</v>
      </c>
      <c r="FM53">
        <v>1.8621799999999999</v>
      </c>
      <c r="FN53">
        <v>1.8641700000000001</v>
      </c>
      <c r="FO53">
        <v>1.86025</v>
      </c>
      <c r="FP53">
        <v>1.8609599999999999</v>
      </c>
      <c r="FQ53">
        <v>1.86006</v>
      </c>
      <c r="FR53">
        <v>1.86182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-1.4910000000000001</v>
      </c>
      <c r="GH53">
        <v>9.1300000000000006E-2</v>
      </c>
      <c r="GI53">
        <v>-1.395716709966522</v>
      </c>
      <c r="GJ53">
        <v>-5.0039742725499731E-4</v>
      </c>
      <c r="GK53">
        <v>4.3196115098939378E-7</v>
      </c>
      <c r="GL53">
        <v>-1.8884861657759311E-10</v>
      </c>
      <c r="GM53">
        <v>9.1269999999994411E-2</v>
      </c>
      <c r="GN53">
        <v>0</v>
      </c>
      <c r="GO53">
        <v>0</v>
      </c>
      <c r="GP53">
        <v>0</v>
      </c>
      <c r="GQ53">
        <v>3</v>
      </c>
      <c r="GR53">
        <v>2094</v>
      </c>
      <c r="GS53">
        <v>4</v>
      </c>
      <c r="GT53">
        <v>33</v>
      </c>
      <c r="GU53">
        <v>6.1</v>
      </c>
      <c r="GV53">
        <v>6.1</v>
      </c>
      <c r="GW53">
        <v>0.89355499999999999</v>
      </c>
      <c r="GX53">
        <v>2.6098599999999998</v>
      </c>
      <c r="GY53">
        <v>2.04834</v>
      </c>
      <c r="GZ53">
        <v>2.6220699999999999</v>
      </c>
      <c r="HA53">
        <v>2.1972700000000001</v>
      </c>
      <c r="HB53">
        <v>2.2851599999999999</v>
      </c>
      <c r="HC53">
        <v>39.666899999999998</v>
      </c>
      <c r="HD53">
        <v>15.0076</v>
      </c>
      <c r="HE53">
        <v>18</v>
      </c>
      <c r="HF53">
        <v>704.72</v>
      </c>
      <c r="HG53">
        <v>755.56799999999998</v>
      </c>
      <c r="HH53">
        <v>31.003399999999999</v>
      </c>
      <c r="HI53">
        <v>34.410200000000003</v>
      </c>
      <c r="HJ53">
        <v>30.001200000000001</v>
      </c>
      <c r="HK53">
        <v>34.2438</v>
      </c>
      <c r="HL53">
        <v>34.240699999999997</v>
      </c>
      <c r="HM53">
        <v>17.947900000000001</v>
      </c>
      <c r="HN53">
        <v>0</v>
      </c>
      <c r="HO53">
        <v>100</v>
      </c>
      <c r="HP53">
        <v>31</v>
      </c>
      <c r="HQ53">
        <v>257.52800000000002</v>
      </c>
      <c r="HR53">
        <v>36.920099999999998</v>
      </c>
      <c r="HS53">
        <v>99.263900000000007</v>
      </c>
      <c r="HT53">
        <v>98.500799999999998</v>
      </c>
    </row>
    <row r="54" spans="1:228" x14ac:dyDescent="0.2">
      <c r="A54">
        <v>39</v>
      </c>
      <c r="B54">
        <v>1666019173</v>
      </c>
      <c r="C54">
        <v>151.5</v>
      </c>
      <c r="D54" t="s">
        <v>436</v>
      </c>
      <c r="E54" t="s">
        <v>437</v>
      </c>
      <c r="F54">
        <v>4</v>
      </c>
      <c r="G54">
        <v>1666019170.928571</v>
      </c>
      <c r="H54">
        <f t="shared" si="0"/>
        <v>6.5006814390752474E-4</v>
      </c>
      <c r="I54">
        <f t="shared" si="1"/>
        <v>0.65006814390752476</v>
      </c>
      <c r="J54">
        <f t="shared" si="2"/>
        <v>2.0236260146611111</v>
      </c>
      <c r="K54">
        <f t="shared" si="3"/>
        <v>234.09785714285721</v>
      </c>
      <c r="L54">
        <f t="shared" si="4"/>
        <v>137.03315369856392</v>
      </c>
      <c r="M54">
        <f t="shared" si="5"/>
        <v>13.873564504533084</v>
      </c>
      <c r="N54">
        <f t="shared" si="6"/>
        <v>23.700627430560527</v>
      </c>
      <c r="O54">
        <f t="shared" si="7"/>
        <v>3.5561474979208509E-2</v>
      </c>
      <c r="P54">
        <f t="shared" si="8"/>
        <v>2.7683779886531608</v>
      </c>
      <c r="Q54">
        <f t="shared" si="9"/>
        <v>3.5309632801273007E-2</v>
      </c>
      <c r="R54">
        <f t="shared" si="10"/>
        <v>2.2090998707618062E-2</v>
      </c>
      <c r="S54">
        <f t="shared" si="11"/>
        <v>226.11661890611208</v>
      </c>
      <c r="T54">
        <f t="shared" si="12"/>
        <v>35.494041046285027</v>
      </c>
      <c r="U54">
        <f t="shared" si="13"/>
        <v>34.683071428571431</v>
      </c>
      <c r="V54">
        <f t="shared" si="14"/>
        <v>5.5499927253471135</v>
      </c>
      <c r="W54">
        <f t="shared" si="15"/>
        <v>69.527504530408635</v>
      </c>
      <c r="X54">
        <f t="shared" si="16"/>
        <v>3.7718793902165597</v>
      </c>
      <c r="Y54">
        <f t="shared" si="17"/>
        <v>5.4250176468894926</v>
      </c>
      <c r="Z54">
        <f t="shared" si="18"/>
        <v>1.7781133351305538</v>
      </c>
      <c r="AA54">
        <f t="shared" si="19"/>
        <v>-28.668005146321843</v>
      </c>
      <c r="AB54">
        <f t="shared" si="20"/>
        <v>-61.151495203974058</v>
      </c>
      <c r="AC54">
        <f t="shared" si="21"/>
        <v>-5.1325845670018051</v>
      </c>
      <c r="AD54">
        <f t="shared" si="22"/>
        <v>131.16453398881438</v>
      </c>
      <c r="AE54">
        <f t="shared" si="23"/>
        <v>12.794443886297676</v>
      </c>
      <c r="AF54">
        <f t="shared" si="24"/>
        <v>0.63752268185499794</v>
      </c>
      <c r="AG54">
        <f t="shared" si="25"/>
        <v>2.0236260146611111</v>
      </c>
      <c r="AH54">
        <v>254.98753928481821</v>
      </c>
      <c r="AI54">
        <v>245.92222424242419</v>
      </c>
      <c r="AJ54">
        <v>1.7590845382948419</v>
      </c>
      <c r="AK54">
        <v>66.542648619835504</v>
      </c>
      <c r="AL54">
        <f t="shared" si="26"/>
        <v>0.65006814390752476</v>
      </c>
      <c r="AM54">
        <v>36.684603116824611</v>
      </c>
      <c r="AN54">
        <v>37.259262352941157</v>
      </c>
      <c r="AO54">
        <v>5.7175316165251227E-4</v>
      </c>
      <c r="AP54">
        <v>87.476051026475204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47161.04679443052</v>
      </c>
      <c r="AV54">
        <f t="shared" si="30"/>
        <v>1199.995714285714</v>
      </c>
      <c r="AW54">
        <f t="shared" si="31"/>
        <v>1025.9224636819233</v>
      </c>
      <c r="AX54">
        <f t="shared" si="32"/>
        <v>0.85493843975317341</v>
      </c>
      <c r="AY54">
        <f t="shared" si="33"/>
        <v>0.1884311887236246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1666019170.928571</v>
      </c>
      <c r="BF54">
        <v>234.09785714285721</v>
      </c>
      <c r="BG54">
        <v>246.0458571428571</v>
      </c>
      <c r="BH54">
        <v>37.255928571428569</v>
      </c>
      <c r="BI54">
        <v>36.689371428571427</v>
      </c>
      <c r="BJ54">
        <v>235.59014285714281</v>
      </c>
      <c r="BK54">
        <v>37.164642857142859</v>
      </c>
      <c r="BL54">
        <v>650.00100000000009</v>
      </c>
      <c r="BM54">
        <v>101.14228571428571</v>
      </c>
      <c r="BN54">
        <v>0.10010804285714291</v>
      </c>
      <c r="BO54">
        <v>34.273342857142858</v>
      </c>
      <c r="BP54">
        <v>34.683071428571431</v>
      </c>
      <c r="BQ54">
        <v>999.89999999999986</v>
      </c>
      <c r="BR54">
        <v>0</v>
      </c>
      <c r="BS54">
        <v>0</v>
      </c>
      <c r="BT54">
        <v>9005.4457142857154</v>
      </c>
      <c r="BU54">
        <v>0</v>
      </c>
      <c r="BV54">
        <v>345.8</v>
      </c>
      <c r="BW54">
        <v>-11.947928571428569</v>
      </c>
      <c r="BX54">
        <v>243.15700000000001</v>
      </c>
      <c r="BY54">
        <v>255.41685714285711</v>
      </c>
      <c r="BZ54">
        <v>0.56654528571428564</v>
      </c>
      <c r="CA54">
        <v>246.0458571428571</v>
      </c>
      <c r="CB54">
        <v>36.689371428571427</v>
      </c>
      <c r="CC54">
        <v>3.7681499999999999</v>
      </c>
      <c r="CD54">
        <v>3.7108471428571428</v>
      </c>
      <c r="CE54">
        <v>27.878985714285712</v>
      </c>
      <c r="CF54">
        <v>27.616628571428571</v>
      </c>
      <c r="CG54">
        <v>1199.995714285714</v>
      </c>
      <c r="CH54">
        <v>0.49996900000000011</v>
      </c>
      <c r="CI54">
        <v>0.500031</v>
      </c>
      <c r="CJ54">
        <v>0</v>
      </c>
      <c r="CK54">
        <v>968.34457142857138</v>
      </c>
      <c r="CL54">
        <v>4.9990899999999998</v>
      </c>
      <c r="CM54">
        <v>11650.78571428571</v>
      </c>
      <c r="CN54">
        <v>9557.7071428571417</v>
      </c>
      <c r="CO54">
        <v>44.125</v>
      </c>
      <c r="CP54">
        <v>46.5</v>
      </c>
      <c r="CQ54">
        <v>44.875</v>
      </c>
      <c r="CR54">
        <v>45.5</v>
      </c>
      <c r="CS54">
        <v>45.561999999999998</v>
      </c>
      <c r="CT54">
        <v>597.46142857142866</v>
      </c>
      <c r="CU54">
        <v>597.53571428571433</v>
      </c>
      <c r="CV54">
        <v>0</v>
      </c>
      <c r="CW54">
        <v>1666019183.2</v>
      </c>
      <c r="CX54">
        <v>0</v>
      </c>
      <c r="CY54">
        <v>1666018805.0999999</v>
      </c>
      <c r="CZ54" t="s">
        <v>356</v>
      </c>
      <c r="DA54">
        <v>1666018804.0999999</v>
      </c>
      <c r="DB54">
        <v>1666018805.0999999</v>
      </c>
      <c r="DC54">
        <v>26</v>
      </c>
      <c r="DD54">
        <v>-0.14799999999999999</v>
      </c>
      <c r="DE54">
        <v>-8.0000000000000002E-3</v>
      </c>
      <c r="DF54">
        <v>-1.5429999999999999</v>
      </c>
      <c r="DG54">
        <v>9.0999999999999998E-2</v>
      </c>
      <c r="DH54">
        <v>415</v>
      </c>
      <c r="DI54">
        <v>36</v>
      </c>
      <c r="DJ54">
        <v>0.48</v>
      </c>
      <c r="DK54">
        <v>0.28000000000000003</v>
      </c>
      <c r="DL54">
        <v>-11.70327073170732</v>
      </c>
      <c r="DM54">
        <v>-1.645708013937266</v>
      </c>
      <c r="DN54">
        <v>0.16456100395116641</v>
      </c>
      <c r="DO54">
        <v>0</v>
      </c>
      <c r="DP54">
        <v>0.55217709756097555</v>
      </c>
      <c r="DQ54">
        <v>0.1083217421602776</v>
      </c>
      <c r="DR54">
        <v>1.081598656417136E-2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371</v>
      </c>
      <c r="EA54">
        <v>3.29556</v>
      </c>
      <c r="EB54">
        <v>2.6252200000000001</v>
      </c>
      <c r="EC54">
        <v>6.4413200000000004E-2</v>
      </c>
      <c r="ED54">
        <v>6.6233E-2</v>
      </c>
      <c r="EE54">
        <v>0.14810300000000001</v>
      </c>
      <c r="EF54">
        <v>0.14479500000000001</v>
      </c>
      <c r="EG54">
        <v>28337.1</v>
      </c>
      <c r="EH54">
        <v>28819.4</v>
      </c>
      <c r="EI54">
        <v>28182.7</v>
      </c>
      <c r="EJ54">
        <v>29712</v>
      </c>
      <c r="EK54">
        <v>33006.9</v>
      </c>
      <c r="EL54">
        <v>35282</v>
      </c>
      <c r="EM54">
        <v>39750.699999999997</v>
      </c>
      <c r="EN54">
        <v>42481.9</v>
      </c>
      <c r="EO54">
        <v>2.2089799999999999</v>
      </c>
      <c r="EP54">
        <v>2.17753</v>
      </c>
      <c r="EQ54">
        <v>6.7390500000000006E-2</v>
      </c>
      <c r="ER54">
        <v>0</v>
      </c>
      <c r="ES54">
        <v>33.5974</v>
      </c>
      <c r="ET54">
        <v>999.9</v>
      </c>
      <c r="EU54">
        <v>72.3</v>
      </c>
      <c r="EV54">
        <v>34.299999999999997</v>
      </c>
      <c r="EW54">
        <v>38.8337</v>
      </c>
      <c r="EX54">
        <v>56.549199999999999</v>
      </c>
      <c r="EY54">
        <v>-2.93269</v>
      </c>
      <c r="EZ54">
        <v>2</v>
      </c>
      <c r="FA54">
        <v>0.56039099999999997</v>
      </c>
      <c r="FB54">
        <v>1.296</v>
      </c>
      <c r="FC54">
        <v>20.264500000000002</v>
      </c>
      <c r="FD54">
        <v>5.2186399999999997</v>
      </c>
      <c r="FE54">
        <v>12.0053</v>
      </c>
      <c r="FF54">
        <v>4.9861500000000003</v>
      </c>
      <c r="FG54">
        <v>3.2846500000000001</v>
      </c>
      <c r="FH54">
        <v>9209.6</v>
      </c>
      <c r="FI54">
        <v>9999</v>
      </c>
      <c r="FJ54">
        <v>9999</v>
      </c>
      <c r="FK54">
        <v>631.4</v>
      </c>
      <c r="FL54">
        <v>1.86582</v>
      </c>
      <c r="FM54">
        <v>1.8621799999999999</v>
      </c>
      <c r="FN54">
        <v>1.8641700000000001</v>
      </c>
      <c r="FO54">
        <v>1.8602300000000001</v>
      </c>
      <c r="FP54">
        <v>1.8609599999999999</v>
      </c>
      <c r="FQ54">
        <v>1.86005</v>
      </c>
      <c r="FR54">
        <v>1.86178</v>
      </c>
      <c r="FS54">
        <v>1.85836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-1.4930000000000001</v>
      </c>
      <c r="GH54">
        <v>9.1300000000000006E-2</v>
      </c>
      <c r="GI54">
        <v>-1.395716709966522</v>
      </c>
      <c r="GJ54">
        <v>-5.0039742725499731E-4</v>
      </c>
      <c r="GK54">
        <v>4.3196115098939378E-7</v>
      </c>
      <c r="GL54">
        <v>-1.8884861657759311E-10</v>
      </c>
      <c r="GM54">
        <v>9.1269999999994411E-2</v>
      </c>
      <c r="GN54">
        <v>0</v>
      </c>
      <c r="GO54">
        <v>0</v>
      </c>
      <c r="GP54">
        <v>0</v>
      </c>
      <c r="GQ54">
        <v>3</v>
      </c>
      <c r="GR54">
        <v>2094</v>
      </c>
      <c r="GS54">
        <v>4</v>
      </c>
      <c r="GT54">
        <v>33</v>
      </c>
      <c r="GU54">
        <v>6.1</v>
      </c>
      <c r="GV54">
        <v>6.1</v>
      </c>
      <c r="GW54">
        <v>0.91186500000000004</v>
      </c>
      <c r="GX54">
        <v>2.6086399999999998</v>
      </c>
      <c r="GY54">
        <v>2.04834</v>
      </c>
      <c r="GZ54">
        <v>2.6220699999999999</v>
      </c>
      <c r="HA54">
        <v>2.1972700000000001</v>
      </c>
      <c r="HB54">
        <v>2.34131</v>
      </c>
      <c r="HC54">
        <v>39.666899999999998</v>
      </c>
      <c r="HD54">
        <v>15.016400000000001</v>
      </c>
      <c r="HE54">
        <v>18</v>
      </c>
      <c r="HF54">
        <v>704.84100000000001</v>
      </c>
      <c r="HG54">
        <v>755.42600000000004</v>
      </c>
      <c r="HH54">
        <v>31.003</v>
      </c>
      <c r="HI54">
        <v>34.4208</v>
      </c>
      <c r="HJ54">
        <v>30.001300000000001</v>
      </c>
      <c r="HK54">
        <v>34.250999999999998</v>
      </c>
      <c r="HL54">
        <v>34.247</v>
      </c>
      <c r="HM54">
        <v>18.299499999999998</v>
      </c>
      <c r="HN54">
        <v>0</v>
      </c>
      <c r="HO54">
        <v>100</v>
      </c>
      <c r="HP54">
        <v>31</v>
      </c>
      <c r="HQ54">
        <v>264.20800000000003</v>
      </c>
      <c r="HR54">
        <v>36.920099999999998</v>
      </c>
      <c r="HS54">
        <v>99.263599999999997</v>
      </c>
      <c r="HT54">
        <v>98.499200000000002</v>
      </c>
    </row>
    <row r="55" spans="1:228" x14ac:dyDescent="0.2">
      <c r="A55">
        <v>40</v>
      </c>
      <c r="B55">
        <v>1666019177</v>
      </c>
      <c r="C55">
        <v>155.5</v>
      </c>
      <c r="D55" t="s">
        <v>438</v>
      </c>
      <c r="E55" t="s">
        <v>439</v>
      </c>
      <c r="F55">
        <v>4</v>
      </c>
      <c r="G55">
        <v>1666019175</v>
      </c>
      <c r="H55">
        <f t="shared" si="0"/>
        <v>6.4799063148523995E-4</v>
      </c>
      <c r="I55">
        <f t="shared" si="1"/>
        <v>0.64799063148523994</v>
      </c>
      <c r="J55">
        <f t="shared" si="2"/>
        <v>2.3085968939406412</v>
      </c>
      <c r="K55">
        <f t="shared" si="3"/>
        <v>240.88757142857139</v>
      </c>
      <c r="L55">
        <f t="shared" si="4"/>
        <v>130.70392096121475</v>
      </c>
      <c r="M55">
        <f t="shared" si="5"/>
        <v>13.23293226197479</v>
      </c>
      <c r="N55">
        <f t="shared" si="6"/>
        <v>24.388318973321439</v>
      </c>
      <c r="O55">
        <f t="shared" si="7"/>
        <v>3.5486906379109971E-2</v>
      </c>
      <c r="P55">
        <f t="shared" si="8"/>
        <v>2.7678114765468105</v>
      </c>
      <c r="Q55">
        <f t="shared" si="9"/>
        <v>3.5236064306750504E-2</v>
      </c>
      <c r="R55">
        <f t="shared" si="10"/>
        <v>2.204492941141355E-2</v>
      </c>
      <c r="S55">
        <f t="shared" si="11"/>
        <v>226.11692962037986</v>
      </c>
      <c r="T55">
        <f t="shared" si="12"/>
        <v>35.487803663719696</v>
      </c>
      <c r="U55">
        <f t="shared" si="13"/>
        <v>34.679828571428573</v>
      </c>
      <c r="V55">
        <f t="shared" si="14"/>
        <v>5.5489938501233302</v>
      </c>
      <c r="W55">
        <f t="shared" si="15"/>
        <v>69.572491474160358</v>
      </c>
      <c r="X55">
        <f t="shared" si="16"/>
        <v>3.7728403866853526</v>
      </c>
      <c r="Y55">
        <f t="shared" si="17"/>
        <v>5.4228910115812194</v>
      </c>
      <c r="Z55">
        <f t="shared" si="18"/>
        <v>1.7761534634379776</v>
      </c>
      <c r="AA55">
        <f t="shared" si="19"/>
        <v>-28.57638684849908</v>
      </c>
      <c r="AB55">
        <f t="shared" si="20"/>
        <v>-61.706010714445092</v>
      </c>
      <c r="AC55">
        <f t="shared" si="21"/>
        <v>-5.1799264934455191</v>
      </c>
      <c r="AD55">
        <f t="shared" si="22"/>
        <v>130.65460556399017</v>
      </c>
      <c r="AE55">
        <f t="shared" si="23"/>
        <v>12.848782347972355</v>
      </c>
      <c r="AF55">
        <f t="shared" si="24"/>
        <v>0.64070252275555994</v>
      </c>
      <c r="AG55">
        <f t="shared" si="25"/>
        <v>2.3085968939406412</v>
      </c>
      <c r="AH55">
        <v>261.95503006194809</v>
      </c>
      <c r="AI55">
        <v>252.78762424242419</v>
      </c>
      <c r="AJ55">
        <v>1.716896080066185</v>
      </c>
      <c r="AK55">
        <v>66.542648619835504</v>
      </c>
      <c r="AL55">
        <f t="shared" si="26"/>
        <v>0.64799063148523994</v>
      </c>
      <c r="AM55">
        <v>36.692695756706662</v>
      </c>
      <c r="AN55">
        <v>37.266444117647062</v>
      </c>
      <c r="AO55">
        <v>3.9140912142981348E-4</v>
      </c>
      <c r="AP55">
        <v>87.476051026475204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47146.614872378312</v>
      </c>
      <c r="AV55">
        <f t="shared" si="30"/>
        <v>1199.997142857143</v>
      </c>
      <c r="AW55">
        <f t="shared" si="31"/>
        <v>1025.9237065390569</v>
      </c>
      <c r="AX55">
        <f t="shared" si="32"/>
        <v>0.85493845768363697</v>
      </c>
      <c r="AY55">
        <f t="shared" si="33"/>
        <v>0.18843122332941969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1666019175</v>
      </c>
      <c r="BF55">
        <v>240.88757142857139</v>
      </c>
      <c r="BG55">
        <v>252.89</v>
      </c>
      <c r="BH55">
        <v>37.264985714285721</v>
      </c>
      <c r="BI55">
        <v>36.695628571428571</v>
      </c>
      <c r="BJ55">
        <v>242.38200000000001</v>
      </c>
      <c r="BK55">
        <v>37.173742857142862</v>
      </c>
      <c r="BL55">
        <v>650.02442857142864</v>
      </c>
      <c r="BM55">
        <v>101.14357142857141</v>
      </c>
      <c r="BN55">
        <v>0.1000038571428572</v>
      </c>
      <c r="BO55">
        <v>34.266299999999987</v>
      </c>
      <c r="BP55">
        <v>34.679828571428573</v>
      </c>
      <c r="BQ55">
        <v>999.89999999999986</v>
      </c>
      <c r="BR55">
        <v>0</v>
      </c>
      <c r="BS55">
        <v>0</v>
      </c>
      <c r="BT55">
        <v>9002.3214285714294</v>
      </c>
      <c r="BU55">
        <v>0</v>
      </c>
      <c r="BV55">
        <v>345.58985714285711</v>
      </c>
      <c r="BW55">
        <v>-12.00254285714286</v>
      </c>
      <c r="BX55">
        <v>250.21185714285721</v>
      </c>
      <c r="BY55">
        <v>262.52371428571428</v>
      </c>
      <c r="BZ55">
        <v>0.5693691428571428</v>
      </c>
      <c r="CA55">
        <v>252.89</v>
      </c>
      <c r="CB55">
        <v>36.695628571428571</v>
      </c>
      <c r="CC55">
        <v>3.7691085714285708</v>
      </c>
      <c r="CD55">
        <v>3.7115214285714289</v>
      </c>
      <c r="CE55">
        <v>27.883342857142861</v>
      </c>
      <c r="CF55">
        <v>27.619728571428571</v>
      </c>
      <c r="CG55">
        <v>1199.997142857143</v>
      </c>
      <c r="CH55">
        <v>0.499969</v>
      </c>
      <c r="CI55">
        <v>0.500031</v>
      </c>
      <c r="CJ55">
        <v>0</v>
      </c>
      <c r="CK55">
        <v>967.57228571428573</v>
      </c>
      <c r="CL55">
        <v>4.9990899999999998</v>
      </c>
      <c r="CM55">
        <v>11641.585714285709</v>
      </c>
      <c r="CN55">
        <v>9557.7342857142849</v>
      </c>
      <c r="CO55">
        <v>44.125</v>
      </c>
      <c r="CP55">
        <v>46.5</v>
      </c>
      <c r="CQ55">
        <v>44.875</v>
      </c>
      <c r="CR55">
        <v>45.526571428571437</v>
      </c>
      <c r="CS55">
        <v>45.58</v>
      </c>
      <c r="CT55">
        <v>597.46142857142866</v>
      </c>
      <c r="CU55">
        <v>597.53714285714273</v>
      </c>
      <c r="CV55">
        <v>0</v>
      </c>
      <c r="CW55">
        <v>1666019187.4000001</v>
      </c>
      <c r="CX55">
        <v>0</v>
      </c>
      <c r="CY55">
        <v>1666018805.0999999</v>
      </c>
      <c r="CZ55" t="s">
        <v>356</v>
      </c>
      <c r="DA55">
        <v>1666018804.0999999</v>
      </c>
      <c r="DB55">
        <v>1666018805.0999999</v>
      </c>
      <c r="DC55">
        <v>26</v>
      </c>
      <c r="DD55">
        <v>-0.14799999999999999</v>
      </c>
      <c r="DE55">
        <v>-8.0000000000000002E-3</v>
      </c>
      <c r="DF55">
        <v>-1.5429999999999999</v>
      </c>
      <c r="DG55">
        <v>9.0999999999999998E-2</v>
      </c>
      <c r="DH55">
        <v>415</v>
      </c>
      <c r="DI55">
        <v>36</v>
      </c>
      <c r="DJ55">
        <v>0.48</v>
      </c>
      <c r="DK55">
        <v>0.28000000000000003</v>
      </c>
      <c r="DL55">
        <v>-11.805356097560971</v>
      </c>
      <c r="DM55">
        <v>-1.4063268292683211</v>
      </c>
      <c r="DN55">
        <v>0.141195664358193</v>
      </c>
      <c r="DO55">
        <v>0</v>
      </c>
      <c r="DP55">
        <v>0.55866053658536585</v>
      </c>
      <c r="DQ55">
        <v>8.560057839721355E-2</v>
      </c>
      <c r="DR55">
        <v>8.6334275111409238E-3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3.2955100000000002</v>
      </c>
      <c r="EB55">
        <v>2.6253799999999998</v>
      </c>
      <c r="EC55">
        <v>6.5936400000000006E-2</v>
      </c>
      <c r="ED55">
        <v>6.7754599999999998E-2</v>
      </c>
      <c r="EE55">
        <v>0.148115</v>
      </c>
      <c r="EF55">
        <v>0.14480699999999999</v>
      </c>
      <c r="EG55">
        <v>28290.799999999999</v>
      </c>
      <c r="EH55">
        <v>28771.5</v>
      </c>
      <c r="EI55">
        <v>28182.5</v>
      </c>
      <c r="EJ55">
        <v>29711.1</v>
      </c>
      <c r="EK55">
        <v>33006.1</v>
      </c>
      <c r="EL55">
        <v>35280.400000000001</v>
      </c>
      <c r="EM55">
        <v>39750.199999999997</v>
      </c>
      <c r="EN55">
        <v>42480.4</v>
      </c>
      <c r="EO55">
        <v>2.20885</v>
      </c>
      <c r="EP55">
        <v>2.1774499999999999</v>
      </c>
      <c r="EQ55">
        <v>6.5483200000000005E-2</v>
      </c>
      <c r="ER55">
        <v>0</v>
      </c>
      <c r="ES55">
        <v>33.6128</v>
      </c>
      <c r="ET55">
        <v>999.9</v>
      </c>
      <c r="EU55">
        <v>72.3</v>
      </c>
      <c r="EV55">
        <v>34.299999999999997</v>
      </c>
      <c r="EW55">
        <v>38.8371</v>
      </c>
      <c r="EX55">
        <v>56.729199999999999</v>
      </c>
      <c r="EY55">
        <v>-2.89263</v>
      </c>
      <c r="EZ55">
        <v>2</v>
      </c>
      <c r="FA55">
        <v>0.56136699999999995</v>
      </c>
      <c r="FB55">
        <v>1.3033999999999999</v>
      </c>
      <c r="FC55">
        <v>20.264500000000002</v>
      </c>
      <c r="FD55">
        <v>5.2189399999999999</v>
      </c>
      <c r="FE55">
        <v>12.0046</v>
      </c>
      <c r="FF55">
        <v>4.9862000000000002</v>
      </c>
      <c r="FG55">
        <v>3.2846500000000001</v>
      </c>
      <c r="FH55">
        <v>9209.9</v>
      </c>
      <c r="FI55">
        <v>9999</v>
      </c>
      <c r="FJ55">
        <v>9999</v>
      </c>
      <c r="FK55">
        <v>631.5</v>
      </c>
      <c r="FL55">
        <v>1.8658300000000001</v>
      </c>
      <c r="FM55">
        <v>1.8621799999999999</v>
      </c>
      <c r="FN55">
        <v>1.8641700000000001</v>
      </c>
      <c r="FO55">
        <v>1.86025</v>
      </c>
      <c r="FP55">
        <v>1.8609599999999999</v>
      </c>
      <c r="FQ55">
        <v>1.8600699999999999</v>
      </c>
      <c r="FR55">
        <v>1.86178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-1.4950000000000001</v>
      </c>
      <c r="GH55">
        <v>9.1300000000000006E-2</v>
      </c>
      <c r="GI55">
        <v>-1.395716709966522</v>
      </c>
      <c r="GJ55">
        <v>-5.0039742725499731E-4</v>
      </c>
      <c r="GK55">
        <v>4.3196115098939378E-7</v>
      </c>
      <c r="GL55">
        <v>-1.8884861657759311E-10</v>
      </c>
      <c r="GM55">
        <v>9.1269999999994411E-2</v>
      </c>
      <c r="GN55">
        <v>0</v>
      </c>
      <c r="GO55">
        <v>0</v>
      </c>
      <c r="GP55">
        <v>0</v>
      </c>
      <c r="GQ55">
        <v>3</v>
      </c>
      <c r="GR55">
        <v>2094</v>
      </c>
      <c r="GS55">
        <v>4</v>
      </c>
      <c r="GT55">
        <v>33</v>
      </c>
      <c r="GU55">
        <v>6.2</v>
      </c>
      <c r="GV55">
        <v>6.2</v>
      </c>
      <c r="GW55">
        <v>0.931396</v>
      </c>
      <c r="GX55">
        <v>2.5915499999999998</v>
      </c>
      <c r="GY55">
        <v>2.04834</v>
      </c>
      <c r="GZ55">
        <v>2.6220699999999999</v>
      </c>
      <c r="HA55">
        <v>2.1972700000000001</v>
      </c>
      <c r="HB55">
        <v>2.3010299999999999</v>
      </c>
      <c r="HC55">
        <v>39.666899999999998</v>
      </c>
      <c r="HD55">
        <v>15.0076</v>
      </c>
      <c r="HE55">
        <v>18</v>
      </c>
      <c r="HF55">
        <v>704.81799999999998</v>
      </c>
      <c r="HG55">
        <v>755.447</v>
      </c>
      <c r="HH55">
        <v>31.002500000000001</v>
      </c>
      <c r="HI55">
        <v>34.430500000000002</v>
      </c>
      <c r="HJ55">
        <v>30.001300000000001</v>
      </c>
      <c r="HK55">
        <v>34.258400000000002</v>
      </c>
      <c r="HL55">
        <v>34.254600000000003</v>
      </c>
      <c r="HM55">
        <v>18.6861</v>
      </c>
      <c r="HN55">
        <v>0</v>
      </c>
      <c r="HO55">
        <v>100</v>
      </c>
      <c r="HP55">
        <v>31</v>
      </c>
      <c r="HQ55">
        <v>270.887</v>
      </c>
      <c r="HR55">
        <v>36.920099999999998</v>
      </c>
      <c r="HS55">
        <v>99.262600000000006</v>
      </c>
      <c r="HT55">
        <v>98.495999999999995</v>
      </c>
    </row>
    <row r="56" spans="1:228" x14ac:dyDescent="0.2">
      <c r="A56">
        <v>41</v>
      </c>
      <c r="B56">
        <v>1666019181</v>
      </c>
      <c r="C56">
        <v>159.5</v>
      </c>
      <c r="D56" t="s">
        <v>440</v>
      </c>
      <c r="E56" t="s">
        <v>441</v>
      </c>
      <c r="F56">
        <v>4</v>
      </c>
      <c r="G56">
        <v>1666019178.6875</v>
      </c>
      <c r="H56">
        <f t="shared" si="0"/>
        <v>6.4983257505289835E-4</v>
      </c>
      <c r="I56">
        <f t="shared" si="1"/>
        <v>0.64983257505289838</v>
      </c>
      <c r="J56">
        <f t="shared" si="2"/>
        <v>2.5317077784657078</v>
      </c>
      <c r="K56">
        <f t="shared" si="3"/>
        <v>246.95887500000001</v>
      </c>
      <c r="L56">
        <f t="shared" si="4"/>
        <v>127.24250349600366</v>
      </c>
      <c r="M56">
        <f t="shared" si="5"/>
        <v>12.882569653956866</v>
      </c>
      <c r="N56">
        <f t="shared" si="6"/>
        <v>25.003161847961028</v>
      </c>
      <c r="O56">
        <f t="shared" si="7"/>
        <v>3.5678585367698683E-2</v>
      </c>
      <c r="P56">
        <f t="shared" si="8"/>
        <v>2.7651909804834687</v>
      </c>
      <c r="Q56">
        <f t="shared" si="9"/>
        <v>3.5424798190429742E-2</v>
      </c>
      <c r="R56">
        <f t="shared" si="10"/>
        <v>2.2163150017166511E-2</v>
      </c>
      <c r="S56">
        <f t="shared" si="11"/>
        <v>226.1163605808598</v>
      </c>
      <c r="T56">
        <f t="shared" si="12"/>
        <v>35.48446904017775</v>
      </c>
      <c r="U56">
        <f t="shared" si="13"/>
        <v>34.667187499999997</v>
      </c>
      <c r="V56">
        <f t="shared" si="14"/>
        <v>5.5451015986614278</v>
      </c>
      <c r="W56">
        <f t="shared" si="15"/>
        <v>69.596924428710963</v>
      </c>
      <c r="X56">
        <f t="shared" si="16"/>
        <v>3.7733459821742499</v>
      </c>
      <c r="Y56">
        <f t="shared" si="17"/>
        <v>5.4217136937413626</v>
      </c>
      <c r="Z56">
        <f t="shared" si="18"/>
        <v>1.7717556164871779</v>
      </c>
      <c r="AA56">
        <f t="shared" si="19"/>
        <v>-28.657616559832817</v>
      </c>
      <c r="AB56">
        <f t="shared" si="20"/>
        <v>-60.344496479198959</v>
      </c>
      <c r="AC56">
        <f t="shared" si="21"/>
        <v>-5.0700251590484662</v>
      </c>
      <c r="AD56">
        <f t="shared" si="22"/>
        <v>132.04422238277957</v>
      </c>
      <c r="AE56">
        <f t="shared" si="23"/>
        <v>12.980908510949348</v>
      </c>
      <c r="AF56">
        <f t="shared" si="24"/>
        <v>0.64343180151885349</v>
      </c>
      <c r="AG56">
        <f t="shared" si="25"/>
        <v>2.5317077784657078</v>
      </c>
      <c r="AH56">
        <v>268.95351848773578</v>
      </c>
      <c r="AI56">
        <v>259.61286060606062</v>
      </c>
      <c r="AJ56">
        <v>1.7068768752888219</v>
      </c>
      <c r="AK56">
        <v>66.542648619835504</v>
      </c>
      <c r="AL56">
        <f t="shared" si="26"/>
        <v>0.64983257505289838</v>
      </c>
      <c r="AM56">
        <v>36.696746696629447</v>
      </c>
      <c r="AN56">
        <v>37.274120882352953</v>
      </c>
      <c r="AO56">
        <v>1.6172255142653468E-5</v>
      </c>
      <c r="AP56">
        <v>87.476051026475204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47075.437661969969</v>
      </c>
      <c r="AV56">
        <f t="shared" si="30"/>
        <v>1199.9949999999999</v>
      </c>
      <c r="AW56">
        <f t="shared" si="31"/>
        <v>1025.9217889019999</v>
      </c>
      <c r="AX56">
        <f t="shared" si="32"/>
        <v>0.85493838632827635</v>
      </c>
      <c r="AY56">
        <f t="shared" si="33"/>
        <v>0.18843108561357325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1666019178.6875</v>
      </c>
      <c r="BF56">
        <v>246.95887500000001</v>
      </c>
      <c r="BG56">
        <v>259.08737500000001</v>
      </c>
      <c r="BH56">
        <v>37.269737500000012</v>
      </c>
      <c r="BI56">
        <v>36.697962500000003</v>
      </c>
      <c r="BJ56">
        <v>248.45512500000001</v>
      </c>
      <c r="BK56">
        <v>37.178487500000003</v>
      </c>
      <c r="BL56">
        <v>650.02975000000004</v>
      </c>
      <c r="BM56">
        <v>101.144125</v>
      </c>
      <c r="BN56">
        <v>0.10010786250000001</v>
      </c>
      <c r="BO56">
        <v>34.2624</v>
      </c>
      <c r="BP56">
        <v>34.667187499999997</v>
      </c>
      <c r="BQ56">
        <v>999.9</v>
      </c>
      <c r="BR56">
        <v>0</v>
      </c>
      <c r="BS56">
        <v>0</v>
      </c>
      <c r="BT56">
        <v>8988.3575000000001</v>
      </c>
      <c r="BU56">
        <v>0</v>
      </c>
      <c r="BV56">
        <v>345.99799999999999</v>
      </c>
      <c r="BW56">
        <v>-12.1283125</v>
      </c>
      <c r="BX56">
        <v>256.51962500000002</v>
      </c>
      <c r="BY56">
        <v>268.95774999999998</v>
      </c>
      <c r="BZ56">
        <v>0.57178825</v>
      </c>
      <c r="CA56">
        <v>259.08737500000001</v>
      </c>
      <c r="CB56">
        <v>36.697962500000003</v>
      </c>
      <c r="CC56">
        <v>3.7696162499999999</v>
      </c>
      <c r="CD56">
        <v>3.7117849999999999</v>
      </c>
      <c r="CE56">
        <v>27.885637500000001</v>
      </c>
      <c r="CF56">
        <v>27.620925</v>
      </c>
      <c r="CG56">
        <v>1199.9949999999999</v>
      </c>
      <c r="CH56">
        <v>0.499971</v>
      </c>
      <c r="CI56">
        <v>0.50002899999999995</v>
      </c>
      <c r="CJ56">
        <v>0</v>
      </c>
      <c r="CK56">
        <v>967.21887500000003</v>
      </c>
      <c r="CL56">
        <v>4.9990899999999998</v>
      </c>
      <c r="CM56">
        <v>11632.924999999999</v>
      </c>
      <c r="CN56">
        <v>9557.73</v>
      </c>
      <c r="CO56">
        <v>44.125</v>
      </c>
      <c r="CP56">
        <v>46.554250000000003</v>
      </c>
      <c r="CQ56">
        <v>44.875</v>
      </c>
      <c r="CR56">
        <v>45.561999999999998</v>
      </c>
      <c r="CS56">
        <v>45.625</v>
      </c>
      <c r="CT56">
        <v>597.46500000000003</v>
      </c>
      <c r="CU56">
        <v>597.53499999999997</v>
      </c>
      <c r="CV56">
        <v>0</v>
      </c>
      <c r="CW56">
        <v>1666019191.5999999</v>
      </c>
      <c r="CX56">
        <v>0</v>
      </c>
      <c r="CY56">
        <v>1666018805.0999999</v>
      </c>
      <c r="CZ56" t="s">
        <v>356</v>
      </c>
      <c r="DA56">
        <v>1666018804.0999999</v>
      </c>
      <c r="DB56">
        <v>1666018805.0999999</v>
      </c>
      <c r="DC56">
        <v>26</v>
      </c>
      <c r="DD56">
        <v>-0.14799999999999999</v>
      </c>
      <c r="DE56">
        <v>-8.0000000000000002E-3</v>
      </c>
      <c r="DF56">
        <v>-1.5429999999999999</v>
      </c>
      <c r="DG56">
        <v>9.0999999999999998E-2</v>
      </c>
      <c r="DH56">
        <v>415</v>
      </c>
      <c r="DI56">
        <v>36</v>
      </c>
      <c r="DJ56">
        <v>0.48</v>
      </c>
      <c r="DK56">
        <v>0.28000000000000003</v>
      </c>
      <c r="DL56">
        <v>-11.90423902439024</v>
      </c>
      <c r="DM56">
        <v>-1.49712543554008</v>
      </c>
      <c r="DN56">
        <v>0.1498197207346196</v>
      </c>
      <c r="DO56">
        <v>0</v>
      </c>
      <c r="DP56">
        <v>0.56350500000000003</v>
      </c>
      <c r="DQ56">
        <v>6.9144397212543146E-2</v>
      </c>
      <c r="DR56">
        <v>7.1516354261310566E-3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3.29549</v>
      </c>
      <c r="EB56">
        <v>2.62513</v>
      </c>
      <c r="EC56">
        <v>6.7443500000000003E-2</v>
      </c>
      <c r="ED56">
        <v>6.9237999999999994E-2</v>
      </c>
      <c r="EE56">
        <v>0.14813799999999999</v>
      </c>
      <c r="EF56">
        <v>0.144815</v>
      </c>
      <c r="EG56">
        <v>28244.7</v>
      </c>
      <c r="EH56">
        <v>28724.9</v>
      </c>
      <c r="EI56">
        <v>28182.1</v>
      </c>
      <c r="EJ56">
        <v>29710.3</v>
      </c>
      <c r="EK56">
        <v>33004.9</v>
      </c>
      <c r="EL56">
        <v>35279.4</v>
      </c>
      <c r="EM56">
        <v>39749.699999999997</v>
      </c>
      <c r="EN56">
        <v>42479.6</v>
      </c>
      <c r="EO56">
        <v>2.2086000000000001</v>
      </c>
      <c r="EP56">
        <v>2.17733</v>
      </c>
      <c r="EQ56">
        <v>6.4380499999999993E-2</v>
      </c>
      <c r="ER56">
        <v>0</v>
      </c>
      <c r="ES56">
        <v>33.619999999999997</v>
      </c>
      <c r="ET56">
        <v>999.9</v>
      </c>
      <c r="EU56">
        <v>72.3</v>
      </c>
      <c r="EV56">
        <v>34.299999999999997</v>
      </c>
      <c r="EW56">
        <v>38.8401</v>
      </c>
      <c r="EX56">
        <v>56.639200000000002</v>
      </c>
      <c r="EY56">
        <v>-2.85256</v>
      </c>
      <c r="EZ56">
        <v>2</v>
      </c>
      <c r="FA56">
        <v>0.56247199999999997</v>
      </c>
      <c r="FB56">
        <v>1.30894</v>
      </c>
      <c r="FC56">
        <v>20.264500000000002</v>
      </c>
      <c r="FD56">
        <v>5.2184900000000001</v>
      </c>
      <c r="FE56">
        <v>12.004899999999999</v>
      </c>
      <c r="FF56">
        <v>4.9862000000000002</v>
      </c>
      <c r="FG56">
        <v>3.2846500000000001</v>
      </c>
      <c r="FH56">
        <v>9209.9</v>
      </c>
      <c r="FI56">
        <v>9999</v>
      </c>
      <c r="FJ56">
        <v>9999</v>
      </c>
      <c r="FK56">
        <v>631.5</v>
      </c>
      <c r="FL56">
        <v>1.8658300000000001</v>
      </c>
      <c r="FM56">
        <v>1.8621799999999999</v>
      </c>
      <c r="FN56">
        <v>1.8641700000000001</v>
      </c>
      <c r="FO56">
        <v>1.8602300000000001</v>
      </c>
      <c r="FP56">
        <v>1.8609599999999999</v>
      </c>
      <c r="FQ56">
        <v>1.8600699999999999</v>
      </c>
      <c r="FR56">
        <v>1.86181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-1.4970000000000001</v>
      </c>
      <c r="GH56">
        <v>9.1200000000000003E-2</v>
      </c>
      <c r="GI56">
        <v>-1.395716709966522</v>
      </c>
      <c r="GJ56">
        <v>-5.0039742725499731E-4</v>
      </c>
      <c r="GK56">
        <v>4.3196115098939378E-7</v>
      </c>
      <c r="GL56">
        <v>-1.8884861657759311E-10</v>
      </c>
      <c r="GM56">
        <v>9.1269999999994411E-2</v>
      </c>
      <c r="GN56">
        <v>0</v>
      </c>
      <c r="GO56">
        <v>0</v>
      </c>
      <c r="GP56">
        <v>0</v>
      </c>
      <c r="GQ56">
        <v>3</v>
      </c>
      <c r="GR56">
        <v>2094</v>
      </c>
      <c r="GS56">
        <v>4</v>
      </c>
      <c r="GT56">
        <v>33</v>
      </c>
      <c r="GU56">
        <v>6.3</v>
      </c>
      <c r="GV56">
        <v>6.3</v>
      </c>
      <c r="GW56">
        <v>0.94970699999999997</v>
      </c>
      <c r="GX56">
        <v>2.5891099999999998</v>
      </c>
      <c r="GY56">
        <v>2.04834</v>
      </c>
      <c r="GZ56">
        <v>2.6220699999999999</v>
      </c>
      <c r="HA56">
        <v>2.1972700000000001</v>
      </c>
      <c r="HB56">
        <v>2.34497</v>
      </c>
      <c r="HC56">
        <v>39.666899999999998</v>
      </c>
      <c r="HD56">
        <v>15.016400000000001</v>
      </c>
      <c r="HE56">
        <v>18</v>
      </c>
      <c r="HF56">
        <v>704.69299999999998</v>
      </c>
      <c r="HG56">
        <v>755.40099999999995</v>
      </c>
      <c r="HH56">
        <v>31.001899999999999</v>
      </c>
      <c r="HI56">
        <v>34.442999999999998</v>
      </c>
      <c r="HJ56">
        <v>30.001300000000001</v>
      </c>
      <c r="HK56">
        <v>34.266199999999998</v>
      </c>
      <c r="HL56">
        <v>34.2607</v>
      </c>
      <c r="HM56">
        <v>19.074200000000001</v>
      </c>
      <c r="HN56">
        <v>0</v>
      </c>
      <c r="HO56">
        <v>100</v>
      </c>
      <c r="HP56">
        <v>31</v>
      </c>
      <c r="HQ56">
        <v>277.565</v>
      </c>
      <c r="HR56">
        <v>36.920099999999998</v>
      </c>
      <c r="HS56">
        <v>99.261300000000006</v>
      </c>
      <c r="HT56">
        <v>98.493799999999993</v>
      </c>
    </row>
    <row r="57" spans="1:228" x14ac:dyDescent="0.2">
      <c r="A57">
        <v>42</v>
      </c>
      <c r="B57">
        <v>1666019185</v>
      </c>
      <c r="C57">
        <v>163.5</v>
      </c>
      <c r="D57" t="s">
        <v>442</v>
      </c>
      <c r="E57" t="s">
        <v>443</v>
      </c>
      <c r="F57">
        <v>4</v>
      </c>
      <c r="G57">
        <v>1666019183</v>
      </c>
      <c r="H57">
        <f t="shared" si="0"/>
        <v>6.5927106134936635E-4</v>
      </c>
      <c r="I57">
        <f t="shared" si="1"/>
        <v>0.65927106134936631</v>
      </c>
      <c r="J57">
        <f t="shared" si="2"/>
        <v>2.4989339781390907</v>
      </c>
      <c r="K57">
        <f t="shared" si="3"/>
        <v>254.10614285714291</v>
      </c>
      <c r="L57">
        <f t="shared" si="4"/>
        <v>137.70660730686899</v>
      </c>
      <c r="M57">
        <f t="shared" si="5"/>
        <v>13.941958958593391</v>
      </c>
      <c r="N57">
        <f t="shared" si="6"/>
        <v>25.726706104566407</v>
      </c>
      <c r="O57">
        <f t="shared" si="7"/>
        <v>3.6350699896056694E-2</v>
      </c>
      <c r="P57">
        <f t="shared" si="8"/>
        <v>2.7673504105673263</v>
      </c>
      <c r="Q57">
        <f t="shared" si="9"/>
        <v>3.6087502973766228E-2</v>
      </c>
      <c r="R57">
        <f t="shared" si="10"/>
        <v>2.2578177563512859E-2</v>
      </c>
      <c r="S57">
        <f t="shared" si="11"/>
        <v>226.1175731126894</v>
      </c>
      <c r="T57">
        <f t="shared" si="12"/>
        <v>35.47452840003497</v>
      </c>
      <c r="U57">
        <f t="shared" si="13"/>
        <v>34.647471428571428</v>
      </c>
      <c r="V57">
        <f t="shared" si="14"/>
        <v>5.5390356554244127</v>
      </c>
      <c r="W57">
        <f t="shared" si="15"/>
        <v>69.643697489832917</v>
      </c>
      <c r="X57">
        <f t="shared" si="16"/>
        <v>3.7745156814489067</v>
      </c>
      <c r="Y57">
        <f t="shared" si="17"/>
        <v>5.4197519911976775</v>
      </c>
      <c r="Z57">
        <f t="shared" si="18"/>
        <v>1.764519973975506</v>
      </c>
      <c r="AA57">
        <f t="shared" si="19"/>
        <v>-29.073853805507056</v>
      </c>
      <c r="AB57">
        <f t="shared" si="20"/>
        <v>-58.419870944554752</v>
      </c>
      <c r="AC57">
        <f t="shared" si="21"/>
        <v>-4.9038644653566417</v>
      </c>
      <c r="AD57">
        <f t="shared" si="22"/>
        <v>133.71998389727094</v>
      </c>
      <c r="AE57">
        <f t="shared" si="23"/>
        <v>13.003537542893037</v>
      </c>
      <c r="AF57">
        <f t="shared" si="24"/>
        <v>0.64797839166192794</v>
      </c>
      <c r="AG57">
        <f t="shared" si="25"/>
        <v>2.4989339781390907</v>
      </c>
      <c r="AH57">
        <v>275.84993755238258</v>
      </c>
      <c r="AI57">
        <v>266.51410909090902</v>
      </c>
      <c r="AJ57">
        <v>1.713257044808385</v>
      </c>
      <c r="AK57">
        <v>66.542648619835504</v>
      </c>
      <c r="AL57">
        <f t="shared" si="26"/>
        <v>0.65927106134936631</v>
      </c>
      <c r="AM57">
        <v>36.700282080896571</v>
      </c>
      <c r="AN57">
        <v>37.284830294117647</v>
      </c>
      <c r="AO57">
        <v>2.4935843188550238E-4</v>
      </c>
      <c r="AP57">
        <v>87.476051026475204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47135.582594593259</v>
      </c>
      <c r="AV57">
        <f t="shared" si="30"/>
        <v>1200.001428571429</v>
      </c>
      <c r="AW57">
        <f t="shared" si="31"/>
        <v>1025.9272855506167</v>
      </c>
      <c r="AX57">
        <f t="shared" si="32"/>
        <v>0.85493838684171974</v>
      </c>
      <c r="AY57">
        <f t="shared" si="33"/>
        <v>0.18843108660451896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1666019183</v>
      </c>
      <c r="BF57">
        <v>254.10614285714291</v>
      </c>
      <c r="BG57">
        <v>266.26157142857141</v>
      </c>
      <c r="BH57">
        <v>37.281399999999998</v>
      </c>
      <c r="BI57">
        <v>36.705557142857138</v>
      </c>
      <c r="BJ57">
        <v>255.6048571428571</v>
      </c>
      <c r="BK57">
        <v>37.190128571428581</v>
      </c>
      <c r="BL57">
        <v>649.99071428571426</v>
      </c>
      <c r="BM57">
        <v>101.1441428571429</v>
      </c>
      <c r="BN57">
        <v>9.9793299999999988E-2</v>
      </c>
      <c r="BO57">
        <v>34.255899999999997</v>
      </c>
      <c r="BP57">
        <v>34.647471428571428</v>
      </c>
      <c r="BQ57">
        <v>999.89999999999986</v>
      </c>
      <c r="BR57">
        <v>0</v>
      </c>
      <c r="BS57">
        <v>0</v>
      </c>
      <c r="BT57">
        <v>8999.8214285714294</v>
      </c>
      <c r="BU57">
        <v>0</v>
      </c>
      <c r="BV57">
        <v>346.30157142857138</v>
      </c>
      <c r="BW57">
        <v>-12.15527142857143</v>
      </c>
      <c r="BX57">
        <v>263.94671428571428</v>
      </c>
      <c r="BY57">
        <v>276.4071428571429</v>
      </c>
      <c r="BZ57">
        <v>0.57585642857142871</v>
      </c>
      <c r="CA57">
        <v>266.26157142857141</v>
      </c>
      <c r="CB57">
        <v>36.705557142857138</v>
      </c>
      <c r="CC57">
        <v>3.7707957142857138</v>
      </c>
      <c r="CD57">
        <v>3.7125514285714289</v>
      </c>
      <c r="CE57">
        <v>27.891028571428571</v>
      </c>
      <c r="CF57">
        <v>27.624485714285711</v>
      </c>
      <c r="CG57">
        <v>1200.001428571429</v>
      </c>
      <c r="CH57">
        <v>0.499971</v>
      </c>
      <c r="CI57">
        <v>0.50002899999999995</v>
      </c>
      <c r="CJ57">
        <v>0</v>
      </c>
      <c r="CK57">
        <v>966.31557142857139</v>
      </c>
      <c r="CL57">
        <v>4.9990899999999998</v>
      </c>
      <c r="CM57">
        <v>11625.72857142857</v>
      </c>
      <c r="CN57">
        <v>9557.7914285714305</v>
      </c>
      <c r="CO57">
        <v>44.125</v>
      </c>
      <c r="CP57">
        <v>46.561999999999998</v>
      </c>
      <c r="CQ57">
        <v>44.875</v>
      </c>
      <c r="CR57">
        <v>45.561999999999998</v>
      </c>
      <c r="CS57">
        <v>45.625</v>
      </c>
      <c r="CT57">
        <v>597.47000000000014</v>
      </c>
      <c r="CU57">
        <v>597.54</v>
      </c>
      <c r="CV57">
        <v>0</v>
      </c>
      <c r="CW57">
        <v>1666019195.2</v>
      </c>
      <c r="CX57">
        <v>0</v>
      </c>
      <c r="CY57">
        <v>1666018805.0999999</v>
      </c>
      <c r="CZ57" t="s">
        <v>356</v>
      </c>
      <c r="DA57">
        <v>1666018804.0999999</v>
      </c>
      <c r="DB57">
        <v>1666018805.0999999</v>
      </c>
      <c r="DC57">
        <v>26</v>
      </c>
      <c r="DD57">
        <v>-0.14799999999999999</v>
      </c>
      <c r="DE57">
        <v>-8.0000000000000002E-3</v>
      </c>
      <c r="DF57">
        <v>-1.5429999999999999</v>
      </c>
      <c r="DG57">
        <v>9.0999999999999998E-2</v>
      </c>
      <c r="DH57">
        <v>415</v>
      </c>
      <c r="DI57">
        <v>36</v>
      </c>
      <c r="DJ57">
        <v>0.48</v>
      </c>
      <c r="DK57">
        <v>0.28000000000000003</v>
      </c>
      <c r="DL57">
        <v>-11.990934146341459</v>
      </c>
      <c r="DM57">
        <v>-1.315613937282238</v>
      </c>
      <c r="DN57">
        <v>0.13376251545685139</v>
      </c>
      <c r="DO57">
        <v>0</v>
      </c>
      <c r="DP57">
        <v>0.5680594634146342</v>
      </c>
      <c r="DQ57">
        <v>5.6115177700347692E-2</v>
      </c>
      <c r="DR57">
        <v>5.8354983029543827E-3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3.29541</v>
      </c>
      <c r="EB57">
        <v>2.6251000000000002</v>
      </c>
      <c r="EC57">
        <v>6.8932300000000002E-2</v>
      </c>
      <c r="ED57">
        <v>7.0712999999999998E-2</v>
      </c>
      <c r="EE57">
        <v>0.14815999999999999</v>
      </c>
      <c r="EF57">
        <v>0.14483199999999999</v>
      </c>
      <c r="EG57">
        <v>28199.1</v>
      </c>
      <c r="EH57">
        <v>28678.799999999999</v>
      </c>
      <c r="EI57">
        <v>28181.7</v>
      </c>
      <c r="EJ57">
        <v>29709.8</v>
      </c>
      <c r="EK57">
        <v>33003.4</v>
      </c>
      <c r="EL57">
        <v>35278.5</v>
      </c>
      <c r="EM57">
        <v>39748.9</v>
      </c>
      <c r="EN57">
        <v>42479.1</v>
      </c>
      <c r="EO57">
        <v>2.2086000000000001</v>
      </c>
      <c r="EP57">
        <v>2.1771799999999999</v>
      </c>
      <c r="EQ57">
        <v>6.2748799999999993E-2</v>
      </c>
      <c r="ER57">
        <v>0</v>
      </c>
      <c r="ES57">
        <v>33.6205</v>
      </c>
      <c r="ET57">
        <v>999.9</v>
      </c>
      <c r="EU57">
        <v>72.3</v>
      </c>
      <c r="EV57">
        <v>34.299999999999997</v>
      </c>
      <c r="EW57">
        <v>38.830599999999997</v>
      </c>
      <c r="EX57">
        <v>57.299199999999999</v>
      </c>
      <c r="EY57">
        <v>-2.9166599999999998</v>
      </c>
      <c r="EZ57">
        <v>2</v>
      </c>
      <c r="FA57">
        <v>0.56339399999999995</v>
      </c>
      <c r="FB57">
        <v>1.3089200000000001</v>
      </c>
      <c r="FC57">
        <v>20.264299999999999</v>
      </c>
      <c r="FD57">
        <v>5.2189399999999999</v>
      </c>
      <c r="FE57">
        <v>12.006399999999999</v>
      </c>
      <c r="FF57">
        <v>4.9862500000000001</v>
      </c>
      <c r="FG57">
        <v>3.2846500000000001</v>
      </c>
      <c r="FH57">
        <v>9210.2000000000007</v>
      </c>
      <c r="FI57">
        <v>9999</v>
      </c>
      <c r="FJ57">
        <v>9999</v>
      </c>
      <c r="FK57">
        <v>631.5</v>
      </c>
      <c r="FL57">
        <v>1.86582</v>
      </c>
      <c r="FM57">
        <v>1.8621799999999999</v>
      </c>
      <c r="FN57">
        <v>1.8641700000000001</v>
      </c>
      <c r="FO57">
        <v>1.8602300000000001</v>
      </c>
      <c r="FP57">
        <v>1.8609599999999999</v>
      </c>
      <c r="FQ57">
        <v>1.86008</v>
      </c>
      <c r="FR57">
        <v>1.8617900000000001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-1.4990000000000001</v>
      </c>
      <c r="GH57">
        <v>9.1300000000000006E-2</v>
      </c>
      <c r="GI57">
        <v>-1.395716709966522</v>
      </c>
      <c r="GJ57">
        <v>-5.0039742725499731E-4</v>
      </c>
      <c r="GK57">
        <v>4.3196115098939378E-7</v>
      </c>
      <c r="GL57">
        <v>-1.8884861657759311E-10</v>
      </c>
      <c r="GM57">
        <v>9.1269999999994411E-2</v>
      </c>
      <c r="GN57">
        <v>0</v>
      </c>
      <c r="GO57">
        <v>0</v>
      </c>
      <c r="GP57">
        <v>0</v>
      </c>
      <c r="GQ57">
        <v>3</v>
      </c>
      <c r="GR57">
        <v>2094</v>
      </c>
      <c r="GS57">
        <v>4</v>
      </c>
      <c r="GT57">
        <v>33</v>
      </c>
      <c r="GU57">
        <v>6.3</v>
      </c>
      <c r="GV57">
        <v>6.3</v>
      </c>
      <c r="GW57">
        <v>0.96923800000000004</v>
      </c>
      <c r="GX57">
        <v>2.6135299999999999</v>
      </c>
      <c r="GY57">
        <v>2.04834</v>
      </c>
      <c r="GZ57">
        <v>2.6220699999999999</v>
      </c>
      <c r="HA57">
        <v>2.1972700000000001</v>
      </c>
      <c r="HB57">
        <v>2.2973599999999998</v>
      </c>
      <c r="HC57">
        <v>39.666899999999998</v>
      </c>
      <c r="HD57">
        <v>14.998900000000001</v>
      </c>
      <c r="HE57">
        <v>18</v>
      </c>
      <c r="HF57">
        <v>704.77200000000005</v>
      </c>
      <c r="HG57">
        <v>755.33100000000002</v>
      </c>
      <c r="HH57">
        <v>31.000900000000001</v>
      </c>
      <c r="HI57">
        <v>34.4529</v>
      </c>
      <c r="HJ57">
        <v>30.001200000000001</v>
      </c>
      <c r="HK57">
        <v>34.273499999999999</v>
      </c>
      <c r="HL57">
        <v>34.267000000000003</v>
      </c>
      <c r="HM57">
        <v>19.463999999999999</v>
      </c>
      <c r="HN57">
        <v>0</v>
      </c>
      <c r="HO57">
        <v>100</v>
      </c>
      <c r="HP57">
        <v>31</v>
      </c>
      <c r="HQ57">
        <v>284.24299999999999</v>
      </c>
      <c r="HR57">
        <v>36.920099999999998</v>
      </c>
      <c r="HS57">
        <v>99.259399999999999</v>
      </c>
      <c r="HT57">
        <v>98.492500000000007</v>
      </c>
    </row>
    <row r="58" spans="1:228" x14ac:dyDescent="0.2">
      <c r="A58">
        <v>43</v>
      </c>
      <c r="B58">
        <v>1666019189</v>
      </c>
      <c r="C58">
        <v>167.5</v>
      </c>
      <c r="D58" t="s">
        <v>444</v>
      </c>
      <c r="E58" t="s">
        <v>445</v>
      </c>
      <c r="F58">
        <v>4</v>
      </c>
      <c r="G58">
        <v>1666019186.6875</v>
      </c>
      <c r="H58">
        <f t="shared" si="0"/>
        <v>6.557421768100428E-4</v>
      </c>
      <c r="I58">
        <f t="shared" si="1"/>
        <v>0.65574217681004277</v>
      </c>
      <c r="J58">
        <f t="shared" si="2"/>
        <v>2.7038663433560313</v>
      </c>
      <c r="K58">
        <f t="shared" si="3"/>
        <v>260.15075000000002</v>
      </c>
      <c r="L58">
        <f t="shared" si="4"/>
        <v>134.4562195477169</v>
      </c>
      <c r="M58">
        <f t="shared" si="5"/>
        <v>13.613204018673159</v>
      </c>
      <c r="N58">
        <f t="shared" si="6"/>
        <v>26.33931883012675</v>
      </c>
      <c r="O58">
        <f t="shared" si="7"/>
        <v>3.629046449477611E-2</v>
      </c>
      <c r="P58">
        <f t="shared" si="8"/>
        <v>2.7621047655017188</v>
      </c>
      <c r="Q58">
        <f t="shared" si="9"/>
        <v>3.6027641413604219E-2</v>
      </c>
      <c r="R58">
        <f t="shared" si="10"/>
        <v>2.2540730688591269E-2</v>
      </c>
      <c r="S58">
        <f t="shared" si="11"/>
        <v>226.118481619714</v>
      </c>
      <c r="T58">
        <f t="shared" si="12"/>
        <v>35.46673089112452</v>
      </c>
      <c r="U58">
        <f t="shared" si="13"/>
        <v>34.628937499999999</v>
      </c>
      <c r="V58">
        <f t="shared" si="14"/>
        <v>5.5333386768650996</v>
      </c>
      <c r="W58">
        <f t="shared" si="15"/>
        <v>69.699733168040424</v>
      </c>
      <c r="X58">
        <f t="shared" si="16"/>
        <v>3.7752581547370365</v>
      </c>
      <c r="Y58">
        <f t="shared" si="17"/>
        <v>5.4164599821855761</v>
      </c>
      <c r="Z58">
        <f t="shared" si="18"/>
        <v>1.7580805221280631</v>
      </c>
      <c r="AA58">
        <f t="shared" si="19"/>
        <v>-28.918229997322886</v>
      </c>
      <c r="AB58">
        <f t="shared" si="20"/>
        <v>-57.174221843602787</v>
      </c>
      <c r="AC58">
        <f t="shared" si="21"/>
        <v>-4.8077262847752733</v>
      </c>
      <c r="AD58">
        <f t="shared" si="22"/>
        <v>135.21830349401304</v>
      </c>
      <c r="AE58">
        <f t="shared" si="23"/>
        <v>13.129451483044926</v>
      </c>
      <c r="AF58">
        <f t="shared" si="24"/>
        <v>0.65006055894543457</v>
      </c>
      <c r="AG58">
        <f t="shared" si="25"/>
        <v>2.7038663433560313</v>
      </c>
      <c r="AH58">
        <v>282.77852016862943</v>
      </c>
      <c r="AI58">
        <v>273.30509696969688</v>
      </c>
      <c r="AJ58">
        <v>1.698605807595492</v>
      </c>
      <c r="AK58">
        <v>66.542648619835504</v>
      </c>
      <c r="AL58">
        <f t="shared" si="26"/>
        <v>0.65574217681004277</v>
      </c>
      <c r="AM58">
        <v>36.708034868774938</v>
      </c>
      <c r="AN58">
        <v>37.289906176470559</v>
      </c>
      <c r="AO58">
        <v>1.6457990229006429E-4</v>
      </c>
      <c r="AP58">
        <v>87.476051026475204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46993.623738990682</v>
      </c>
      <c r="AV58">
        <f t="shared" si="30"/>
        <v>1200.0062499999999</v>
      </c>
      <c r="AW58">
        <f t="shared" si="31"/>
        <v>1025.9314075749812</v>
      </c>
      <c r="AX58">
        <f t="shared" si="32"/>
        <v>0.85493838684171952</v>
      </c>
      <c r="AY58">
        <f t="shared" si="33"/>
        <v>0.18843108660451896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1666019186.6875</v>
      </c>
      <c r="BF58">
        <v>260.15075000000002</v>
      </c>
      <c r="BG58">
        <v>272.42675000000003</v>
      </c>
      <c r="BH58">
        <v>37.287837499999988</v>
      </c>
      <c r="BI58">
        <v>36.710137500000002</v>
      </c>
      <c r="BJ58">
        <v>261.65112499999998</v>
      </c>
      <c r="BK58">
        <v>37.196562499999999</v>
      </c>
      <c r="BL58">
        <v>649.97874999999999</v>
      </c>
      <c r="BM58">
        <v>101.14624999999999</v>
      </c>
      <c r="BN58">
        <v>0.100119</v>
      </c>
      <c r="BO58">
        <v>34.244987499999993</v>
      </c>
      <c r="BP58">
        <v>34.628937499999999</v>
      </c>
      <c r="BQ58">
        <v>999.9</v>
      </c>
      <c r="BR58">
        <v>0</v>
      </c>
      <c r="BS58">
        <v>0</v>
      </c>
      <c r="BT58">
        <v>8971.7974999999988</v>
      </c>
      <c r="BU58">
        <v>0</v>
      </c>
      <c r="BV58">
        <v>346.42262499999998</v>
      </c>
      <c r="BW58">
        <v>-12.2758375</v>
      </c>
      <c r="BX58">
        <v>270.22687499999989</v>
      </c>
      <c r="BY58">
        <v>282.80849999999998</v>
      </c>
      <c r="BZ58">
        <v>0.57770300000000008</v>
      </c>
      <c r="CA58">
        <v>272.42675000000003</v>
      </c>
      <c r="CB58">
        <v>36.710137500000002</v>
      </c>
      <c r="CC58">
        <v>3.7715299999999998</v>
      </c>
      <c r="CD58">
        <v>3.7130974999999999</v>
      </c>
      <c r="CE58">
        <v>27.894349999999999</v>
      </c>
      <c r="CF58">
        <v>27.626999999999999</v>
      </c>
      <c r="CG58">
        <v>1200.0062499999999</v>
      </c>
      <c r="CH58">
        <v>0.499971</v>
      </c>
      <c r="CI58">
        <v>0.50002899999999995</v>
      </c>
      <c r="CJ58">
        <v>0</v>
      </c>
      <c r="CK58">
        <v>965.85762499999998</v>
      </c>
      <c r="CL58">
        <v>4.9990899999999998</v>
      </c>
      <c r="CM58">
        <v>11620.3</v>
      </c>
      <c r="CN58">
        <v>9557.8137499999993</v>
      </c>
      <c r="CO58">
        <v>44.171499999999988</v>
      </c>
      <c r="CP58">
        <v>46.561999999999998</v>
      </c>
      <c r="CQ58">
        <v>44.898249999999997</v>
      </c>
      <c r="CR58">
        <v>45.561999999999998</v>
      </c>
      <c r="CS58">
        <v>45.625</v>
      </c>
      <c r="CT58">
        <v>597.47</v>
      </c>
      <c r="CU58">
        <v>597.54</v>
      </c>
      <c r="CV58">
        <v>0</v>
      </c>
      <c r="CW58">
        <v>1666019199.4000001</v>
      </c>
      <c r="CX58">
        <v>0</v>
      </c>
      <c r="CY58">
        <v>1666018805.0999999</v>
      </c>
      <c r="CZ58" t="s">
        <v>356</v>
      </c>
      <c r="DA58">
        <v>1666018804.0999999</v>
      </c>
      <c r="DB58">
        <v>1666018805.0999999</v>
      </c>
      <c r="DC58">
        <v>26</v>
      </c>
      <c r="DD58">
        <v>-0.14799999999999999</v>
      </c>
      <c r="DE58">
        <v>-8.0000000000000002E-3</v>
      </c>
      <c r="DF58">
        <v>-1.5429999999999999</v>
      </c>
      <c r="DG58">
        <v>9.0999999999999998E-2</v>
      </c>
      <c r="DH58">
        <v>415</v>
      </c>
      <c r="DI58">
        <v>36</v>
      </c>
      <c r="DJ58">
        <v>0.48</v>
      </c>
      <c r="DK58">
        <v>0.28000000000000003</v>
      </c>
      <c r="DL58">
        <v>-12.08273414634146</v>
      </c>
      <c r="DM58">
        <v>-1.2145526132404181</v>
      </c>
      <c r="DN58">
        <v>0.1237688593360398</v>
      </c>
      <c r="DO58">
        <v>0</v>
      </c>
      <c r="DP58">
        <v>0.57175834146341464</v>
      </c>
      <c r="DQ58">
        <v>4.3035637630662232E-2</v>
      </c>
      <c r="DR58">
        <v>4.3809495941881504E-3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3.29542</v>
      </c>
      <c r="EB58">
        <v>2.62527</v>
      </c>
      <c r="EC58">
        <v>7.0402900000000004E-2</v>
      </c>
      <c r="ED58">
        <v>7.2192999999999993E-2</v>
      </c>
      <c r="EE58">
        <v>0.148178</v>
      </c>
      <c r="EF58">
        <v>0.144845</v>
      </c>
      <c r="EG58">
        <v>28153.5</v>
      </c>
      <c r="EH58">
        <v>28632.2</v>
      </c>
      <c r="EI58">
        <v>28180.7</v>
      </c>
      <c r="EJ58">
        <v>29708.9</v>
      </c>
      <c r="EK58">
        <v>33001.699999999997</v>
      </c>
      <c r="EL58">
        <v>35277.1</v>
      </c>
      <c r="EM58">
        <v>39747.5</v>
      </c>
      <c r="EN58">
        <v>42478</v>
      </c>
      <c r="EO58">
        <v>2.20865</v>
      </c>
      <c r="EP58">
        <v>2.1770299999999998</v>
      </c>
      <c r="EQ58">
        <v>6.1892000000000003E-2</v>
      </c>
      <c r="ER58">
        <v>0</v>
      </c>
      <c r="ES58">
        <v>33.6158</v>
      </c>
      <c r="ET58">
        <v>999.9</v>
      </c>
      <c r="EU58">
        <v>72.3</v>
      </c>
      <c r="EV58">
        <v>34.299999999999997</v>
      </c>
      <c r="EW58">
        <v>38.8354</v>
      </c>
      <c r="EX58">
        <v>57.089199999999998</v>
      </c>
      <c r="EY58">
        <v>-2.8445499999999999</v>
      </c>
      <c r="EZ58">
        <v>2</v>
      </c>
      <c r="FA58">
        <v>0.56422799999999995</v>
      </c>
      <c r="FB58">
        <v>1.3063199999999999</v>
      </c>
      <c r="FC58">
        <v>20.264399999999998</v>
      </c>
      <c r="FD58">
        <v>5.2190899999999996</v>
      </c>
      <c r="FE58">
        <v>12.005800000000001</v>
      </c>
      <c r="FF58">
        <v>4.9863999999999997</v>
      </c>
      <c r="FG58">
        <v>3.2846500000000001</v>
      </c>
      <c r="FH58">
        <v>9210.2000000000007</v>
      </c>
      <c r="FI58">
        <v>9999</v>
      </c>
      <c r="FJ58">
        <v>9999</v>
      </c>
      <c r="FK58">
        <v>631.5</v>
      </c>
      <c r="FL58">
        <v>1.8658300000000001</v>
      </c>
      <c r="FM58">
        <v>1.8621799999999999</v>
      </c>
      <c r="FN58">
        <v>1.8641700000000001</v>
      </c>
      <c r="FO58">
        <v>1.8602399999999999</v>
      </c>
      <c r="FP58">
        <v>1.8609599999999999</v>
      </c>
      <c r="FQ58">
        <v>1.86006</v>
      </c>
      <c r="FR58">
        <v>1.8618300000000001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-1.502</v>
      </c>
      <c r="GH58">
        <v>9.1300000000000006E-2</v>
      </c>
      <c r="GI58">
        <v>-1.395716709966522</v>
      </c>
      <c r="GJ58">
        <v>-5.0039742725499731E-4</v>
      </c>
      <c r="GK58">
        <v>4.3196115098939378E-7</v>
      </c>
      <c r="GL58">
        <v>-1.8884861657759311E-10</v>
      </c>
      <c r="GM58">
        <v>9.1269999999994411E-2</v>
      </c>
      <c r="GN58">
        <v>0</v>
      </c>
      <c r="GO58">
        <v>0</v>
      </c>
      <c r="GP58">
        <v>0</v>
      </c>
      <c r="GQ58">
        <v>3</v>
      </c>
      <c r="GR58">
        <v>2094</v>
      </c>
      <c r="GS58">
        <v>4</v>
      </c>
      <c r="GT58">
        <v>33</v>
      </c>
      <c r="GU58">
        <v>6.4</v>
      </c>
      <c r="GV58">
        <v>6.4</v>
      </c>
      <c r="GW58">
        <v>0.98877000000000004</v>
      </c>
      <c r="GX58">
        <v>2.5878899999999998</v>
      </c>
      <c r="GY58">
        <v>2.04834</v>
      </c>
      <c r="GZ58">
        <v>2.6220699999999999</v>
      </c>
      <c r="HA58">
        <v>2.1972700000000001</v>
      </c>
      <c r="HB58">
        <v>2.34497</v>
      </c>
      <c r="HC58">
        <v>39.692</v>
      </c>
      <c r="HD58">
        <v>15.016400000000001</v>
      </c>
      <c r="HE58">
        <v>18</v>
      </c>
      <c r="HF58">
        <v>704.88800000000003</v>
      </c>
      <c r="HG58">
        <v>755.28</v>
      </c>
      <c r="HH58">
        <v>31</v>
      </c>
      <c r="HI58">
        <v>34.4649</v>
      </c>
      <c r="HJ58">
        <v>30.001200000000001</v>
      </c>
      <c r="HK58">
        <v>34.280099999999997</v>
      </c>
      <c r="HL58">
        <v>34.2746</v>
      </c>
      <c r="HM58">
        <v>19.849699999999999</v>
      </c>
      <c r="HN58">
        <v>0</v>
      </c>
      <c r="HO58">
        <v>100</v>
      </c>
      <c r="HP58">
        <v>31</v>
      </c>
      <c r="HQ58">
        <v>290.92200000000003</v>
      </c>
      <c r="HR58">
        <v>36.920099999999998</v>
      </c>
      <c r="HS58">
        <v>99.256</v>
      </c>
      <c r="HT58">
        <v>98.489699999999999</v>
      </c>
    </row>
    <row r="59" spans="1:228" x14ac:dyDescent="0.2">
      <c r="A59">
        <v>44</v>
      </c>
      <c r="B59">
        <v>1666019193</v>
      </c>
      <c r="C59">
        <v>171.5</v>
      </c>
      <c r="D59" t="s">
        <v>446</v>
      </c>
      <c r="E59" t="s">
        <v>447</v>
      </c>
      <c r="F59">
        <v>4</v>
      </c>
      <c r="G59">
        <v>1666019191</v>
      </c>
      <c r="H59">
        <f t="shared" si="0"/>
        <v>6.6962927002793928E-4</v>
      </c>
      <c r="I59">
        <f t="shared" si="1"/>
        <v>0.66962927002793926</v>
      </c>
      <c r="J59">
        <f t="shared" si="2"/>
        <v>2.7424662582862345</v>
      </c>
      <c r="K59">
        <f t="shared" si="3"/>
        <v>267.24657142857137</v>
      </c>
      <c r="L59">
        <f t="shared" si="4"/>
        <v>142.75248178396441</v>
      </c>
      <c r="M59">
        <f t="shared" si="5"/>
        <v>14.453102300408878</v>
      </c>
      <c r="N59">
        <f t="shared" si="6"/>
        <v>27.057617408964411</v>
      </c>
      <c r="O59">
        <f t="shared" si="7"/>
        <v>3.7247262202930224E-2</v>
      </c>
      <c r="P59">
        <f t="shared" si="8"/>
        <v>2.7678688383276242</v>
      </c>
      <c r="Q59">
        <f t="shared" si="9"/>
        <v>3.6971026648627746E-2</v>
      </c>
      <c r="R59">
        <f t="shared" si="10"/>
        <v>2.3131539415762237E-2</v>
      </c>
      <c r="S59">
        <f t="shared" si="11"/>
        <v>226.11811148722254</v>
      </c>
      <c r="T59">
        <f t="shared" si="12"/>
        <v>35.454212389429415</v>
      </c>
      <c r="U59">
        <f t="shared" si="13"/>
        <v>34.605242857142848</v>
      </c>
      <c r="V59">
        <f t="shared" si="14"/>
        <v>5.5260628115246222</v>
      </c>
      <c r="W59">
        <f t="shared" si="15"/>
        <v>69.747742881694592</v>
      </c>
      <c r="X59">
        <f t="shared" si="16"/>
        <v>3.7765151488421256</v>
      </c>
      <c r="Y59">
        <f t="shared" si="17"/>
        <v>5.4145338512929539</v>
      </c>
      <c r="Z59">
        <f t="shared" si="18"/>
        <v>1.7495476626824966</v>
      </c>
      <c r="AA59">
        <f t="shared" si="19"/>
        <v>-29.530650808232121</v>
      </c>
      <c r="AB59">
        <f t="shared" si="20"/>
        <v>-54.7109402085403</v>
      </c>
      <c r="AC59">
        <f t="shared" si="21"/>
        <v>-4.5903365943806635</v>
      </c>
      <c r="AD59">
        <f t="shared" si="22"/>
        <v>137.28618387606946</v>
      </c>
      <c r="AE59">
        <f t="shared" si="23"/>
        <v>13.325490675613917</v>
      </c>
      <c r="AF59">
        <f t="shared" si="24"/>
        <v>0.65677053224414095</v>
      </c>
      <c r="AG59">
        <f t="shared" si="25"/>
        <v>2.7424662582862345</v>
      </c>
      <c r="AH59">
        <v>289.81833519998958</v>
      </c>
      <c r="AI59">
        <v>280.19356969696969</v>
      </c>
      <c r="AJ59">
        <v>1.7269600759760939</v>
      </c>
      <c r="AK59">
        <v>66.542648619835504</v>
      </c>
      <c r="AL59">
        <f t="shared" si="26"/>
        <v>0.66962927002793926</v>
      </c>
      <c r="AM59">
        <v>36.712330662214868</v>
      </c>
      <c r="AN59">
        <v>37.307040294117641</v>
      </c>
      <c r="AO59">
        <v>6.1395244567602096E-5</v>
      </c>
      <c r="AP59">
        <v>87.476051026475204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47152.454508930925</v>
      </c>
      <c r="AV59">
        <f t="shared" si="30"/>
        <v>1200.004285714286</v>
      </c>
      <c r="AW59">
        <f t="shared" si="31"/>
        <v>1025.9297282317218</v>
      </c>
      <c r="AX59">
        <f t="shared" si="32"/>
        <v>0.85493838684171974</v>
      </c>
      <c r="AY59">
        <f t="shared" si="33"/>
        <v>0.18843108660451896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1666019191</v>
      </c>
      <c r="BF59">
        <v>267.24657142857137</v>
      </c>
      <c r="BG59">
        <v>279.70857142857142</v>
      </c>
      <c r="BH59">
        <v>37.300428571428561</v>
      </c>
      <c r="BI59">
        <v>36.716814285714293</v>
      </c>
      <c r="BJ59">
        <v>268.74928571428569</v>
      </c>
      <c r="BK59">
        <v>37.20917142857143</v>
      </c>
      <c r="BL59">
        <v>650.02457142857133</v>
      </c>
      <c r="BM59">
        <v>101.146</v>
      </c>
      <c r="BN59">
        <v>9.9891628571428553E-2</v>
      </c>
      <c r="BO59">
        <v>34.238599999999998</v>
      </c>
      <c r="BP59">
        <v>34.605242857142848</v>
      </c>
      <c r="BQ59">
        <v>999.89999999999986</v>
      </c>
      <c r="BR59">
        <v>0</v>
      </c>
      <c r="BS59">
        <v>0</v>
      </c>
      <c r="BT59">
        <v>9002.41</v>
      </c>
      <c r="BU59">
        <v>0</v>
      </c>
      <c r="BV59">
        <v>346.73314285714281</v>
      </c>
      <c r="BW59">
        <v>-12.462057142857139</v>
      </c>
      <c r="BX59">
        <v>277.60128571428572</v>
      </c>
      <c r="BY59">
        <v>290.37028571428573</v>
      </c>
      <c r="BZ59">
        <v>0.58362242857142854</v>
      </c>
      <c r="CA59">
        <v>279.70857142857142</v>
      </c>
      <c r="CB59">
        <v>36.716814285714293</v>
      </c>
      <c r="CC59">
        <v>3.7727928571428571</v>
      </c>
      <c r="CD59">
        <v>3.713761428571428</v>
      </c>
      <c r="CE59">
        <v>27.900100000000009</v>
      </c>
      <c r="CF59">
        <v>27.630042857142861</v>
      </c>
      <c r="CG59">
        <v>1200.004285714286</v>
      </c>
      <c r="CH59">
        <v>0.499971</v>
      </c>
      <c r="CI59">
        <v>0.50002899999999995</v>
      </c>
      <c r="CJ59">
        <v>0</v>
      </c>
      <c r="CK59">
        <v>965.32328571428559</v>
      </c>
      <c r="CL59">
        <v>4.9990899999999998</v>
      </c>
      <c r="CM59">
        <v>11614.61428571428</v>
      </c>
      <c r="CN59">
        <v>9557.7899999999991</v>
      </c>
      <c r="CO59">
        <v>44.169285714285706</v>
      </c>
      <c r="CP59">
        <v>46.616</v>
      </c>
      <c r="CQ59">
        <v>44.936999999999998</v>
      </c>
      <c r="CR59">
        <v>45.561999999999998</v>
      </c>
      <c r="CS59">
        <v>45.625</v>
      </c>
      <c r="CT59">
        <v>597.47000000000014</v>
      </c>
      <c r="CU59">
        <v>597.54</v>
      </c>
      <c r="CV59">
        <v>0</v>
      </c>
      <c r="CW59">
        <v>1666019203.5999999</v>
      </c>
      <c r="CX59">
        <v>0</v>
      </c>
      <c r="CY59">
        <v>1666018805.0999999</v>
      </c>
      <c r="CZ59" t="s">
        <v>356</v>
      </c>
      <c r="DA59">
        <v>1666018804.0999999</v>
      </c>
      <c r="DB59">
        <v>1666018805.0999999</v>
      </c>
      <c r="DC59">
        <v>26</v>
      </c>
      <c r="DD59">
        <v>-0.14799999999999999</v>
      </c>
      <c r="DE59">
        <v>-8.0000000000000002E-3</v>
      </c>
      <c r="DF59">
        <v>-1.5429999999999999</v>
      </c>
      <c r="DG59">
        <v>9.0999999999999998E-2</v>
      </c>
      <c r="DH59">
        <v>415</v>
      </c>
      <c r="DI59">
        <v>36</v>
      </c>
      <c r="DJ59">
        <v>0.48</v>
      </c>
      <c r="DK59">
        <v>0.28000000000000003</v>
      </c>
      <c r="DL59">
        <v>-12.182397560975611</v>
      </c>
      <c r="DM59">
        <v>-1.5837240418118399</v>
      </c>
      <c r="DN59">
        <v>0.16142521259810641</v>
      </c>
      <c r="DO59">
        <v>0</v>
      </c>
      <c r="DP59">
        <v>0.57481187804878053</v>
      </c>
      <c r="DQ59">
        <v>4.9455909407666143E-2</v>
      </c>
      <c r="DR59">
        <v>5.0689150337398861E-3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3.2954400000000001</v>
      </c>
      <c r="EB59">
        <v>2.6251000000000002</v>
      </c>
      <c r="EC59">
        <v>7.1874300000000002E-2</v>
      </c>
      <c r="ED59">
        <v>7.3650999999999994E-2</v>
      </c>
      <c r="EE59">
        <v>0.14821599999999999</v>
      </c>
      <c r="EF59">
        <v>0.14486299999999999</v>
      </c>
      <c r="EG59">
        <v>28108.3</v>
      </c>
      <c r="EH59">
        <v>28587</v>
      </c>
      <c r="EI59">
        <v>28180.1</v>
      </c>
      <c r="EJ59">
        <v>29708.7</v>
      </c>
      <c r="EK59">
        <v>32999.5</v>
      </c>
      <c r="EL59">
        <v>35276.1</v>
      </c>
      <c r="EM59">
        <v>39746.5</v>
      </c>
      <c r="EN59">
        <v>42477.7</v>
      </c>
      <c r="EO59">
        <v>2.2084800000000002</v>
      </c>
      <c r="EP59">
        <v>2.17685</v>
      </c>
      <c r="EQ59">
        <v>6.1102200000000002E-2</v>
      </c>
      <c r="ER59">
        <v>0</v>
      </c>
      <c r="ES59">
        <v>33.606400000000001</v>
      </c>
      <c r="ET59">
        <v>999.9</v>
      </c>
      <c r="EU59">
        <v>72.3</v>
      </c>
      <c r="EV59">
        <v>34.299999999999997</v>
      </c>
      <c r="EW59">
        <v>38.832099999999997</v>
      </c>
      <c r="EX59">
        <v>56.879199999999997</v>
      </c>
      <c r="EY59">
        <v>-2.9126599999999998</v>
      </c>
      <c r="EZ59">
        <v>2</v>
      </c>
      <c r="FA59">
        <v>0.56532300000000002</v>
      </c>
      <c r="FB59">
        <v>1.30654</v>
      </c>
      <c r="FC59">
        <v>20.264399999999998</v>
      </c>
      <c r="FD59">
        <v>5.2189399999999999</v>
      </c>
      <c r="FE59">
        <v>12.0055</v>
      </c>
      <c r="FF59">
        <v>4.9860499999999996</v>
      </c>
      <c r="FG59">
        <v>3.2846000000000002</v>
      </c>
      <c r="FH59">
        <v>9210.2000000000007</v>
      </c>
      <c r="FI59">
        <v>9999</v>
      </c>
      <c r="FJ59">
        <v>9999</v>
      </c>
      <c r="FK59">
        <v>631.5</v>
      </c>
      <c r="FL59">
        <v>1.8658399999999999</v>
      </c>
      <c r="FM59">
        <v>1.8621799999999999</v>
      </c>
      <c r="FN59">
        <v>1.8641700000000001</v>
      </c>
      <c r="FO59">
        <v>1.8602399999999999</v>
      </c>
      <c r="FP59">
        <v>1.8609599999999999</v>
      </c>
      <c r="FQ59">
        <v>1.86008</v>
      </c>
      <c r="FR59">
        <v>1.86182</v>
      </c>
      <c r="FS59">
        <v>1.85836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-1.5029999999999999</v>
      </c>
      <c r="GH59">
        <v>9.1200000000000003E-2</v>
      </c>
      <c r="GI59">
        <v>-1.395716709966522</v>
      </c>
      <c r="GJ59">
        <v>-5.0039742725499731E-4</v>
      </c>
      <c r="GK59">
        <v>4.3196115098939378E-7</v>
      </c>
      <c r="GL59">
        <v>-1.8884861657759311E-10</v>
      </c>
      <c r="GM59">
        <v>9.1269999999994411E-2</v>
      </c>
      <c r="GN59">
        <v>0</v>
      </c>
      <c r="GO59">
        <v>0</v>
      </c>
      <c r="GP59">
        <v>0</v>
      </c>
      <c r="GQ59">
        <v>3</v>
      </c>
      <c r="GR59">
        <v>2094</v>
      </c>
      <c r="GS59">
        <v>4</v>
      </c>
      <c r="GT59">
        <v>33</v>
      </c>
      <c r="GU59">
        <v>6.5</v>
      </c>
      <c r="GV59">
        <v>6.5</v>
      </c>
      <c r="GW59">
        <v>1.0083</v>
      </c>
      <c r="GX59">
        <v>2.5903299999999998</v>
      </c>
      <c r="GY59">
        <v>2.04834</v>
      </c>
      <c r="GZ59">
        <v>2.6220699999999999</v>
      </c>
      <c r="HA59">
        <v>2.1972700000000001</v>
      </c>
      <c r="HB59">
        <v>2.3339799999999999</v>
      </c>
      <c r="HC59">
        <v>39.692</v>
      </c>
      <c r="HD59">
        <v>15.0076</v>
      </c>
      <c r="HE59">
        <v>18</v>
      </c>
      <c r="HF59">
        <v>704.82500000000005</v>
      </c>
      <c r="HG59">
        <v>755.18600000000004</v>
      </c>
      <c r="HH59">
        <v>31.0001</v>
      </c>
      <c r="HI59">
        <v>34.474800000000002</v>
      </c>
      <c r="HJ59">
        <v>30.001200000000001</v>
      </c>
      <c r="HK59">
        <v>34.2879</v>
      </c>
      <c r="HL59">
        <v>34.280799999999999</v>
      </c>
      <c r="HM59">
        <v>20.234999999999999</v>
      </c>
      <c r="HN59">
        <v>0</v>
      </c>
      <c r="HO59">
        <v>100</v>
      </c>
      <c r="HP59">
        <v>31</v>
      </c>
      <c r="HQ59">
        <v>297.601</v>
      </c>
      <c r="HR59">
        <v>36.920099999999998</v>
      </c>
      <c r="HS59">
        <v>99.253699999999995</v>
      </c>
      <c r="HT59">
        <v>98.489099999999993</v>
      </c>
    </row>
    <row r="60" spans="1:228" x14ac:dyDescent="0.2">
      <c r="A60">
        <v>45</v>
      </c>
      <c r="B60">
        <v>1666019197</v>
      </c>
      <c r="C60">
        <v>175.5</v>
      </c>
      <c r="D60" t="s">
        <v>448</v>
      </c>
      <c r="E60" t="s">
        <v>449</v>
      </c>
      <c r="F60">
        <v>4</v>
      </c>
      <c r="G60">
        <v>1666019194.6875</v>
      </c>
      <c r="H60">
        <f t="shared" si="0"/>
        <v>6.7444606585906981E-4</v>
      </c>
      <c r="I60">
        <f t="shared" si="1"/>
        <v>0.67444606585906985</v>
      </c>
      <c r="J60">
        <f t="shared" si="2"/>
        <v>2.7795382490531848</v>
      </c>
      <c r="K60">
        <f t="shared" si="3"/>
        <v>273.36700000000002</v>
      </c>
      <c r="L60">
        <f t="shared" si="4"/>
        <v>148.35370057707354</v>
      </c>
      <c r="M60">
        <f t="shared" si="5"/>
        <v>15.020355799230769</v>
      </c>
      <c r="N60">
        <f t="shared" si="6"/>
        <v>27.677567784263726</v>
      </c>
      <c r="O60">
        <f t="shared" si="7"/>
        <v>3.7636381742355486E-2</v>
      </c>
      <c r="P60">
        <f t="shared" si="8"/>
        <v>2.7658285568035721</v>
      </c>
      <c r="Q60">
        <f t="shared" si="9"/>
        <v>3.7354161641058189E-2</v>
      </c>
      <c r="R60">
        <f t="shared" si="10"/>
        <v>2.3371530839023096E-2</v>
      </c>
      <c r="S60">
        <f t="shared" si="11"/>
        <v>226.11659641700149</v>
      </c>
      <c r="T60">
        <f t="shared" si="12"/>
        <v>35.454577691634462</v>
      </c>
      <c r="U60">
        <f t="shared" si="13"/>
        <v>34.591125000000012</v>
      </c>
      <c r="V60">
        <f t="shared" si="14"/>
        <v>5.5217316252800108</v>
      </c>
      <c r="W60">
        <f t="shared" si="15"/>
        <v>69.764894178571083</v>
      </c>
      <c r="X60">
        <f t="shared" si="16"/>
        <v>3.7776252348244705</v>
      </c>
      <c r="Y60">
        <f t="shared" si="17"/>
        <v>5.4147939007191992</v>
      </c>
      <c r="Z60">
        <f t="shared" si="18"/>
        <v>1.7441063904555403</v>
      </c>
      <c r="AA60">
        <f t="shared" si="19"/>
        <v>-29.743071504384979</v>
      </c>
      <c r="AB60">
        <f t="shared" si="20"/>
        <v>-52.436869822008703</v>
      </c>
      <c r="AC60">
        <f t="shared" si="21"/>
        <v>-4.4024989528295322</v>
      </c>
      <c r="AD60">
        <f t="shared" si="22"/>
        <v>139.5341561377783</v>
      </c>
      <c r="AE60">
        <f t="shared" si="23"/>
        <v>13.367452568867801</v>
      </c>
      <c r="AF60">
        <f t="shared" si="24"/>
        <v>0.66153398126390028</v>
      </c>
      <c r="AG60">
        <f t="shared" si="25"/>
        <v>2.7795382490531848</v>
      </c>
      <c r="AH60">
        <v>296.76683066645819</v>
      </c>
      <c r="AI60">
        <v>287.09591515151499</v>
      </c>
      <c r="AJ60">
        <v>1.729427044644785</v>
      </c>
      <c r="AK60">
        <v>66.542648619835504</v>
      </c>
      <c r="AL60">
        <f t="shared" si="26"/>
        <v>0.67444606585906985</v>
      </c>
      <c r="AM60">
        <v>36.718981220494953</v>
      </c>
      <c r="AN60">
        <v>37.317550588235292</v>
      </c>
      <c r="AO60">
        <v>1.456766391926732E-4</v>
      </c>
      <c r="AP60">
        <v>87.476051026475204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47096.434449112981</v>
      </c>
      <c r="AV60">
        <f t="shared" si="30"/>
        <v>1199.9962499999999</v>
      </c>
      <c r="AW60">
        <f t="shared" si="31"/>
        <v>1025.9228577290164</v>
      </c>
      <c r="AX60">
        <f t="shared" si="32"/>
        <v>0.854938386456638</v>
      </c>
      <c r="AY60">
        <f t="shared" si="33"/>
        <v>0.18843108586131124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1666019194.6875</v>
      </c>
      <c r="BF60">
        <v>273.36700000000002</v>
      </c>
      <c r="BG60">
        <v>285.87337500000001</v>
      </c>
      <c r="BH60">
        <v>37.311012499999997</v>
      </c>
      <c r="BI60">
        <v>36.7231375</v>
      </c>
      <c r="BJ60">
        <v>274.87150000000003</v>
      </c>
      <c r="BK60">
        <v>37.219724999999997</v>
      </c>
      <c r="BL60">
        <v>649.986625</v>
      </c>
      <c r="BM60">
        <v>101.14700000000001</v>
      </c>
      <c r="BN60">
        <v>9.9923675000000003E-2</v>
      </c>
      <c r="BO60">
        <v>34.239462500000002</v>
      </c>
      <c r="BP60">
        <v>34.591125000000012</v>
      </c>
      <c r="BQ60">
        <v>999.9</v>
      </c>
      <c r="BR60">
        <v>0</v>
      </c>
      <c r="BS60">
        <v>0</v>
      </c>
      <c r="BT60">
        <v>8991.4862499999981</v>
      </c>
      <c r="BU60">
        <v>0</v>
      </c>
      <c r="BV60">
        <v>347.11612500000001</v>
      </c>
      <c r="BW60">
        <v>-12.506449999999999</v>
      </c>
      <c r="BX60">
        <v>283.96187500000002</v>
      </c>
      <c r="BY60">
        <v>296.77175</v>
      </c>
      <c r="BZ60">
        <v>0.58784962500000004</v>
      </c>
      <c r="CA60">
        <v>285.87337500000001</v>
      </c>
      <c r="CB60">
        <v>36.7231375</v>
      </c>
      <c r="CC60">
        <v>3.77389375</v>
      </c>
      <c r="CD60">
        <v>3.7144349999999999</v>
      </c>
      <c r="CE60">
        <v>27.9050875</v>
      </c>
      <c r="CF60">
        <v>27.633125</v>
      </c>
      <c r="CG60">
        <v>1199.9962499999999</v>
      </c>
      <c r="CH60">
        <v>0.499971</v>
      </c>
      <c r="CI60">
        <v>0.50002899999999995</v>
      </c>
      <c r="CJ60">
        <v>0</v>
      </c>
      <c r="CK60">
        <v>964.92574999999999</v>
      </c>
      <c r="CL60">
        <v>4.9990899999999998</v>
      </c>
      <c r="CM60">
        <v>11609.6625</v>
      </c>
      <c r="CN60">
        <v>9557.7337499999994</v>
      </c>
      <c r="CO60">
        <v>44.186999999999998</v>
      </c>
      <c r="CP60">
        <v>46.625</v>
      </c>
      <c r="CQ60">
        <v>44.936999999999998</v>
      </c>
      <c r="CR60">
        <v>45.561999999999998</v>
      </c>
      <c r="CS60">
        <v>45.648249999999997</v>
      </c>
      <c r="CT60">
        <v>597.46625000000006</v>
      </c>
      <c r="CU60">
        <v>597.53625</v>
      </c>
      <c r="CV60">
        <v>0</v>
      </c>
      <c r="CW60">
        <v>1666019207.2</v>
      </c>
      <c r="CX60">
        <v>0</v>
      </c>
      <c r="CY60">
        <v>1666018805.0999999</v>
      </c>
      <c r="CZ60" t="s">
        <v>356</v>
      </c>
      <c r="DA60">
        <v>1666018804.0999999</v>
      </c>
      <c r="DB60">
        <v>1666018805.0999999</v>
      </c>
      <c r="DC60">
        <v>26</v>
      </c>
      <c r="DD60">
        <v>-0.14799999999999999</v>
      </c>
      <c r="DE60">
        <v>-8.0000000000000002E-3</v>
      </c>
      <c r="DF60">
        <v>-1.5429999999999999</v>
      </c>
      <c r="DG60">
        <v>9.0999999999999998E-2</v>
      </c>
      <c r="DH60">
        <v>415</v>
      </c>
      <c r="DI60">
        <v>36</v>
      </c>
      <c r="DJ60">
        <v>0.48</v>
      </c>
      <c r="DK60">
        <v>0.28000000000000003</v>
      </c>
      <c r="DL60">
        <v>-12.287848780487799</v>
      </c>
      <c r="DM60">
        <v>-1.5701811846689839</v>
      </c>
      <c r="DN60">
        <v>0.16027144371111321</v>
      </c>
      <c r="DO60">
        <v>0</v>
      </c>
      <c r="DP60">
        <v>0.57837692682926822</v>
      </c>
      <c r="DQ60">
        <v>5.7047623693380733E-2</v>
      </c>
      <c r="DR60">
        <v>5.7977241514330013E-3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3.29541</v>
      </c>
      <c r="EB60">
        <v>2.6252599999999999</v>
      </c>
      <c r="EC60">
        <v>7.3335800000000007E-2</v>
      </c>
      <c r="ED60">
        <v>7.5089600000000006E-2</v>
      </c>
      <c r="EE60">
        <v>0.148261</v>
      </c>
      <c r="EF60">
        <v>0.14487900000000001</v>
      </c>
      <c r="EG60">
        <v>28063.5</v>
      </c>
      <c r="EH60">
        <v>28541.9</v>
      </c>
      <c r="EI60">
        <v>28179.599999999999</v>
      </c>
      <c r="EJ60">
        <v>29708.1</v>
      </c>
      <c r="EK60">
        <v>32997.199999999997</v>
      </c>
      <c r="EL60">
        <v>35274.800000000003</v>
      </c>
      <c r="EM60">
        <v>39745.800000000003</v>
      </c>
      <c r="EN60">
        <v>42476.7</v>
      </c>
      <c r="EO60">
        <v>2.2084299999999999</v>
      </c>
      <c r="EP60">
        <v>2.17685</v>
      </c>
      <c r="EQ60">
        <v>6.1392799999999997E-2</v>
      </c>
      <c r="ER60">
        <v>0</v>
      </c>
      <c r="ES60">
        <v>33.596800000000002</v>
      </c>
      <c r="ET60">
        <v>999.9</v>
      </c>
      <c r="EU60">
        <v>72.3</v>
      </c>
      <c r="EV60">
        <v>34.299999999999997</v>
      </c>
      <c r="EW60">
        <v>38.833399999999997</v>
      </c>
      <c r="EX60">
        <v>56.789200000000001</v>
      </c>
      <c r="EY60">
        <v>-2.8605800000000001</v>
      </c>
      <c r="EZ60">
        <v>2</v>
      </c>
      <c r="FA60">
        <v>0.56603899999999996</v>
      </c>
      <c r="FB60">
        <v>1.30921</v>
      </c>
      <c r="FC60">
        <v>20.264600000000002</v>
      </c>
      <c r="FD60">
        <v>5.2183400000000004</v>
      </c>
      <c r="FE60">
        <v>12.006399999999999</v>
      </c>
      <c r="FF60">
        <v>4.9858500000000001</v>
      </c>
      <c r="FG60">
        <v>3.2845300000000002</v>
      </c>
      <c r="FH60">
        <v>9210.6</v>
      </c>
      <c r="FI60">
        <v>9999</v>
      </c>
      <c r="FJ60">
        <v>9999</v>
      </c>
      <c r="FK60">
        <v>631.5</v>
      </c>
      <c r="FL60">
        <v>1.8658399999999999</v>
      </c>
      <c r="FM60">
        <v>1.8621799999999999</v>
      </c>
      <c r="FN60">
        <v>1.8641700000000001</v>
      </c>
      <c r="FO60">
        <v>1.86025</v>
      </c>
      <c r="FP60">
        <v>1.8609599999999999</v>
      </c>
      <c r="FQ60">
        <v>1.86008</v>
      </c>
      <c r="FR60">
        <v>1.86182</v>
      </c>
      <c r="FS60">
        <v>1.85836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-1.5049999999999999</v>
      </c>
      <c r="GH60">
        <v>9.1300000000000006E-2</v>
      </c>
      <c r="GI60">
        <v>-1.395716709966522</v>
      </c>
      <c r="GJ60">
        <v>-5.0039742725499731E-4</v>
      </c>
      <c r="GK60">
        <v>4.3196115098939378E-7</v>
      </c>
      <c r="GL60">
        <v>-1.8884861657759311E-10</v>
      </c>
      <c r="GM60">
        <v>9.1269999999994411E-2</v>
      </c>
      <c r="GN60">
        <v>0</v>
      </c>
      <c r="GO60">
        <v>0</v>
      </c>
      <c r="GP60">
        <v>0</v>
      </c>
      <c r="GQ60">
        <v>3</v>
      </c>
      <c r="GR60">
        <v>2094</v>
      </c>
      <c r="GS60">
        <v>4</v>
      </c>
      <c r="GT60">
        <v>33</v>
      </c>
      <c r="GU60">
        <v>6.5</v>
      </c>
      <c r="GV60">
        <v>6.5</v>
      </c>
      <c r="GW60">
        <v>1.02661</v>
      </c>
      <c r="GX60">
        <v>2.6147499999999999</v>
      </c>
      <c r="GY60">
        <v>2.04834</v>
      </c>
      <c r="GZ60">
        <v>2.6220699999999999</v>
      </c>
      <c r="HA60">
        <v>2.1972700000000001</v>
      </c>
      <c r="HB60">
        <v>2.3327599999999999</v>
      </c>
      <c r="HC60">
        <v>39.692</v>
      </c>
      <c r="HD60">
        <v>15.0076</v>
      </c>
      <c r="HE60">
        <v>18</v>
      </c>
      <c r="HF60">
        <v>704.86199999999997</v>
      </c>
      <c r="HG60">
        <v>755.26199999999994</v>
      </c>
      <c r="HH60">
        <v>31.000499999999999</v>
      </c>
      <c r="HI60">
        <v>34.485700000000001</v>
      </c>
      <c r="HJ60">
        <v>30.001100000000001</v>
      </c>
      <c r="HK60">
        <v>34.295099999999998</v>
      </c>
      <c r="HL60">
        <v>34.286999999999999</v>
      </c>
      <c r="HM60">
        <v>20.619800000000001</v>
      </c>
      <c r="HN60">
        <v>0</v>
      </c>
      <c r="HO60">
        <v>100</v>
      </c>
      <c r="HP60">
        <v>31</v>
      </c>
      <c r="HQ60">
        <v>304.279</v>
      </c>
      <c r="HR60">
        <v>36.920099999999998</v>
      </c>
      <c r="HS60">
        <v>99.251900000000006</v>
      </c>
      <c r="HT60">
        <v>98.486900000000006</v>
      </c>
    </row>
    <row r="61" spans="1:228" x14ac:dyDescent="0.2">
      <c r="A61">
        <v>46</v>
      </c>
      <c r="B61">
        <v>1666019201</v>
      </c>
      <c r="C61">
        <v>179.5</v>
      </c>
      <c r="D61" t="s">
        <v>450</v>
      </c>
      <c r="E61" t="s">
        <v>451</v>
      </c>
      <c r="F61">
        <v>4</v>
      </c>
      <c r="G61">
        <v>1666019199</v>
      </c>
      <c r="H61">
        <f t="shared" si="0"/>
        <v>7.2340843942065561E-4</v>
      </c>
      <c r="I61">
        <f t="shared" si="1"/>
        <v>0.72340843942065558</v>
      </c>
      <c r="J61">
        <f t="shared" si="2"/>
        <v>2.9771184521893939</v>
      </c>
      <c r="K61">
        <f t="shared" si="3"/>
        <v>280.49042857142859</v>
      </c>
      <c r="L61">
        <f t="shared" si="4"/>
        <v>155.5379474477584</v>
      </c>
      <c r="M61">
        <f t="shared" si="5"/>
        <v>15.747699117734117</v>
      </c>
      <c r="N61">
        <f t="shared" si="6"/>
        <v>28.398721643351667</v>
      </c>
      <c r="O61">
        <f t="shared" si="7"/>
        <v>4.0420156430786711E-2</v>
      </c>
      <c r="P61">
        <f t="shared" si="8"/>
        <v>2.7643470052707539</v>
      </c>
      <c r="Q61">
        <f t="shared" si="9"/>
        <v>4.0094665405060563E-2</v>
      </c>
      <c r="R61">
        <f t="shared" si="10"/>
        <v>2.5088191346967444E-2</v>
      </c>
      <c r="S61">
        <f t="shared" si="11"/>
        <v>226.11487886175951</v>
      </c>
      <c r="T61">
        <f t="shared" si="12"/>
        <v>35.448817244894073</v>
      </c>
      <c r="U61">
        <f t="shared" si="13"/>
        <v>34.594142857142863</v>
      </c>
      <c r="V61">
        <f t="shared" si="14"/>
        <v>5.5226572189422232</v>
      </c>
      <c r="W61">
        <f t="shared" si="15"/>
        <v>69.778377947925506</v>
      </c>
      <c r="X61">
        <f t="shared" si="16"/>
        <v>3.7798332240243226</v>
      </c>
      <c r="Y61">
        <f t="shared" si="17"/>
        <v>5.4169118503229639</v>
      </c>
      <c r="Z61">
        <f t="shared" si="18"/>
        <v>1.7428239949179005</v>
      </c>
      <c r="AA61">
        <f t="shared" si="19"/>
        <v>-31.902312178450913</v>
      </c>
      <c r="AB61">
        <f t="shared" si="20"/>
        <v>-51.811857054388078</v>
      </c>
      <c r="AC61">
        <f t="shared" si="21"/>
        <v>-4.352568687349585</v>
      </c>
      <c r="AD61">
        <f t="shared" si="22"/>
        <v>138.04814094157095</v>
      </c>
      <c r="AE61">
        <f t="shared" si="23"/>
        <v>13.485957311475509</v>
      </c>
      <c r="AF61">
        <f t="shared" si="24"/>
        <v>0.6798139692567563</v>
      </c>
      <c r="AG61">
        <f t="shared" si="25"/>
        <v>2.9771184521893939</v>
      </c>
      <c r="AH61">
        <v>303.7209111073542</v>
      </c>
      <c r="AI61">
        <v>293.93589696969678</v>
      </c>
      <c r="AJ61">
        <v>1.710980260179531</v>
      </c>
      <c r="AK61">
        <v>66.542648619835504</v>
      </c>
      <c r="AL61">
        <f t="shared" si="26"/>
        <v>0.72340843942065558</v>
      </c>
      <c r="AM61">
        <v>36.726017730243612</v>
      </c>
      <c r="AN61">
        <v>37.339722941176468</v>
      </c>
      <c r="AO61">
        <v>5.4662852220320286E-3</v>
      </c>
      <c r="AP61">
        <v>87.476051026475204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47054.78122828815</v>
      </c>
      <c r="AV61">
        <f t="shared" si="30"/>
        <v>1199.987142857143</v>
      </c>
      <c r="AW61">
        <f t="shared" si="31"/>
        <v>1025.9150709128287</v>
      </c>
      <c r="AX61">
        <f t="shared" si="32"/>
        <v>0.85493838581482429</v>
      </c>
      <c r="AY61">
        <f t="shared" si="33"/>
        <v>0.18843108462261099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1666019199</v>
      </c>
      <c r="BF61">
        <v>280.49042857142859</v>
      </c>
      <c r="BG61">
        <v>293.11485714285709</v>
      </c>
      <c r="BH61">
        <v>37.332914285714288</v>
      </c>
      <c r="BI61">
        <v>36.728828571428558</v>
      </c>
      <c r="BJ61">
        <v>281.99700000000001</v>
      </c>
      <c r="BK61">
        <v>37.24164285714285</v>
      </c>
      <c r="BL61">
        <v>650.00828571428576</v>
      </c>
      <c r="BM61">
        <v>101.14657142857141</v>
      </c>
      <c r="BN61">
        <v>0.1000978</v>
      </c>
      <c r="BO61">
        <v>34.246485714285718</v>
      </c>
      <c r="BP61">
        <v>34.594142857142863</v>
      </c>
      <c r="BQ61">
        <v>999.89999999999986</v>
      </c>
      <c r="BR61">
        <v>0</v>
      </c>
      <c r="BS61">
        <v>0</v>
      </c>
      <c r="BT61">
        <v>8983.6614285714277</v>
      </c>
      <c r="BU61">
        <v>0</v>
      </c>
      <c r="BV61">
        <v>347.64142857142849</v>
      </c>
      <c r="BW61">
        <v>-12.624499999999999</v>
      </c>
      <c r="BX61">
        <v>291.36799999999999</v>
      </c>
      <c r="BY61">
        <v>304.29128571428572</v>
      </c>
      <c r="BZ61">
        <v>0.60407528571428581</v>
      </c>
      <c r="CA61">
        <v>293.11485714285709</v>
      </c>
      <c r="CB61">
        <v>36.728828571428558</v>
      </c>
      <c r="CC61">
        <v>3.7760914285714291</v>
      </c>
      <c r="CD61">
        <v>3.7149928571428572</v>
      </c>
      <c r="CE61">
        <v>27.915085714285709</v>
      </c>
      <c r="CF61">
        <v>27.635714285714279</v>
      </c>
      <c r="CG61">
        <v>1199.987142857143</v>
      </c>
      <c r="CH61">
        <v>0.499971</v>
      </c>
      <c r="CI61">
        <v>0.50002899999999995</v>
      </c>
      <c r="CJ61">
        <v>0</v>
      </c>
      <c r="CK61">
        <v>964.5162857142858</v>
      </c>
      <c r="CL61">
        <v>4.9990899999999998</v>
      </c>
      <c r="CM61">
        <v>11605.7</v>
      </c>
      <c r="CN61">
        <v>9557.6471428571422</v>
      </c>
      <c r="CO61">
        <v>44.186999999999998</v>
      </c>
      <c r="CP61">
        <v>46.625</v>
      </c>
      <c r="CQ61">
        <v>44.936999999999998</v>
      </c>
      <c r="CR61">
        <v>45.58</v>
      </c>
      <c r="CS61">
        <v>45.686999999999998</v>
      </c>
      <c r="CT61">
        <v>597.46</v>
      </c>
      <c r="CU61">
        <v>597.52999999999986</v>
      </c>
      <c r="CV61">
        <v>0</v>
      </c>
      <c r="CW61">
        <v>1666019211.4000001</v>
      </c>
      <c r="CX61">
        <v>0</v>
      </c>
      <c r="CY61">
        <v>1666018805.0999999</v>
      </c>
      <c r="CZ61" t="s">
        <v>356</v>
      </c>
      <c r="DA61">
        <v>1666018804.0999999</v>
      </c>
      <c r="DB61">
        <v>1666018805.0999999</v>
      </c>
      <c r="DC61">
        <v>26</v>
      </c>
      <c r="DD61">
        <v>-0.14799999999999999</v>
      </c>
      <c r="DE61">
        <v>-8.0000000000000002E-3</v>
      </c>
      <c r="DF61">
        <v>-1.5429999999999999</v>
      </c>
      <c r="DG61">
        <v>9.0999999999999998E-2</v>
      </c>
      <c r="DH61">
        <v>415</v>
      </c>
      <c r="DI61">
        <v>36</v>
      </c>
      <c r="DJ61">
        <v>0.48</v>
      </c>
      <c r="DK61">
        <v>0.28000000000000003</v>
      </c>
      <c r="DL61">
        <v>-12.38123170731707</v>
      </c>
      <c r="DM61">
        <v>-1.671399303135886</v>
      </c>
      <c r="DN61">
        <v>0.16912837012166801</v>
      </c>
      <c r="DO61">
        <v>0</v>
      </c>
      <c r="DP61">
        <v>0.58444248780487806</v>
      </c>
      <c r="DQ61">
        <v>8.9496940766551597E-2</v>
      </c>
      <c r="DR61">
        <v>9.585996354240383E-3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3.2953999999999999</v>
      </c>
      <c r="EB61">
        <v>2.6251099999999998</v>
      </c>
      <c r="EC61">
        <v>7.47728E-2</v>
      </c>
      <c r="ED61">
        <v>7.6533799999999999E-2</v>
      </c>
      <c r="EE61">
        <v>0.14829899999999999</v>
      </c>
      <c r="EF61">
        <v>0.14488799999999999</v>
      </c>
      <c r="EG61">
        <v>28019.8</v>
      </c>
      <c r="EH61">
        <v>28496.9</v>
      </c>
      <c r="EI61">
        <v>28179.5</v>
      </c>
      <c r="EJ61">
        <v>29707.7</v>
      </c>
      <c r="EK61">
        <v>32995.4</v>
      </c>
      <c r="EL61">
        <v>35274.1</v>
      </c>
      <c r="EM61">
        <v>39745.300000000003</v>
      </c>
      <c r="EN61">
        <v>42476.2</v>
      </c>
      <c r="EO61">
        <v>2.2082799999999998</v>
      </c>
      <c r="EP61">
        <v>2.1766000000000001</v>
      </c>
      <c r="EQ61">
        <v>6.2525300000000006E-2</v>
      </c>
      <c r="ER61">
        <v>0</v>
      </c>
      <c r="ES61">
        <v>33.588700000000003</v>
      </c>
      <c r="ET61">
        <v>999.9</v>
      </c>
      <c r="EU61">
        <v>72.3</v>
      </c>
      <c r="EV61">
        <v>34.299999999999997</v>
      </c>
      <c r="EW61">
        <v>38.833399999999997</v>
      </c>
      <c r="EX61">
        <v>57.119199999999999</v>
      </c>
      <c r="EY61">
        <v>-2.8125</v>
      </c>
      <c r="EZ61">
        <v>2</v>
      </c>
      <c r="FA61">
        <v>0.56708599999999998</v>
      </c>
      <c r="FB61">
        <v>1.3122400000000001</v>
      </c>
      <c r="FC61">
        <v>20.264500000000002</v>
      </c>
      <c r="FD61">
        <v>5.2180400000000002</v>
      </c>
      <c r="FE61">
        <v>12.0061</v>
      </c>
      <c r="FF61">
        <v>4.9857500000000003</v>
      </c>
      <c r="FG61">
        <v>3.2845</v>
      </c>
      <c r="FH61">
        <v>9210.6</v>
      </c>
      <c r="FI61">
        <v>9999</v>
      </c>
      <c r="FJ61">
        <v>9999</v>
      </c>
      <c r="FK61">
        <v>631.5</v>
      </c>
      <c r="FL61">
        <v>1.8658399999999999</v>
      </c>
      <c r="FM61">
        <v>1.8621799999999999</v>
      </c>
      <c r="FN61">
        <v>1.8641700000000001</v>
      </c>
      <c r="FO61">
        <v>1.86025</v>
      </c>
      <c r="FP61">
        <v>1.86097</v>
      </c>
      <c r="FQ61">
        <v>1.86009</v>
      </c>
      <c r="FR61">
        <v>1.8618399999999999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-1.508</v>
      </c>
      <c r="GH61">
        <v>9.1200000000000003E-2</v>
      </c>
      <c r="GI61">
        <v>-1.395716709966522</v>
      </c>
      <c r="GJ61">
        <v>-5.0039742725499731E-4</v>
      </c>
      <c r="GK61">
        <v>4.3196115098939378E-7</v>
      </c>
      <c r="GL61">
        <v>-1.8884861657759311E-10</v>
      </c>
      <c r="GM61">
        <v>9.1269999999994411E-2</v>
      </c>
      <c r="GN61">
        <v>0</v>
      </c>
      <c r="GO61">
        <v>0</v>
      </c>
      <c r="GP61">
        <v>0</v>
      </c>
      <c r="GQ61">
        <v>3</v>
      </c>
      <c r="GR61">
        <v>2094</v>
      </c>
      <c r="GS61">
        <v>4</v>
      </c>
      <c r="GT61">
        <v>33</v>
      </c>
      <c r="GU61">
        <v>6.6</v>
      </c>
      <c r="GV61">
        <v>6.6</v>
      </c>
      <c r="GW61">
        <v>1.0461400000000001</v>
      </c>
      <c r="GX61">
        <v>2.5854499999999998</v>
      </c>
      <c r="GY61">
        <v>2.04834</v>
      </c>
      <c r="GZ61">
        <v>2.6220699999999999</v>
      </c>
      <c r="HA61">
        <v>2.1972700000000001</v>
      </c>
      <c r="HB61">
        <v>2.32666</v>
      </c>
      <c r="HC61">
        <v>39.692</v>
      </c>
      <c r="HD61">
        <v>15.016400000000001</v>
      </c>
      <c r="HE61">
        <v>18</v>
      </c>
      <c r="HF61">
        <v>704.81</v>
      </c>
      <c r="HG61">
        <v>755.09500000000003</v>
      </c>
      <c r="HH61">
        <v>31.000699999999998</v>
      </c>
      <c r="HI61">
        <v>34.496200000000002</v>
      </c>
      <c r="HJ61">
        <v>30.001200000000001</v>
      </c>
      <c r="HK61">
        <v>34.3018</v>
      </c>
      <c r="HL61">
        <v>34.293199999999999</v>
      </c>
      <c r="HM61">
        <v>21.002400000000002</v>
      </c>
      <c r="HN61">
        <v>0</v>
      </c>
      <c r="HO61">
        <v>100</v>
      </c>
      <c r="HP61">
        <v>31</v>
      </c>
      <c r="HQ61">
        <v>310.95699999999999</v>
      </c>
      <c r="HR61">
        <v>36.920099999999998</v>
      </c>
      <c r="HS61">
        <v>99.251099999999994</v>
      </c>
      <c r="HT61">
        <v>98.485799999999998</v>
      </c>
    </row>
    <row r="62" spans="1:228" x14ac:dyDescent="0.2">
      <c r="A62">
        <v>47</v>
      </c>
      <c r="B62">
        <v>1666019205</v>
      </c>
      <c r="C62">
        <v>183.5</v>
      </c>
      <c r="D62" t="s">
        <v>452</v>
      </c>
      <c r="E62" t="s">
        <v>453</v>
      </c>
      <c r="F62">
        <v>4</v>
      </c>
      <c r="G62">
        <v>1666019202.6875</v>
      </c>
      <c r="H62">
        <f t="shared" si="0"/>
        <v>7.1058279737957195E-4</v>
      </c>
      <c r="I62">
        <f t="shared" si="1"/>
        <v>0.71058279737957197</v>
      </c>
      <c r="J62">
        <f t="shared" si="2"/>
        <v>3.0672258355611195</v>
      </c>
      <c r="K62">
        <f t="shared" si="3"/>
        <v>286.59050000000002</v>
      </c>
      <c r="L62">
        <f t="shared" si="4"/>
        <v>155.59190349940039</v>
      </c>
      <c r="M62">
        <f t="shared" si="5"/>
        <v>15.753427057948509</v>
      </c>
      <c r="N62">
        <f t="shared" si="6"/>
        <v>29.016821799267927</v>
      </c>
      <c r="O62">
        <f t="shared" si="7"/>
        <v>3.9649957935950615E-2</v>
      </c>
      <c r="P62">
        <f t="shared" si="8"/>
        <v>2.7658216771005457</v>
      </c>
      <c r="Q62">
        <f t="shared" si="9"/>
        <v>3.9336866799800238E-2</v>
      </c>
      <c r="R62">
        <f t="shared" si="10"/>
        <v>2.4613465535576744E-2</v>
      </c>
      <c r="S62">
        <f t="shared" si="11"/>
        <v>226.11753807925487</v>
      </c>
      <c r="T62">
        <f t="shared" si="12"/>
        <v>35.46078563106861</v>
      </c>
      <c r="U62">
        <f t="shared" si="13"/>
        <v>34.605137499999998</v>
      </c>
      <c r="V62">
        <f t="shared" si="14"/>
        <v>5.5260304783046701</v>
      </c>
      <c r="W62">
        <f t="shared" si="15"/>
        <v>69.767297899963296</v>
      </c>
      <c r="X62">
        <f t="shared" si="16"/>
        <v>3.7811382025484983</v>
      </c>
      <c r="Y62">
        <f t="shared" si="17"/>
        <v>5.4196426067269083</v>
      </c>
      <c r="Z62">
        <f t="shared" si="18"/>
        <v>1.7448922757561718</v>
      </c>
      <c r="AA62">
        <f t="shared" si="19"/>
        <v>-31.336701364439122</v>
      </c>
      <c r="AB62">
        <f t="shared" si="20"/>
        <v>-52.129197998242574</v>
      </c>
      <c r="AC62">
        <f t="shared" si="21"/>
        <v>-4.3773208526696052</v>
      </c>
      <c r="AD62">
        <f t="shared" si="22"/>
        <v>138.27431786390358</v>
      </c>
      <c r="AE62">
        <f t="shared" si="23"/>
        <v>13.611405807791062</v>
      </c>
      <c r="AF62">
        <f t="shared" si="24"/>
        <v>0.68816034994680864</v>
      </c>
      <c r="AG62">
        <f t="shared" si="25"/>
        <v>3.0672258355611195</v>
      </c>
      <c r="AH62">
        <v>310.72911802450608</v>
      </c>
      <c r="AI62">
        <v>300.82446666666681</v>
      </c>
      <c r="AJ62">
        <v>1.7191915906088031</v>
      </c>
      <c r="AK62">
        <v>66.542648619835504</v>
      </c>
      <c r="AL62">
        <f t="shared" si="26"/>
        <v>0.71058279737957197</v>
      </c>
      <c r="AM62">
        <v>36.730709384485742</v>
      </c>
      <c r="AN62">
        <v>37.351099999999988</v>
      </c>
      <c r="AO62">
        <v>2.0709443383565051E-3</v>
      </c>
      <c r="AP62">
        <v>87.476051026475204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47093.791587649961</v>
      </c>
      <c r="AV62">
        <f t="shared" si="30"/>
        <v>1199.99875</v>
      </c>
      <c r="AW62">
        <f t="shared" si="31"/>
        <v>1025.9252389011683</v>
      </c>
      <c r="AX62">
        <f t="shared" si="32"/>
        <v>0.85493858964533775</v>
      </c>
      <c r="AY62">
        <f t="shared" si="33"/>
        <v>0.188431478015502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1666019202.6875</v>
      </c>
      <c r="BF62">
        <v>286.59050000000002</v>
      </c>
      <c r="BG62">
        <v>299.33687500000002</v>
      </c>
      <c r="BH62">
        <v>37.345174999999998</v>
      </c>
      <c r="BI62">
        <v>36.733675000000012</v>
      </c>
      <c r="BJ62">
        <v>288.09887500000002</v>
      </c>
      <c r="BK62">
        <v>37.253912499999998</v>
      </c>
      <c r="BL62">
        <v>650.00249999999994</v>
      </c>
      <c r="BM62">
        <v>101.148375</v>
      </c>
      <c r="BN62">
        <v>9.9997849999999999E-2</v>
      </c>
      <c r="BO62">
        <v>34.255537500000003</v>
      </c>
      <c r="BP62">
        <v>34.605137499999998</v>
      </c>
      <c r="BQ62">
        <v>999.9</v>
      </c>
      <c r="BR62">
        <v>0</v>
      </c>
      <c r="BS62">
        <v>0</v>
      </c>
      <c r="BT62">
        <v>8991.3274999999994</v>
      </c>
      <c r="BU62">
        <v>0</v>
      </c>
      <c r="BV62">
        <v>348.74837500000001</v>
      </c>
      <c r="BW62">
        <v>-12.7463625</v>
      </c>
      <c r="BX62">
        <v>297.70850000000002</v>
      </c>
      <c r="BY62">
        <v>310.75200000000001</v>
      </c>
      <c r="BZ62">
        <v>0.61151800000000001</v>
      </c>
      <c r="CA62">
        <v>299.33687500000002</v>
      </c>
      <c r="CB62">
        <v>36.733675000000012</v>
      </c>
      <c r="CC62">
        <v>3.7774000000000001</v>
      </c>
      <c r="CD62">
        <v>3.71554875</v>
      </c>
      <c r="CE62">
        <v>27.9210125</v>
      </c>
      <c r="CF62">
        <v>27.638275</v>
      </c>
      <c r="CG62">
        <v>1199.99875</v>
      </c>
      <c r="CH62">
        <v>0.49996400000000002</v>
      </c>
      <c r="CI62">
        <v>0.50003599999999992</v>
      </c>
      <c r="CJ62">
        <v>0</v>
      </c>
      <c r="CK62">
        <v>963.91087500000003</v>
      </c>
      <c r="CL62">
        <v>4.9990899999999998</v>
      </c>
      <c r="CM62">
        <v>11604</v>
      </c>
      <c r="CN62">
        <v>9557.7199999999993</v>
      </c>
      <c r="CO62">
        <v>44.186999999999998</v>
      </c>
      <c r="CP62">
        <v>46.625</v>
      </c>
      <c r="CQ62">
        <v>44.936999999999998</v>
      </c>
      <c r="CR62">
        <v>45.625</v>
      </c>
      <c r="CS62">
        <v>45.686999999999998</v>
      </c>
      <c r="CT62">
        <v>597.45875000000001</v>
      </c>
      <c r="CU62">
        <v>597.54499999999996</v>
      </c>
      <c r="CV62">
        <v>0</v>
      </c>
      <c r="CW62">
        <v>1666019215.5999999</v>
      </c>
      <c r="CX62">
        <v>0</v>
      </c>
      <c r="CY62">
        <v>1666018805.0999999</v>
      </c>
      <c r="CZ62" t="s">
        <v>356</v>
      </c>
      <c r="DA62">
        <v>1666018804.0999999</v>
      </c>
      <c r="DB62">
        <v>1666018805.0999999</v>
      </c>
      <c r="DC62">
        <v>26</v>
      </c>
      <c r="DD62">
        <v>-0.14799999999999999</v>
      </c>
      <c r="DE62">
        <v>-8.0000000000000002E-3</v>
      </c>
      <c r="DF62">
        <v>-1.5429999999999999</v>
      </c>
      <c r="DG62">
        <v>9.0999999999999998E-2</v>
      </c>
      <c r="DH62">
        <v>415</v>
      </c>
      <c r="DI62">
        <v>36</v>
      </c>
      <c r="DJ62">
        <v>0.48</v>
      </c>
      <c r="DK62">
        <v>0.28000000000000003</v>
      </c>
      <c r="DL62">
        <v>-12.496065853658539</v>
      </c>
      <c r="DM62">
        <v>-1.687894076655059</v>
      </c>
      <c r="DN62">
        <v>0.17023393604205009</v>
      </c>
      <c r="DO62">
        <v>0</v>
      </c>
      <c r="DP62">
        <v>0.59131202439024388</v>
      </c>
      <c r="DQ62">
        <v>0.12543393031358899</v>
      </c>
      <c r="DR62">
        <v>1.278427534214574E-2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371</v>
      </c>
      <c r="EA62">
        <v>3.29548</v>
      </c>
      <c r="EB62">
        <v>2.6253299999999999</v>
      </c>
      <c r="EC62">
        <v>7.6210700000000006E-2</v>
      </c>
      <c r="ED62">
        <v>7.7961699999999995E-2</v>
      </c>
      <c r="EE62">
        <v>0.148344</v>
      </c>
      <c r="EF62">
        <v>0.14491000000000001</v>
      </c>
      <c r="EG62">
        <v>27975.3</v>
      </c>
      <c r="EH62">
        <v>28452.799999999999</v>
      </c>
      <c r="EI62">
        <v>28178.5</v>
      </c>
      <c r="EJ62">
        <v>29707.8</v>
      </c>
      <c r="EK62">
        <v>32992.699999999997</v>
      </c>
      <c r="EL62">
        <v>35273.699999999997</v>
      </c>
      <c r="EM62">
        <v>39744.1</v>
      </c>
      <c r="EN62">
        <v>42476.7</v>
      </c>
      <c r="EO62">
        <v>2.2083499999999998</v>
      </c>
      <c r="EP62">
        <v>2.1764800000000002</v>
      </c>
      <c r="EQ62">
        <v>6.3538600000000001E-2</v>
      </c>
      <c r="ER62">
        <v>0</v>
      </c>
      <c r="ES62">
        <v>33.585000000000001</v>
      </c>
      <c r="ET62">
        <v>999.9</v>
      </c>
      <c r="EU62">
        <v>72.3</v>
      </c>
      <c r="EV62">
        <v>34.299999999999997</v>
      </c>
      <c r="EW62">
        <v>38.834099999999999</v>
      </c>
      <c r="EX62">
        <v>57.059199999999997</v>
      </c>
      <c r="EY62">
        <v>-2.9367000000000001</v>
      </c>
      <c r="EZ62">
        <v>2</v>
      </c>
      <c r="FA62">
        <v>0.56794199999999995</v>
      </c>
      <c r="FB62">
        <v>1.31674</v>
      </c>
      <c r="FC62">
        <v>20.264299999999999</v>
      </c>
      <c r="FD62">
        <v>5.2178899999999997</v>
      </c>
      <c r="FE62">
        <v>12.006500000000001</v>
      </c>
      <c r="FF62">
        <v>4.9862500000000001</v>
      </c>
      <c r="FG62">
        <v>3.2845</v>
      </c>
      <c r="FH62">
        <v>9210.6</v>
      </c>
      <c r="FI62">
        <v>9999</v>
      </c>
      <c r="FJ62">
        <v>9999</v>
      </c>
      <c r="FK62">
        <v>631.5</v>
      </c>
      <c r="FL62">
        <v>1.8658300000000001</v>
      </c>
      <c r="FM62">
        <v>1.8621799999999999</v>
      </c>
      <c r="FN62">
        <v>1.8641700000000001</v>
      </c>
      <c r="FO62">
        <v>1.86026</v>
      </c>
      <c r="FP62">
        <v>1.8609599999999999</v>
      </c>
      <c r="FQ62">
        <v>1.86008</v>
      </c>
      <c r="FR62">
        <v>1.86182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-1.51</v>
      </c>
      <c r="GH62">
        <v>9.1300000000000006E-2</v>
      </c>
      <c r="GI62">
        <v>-1.395716709966522</v>
      </c>
      <c r="GJ62">
        <v>-5.0039742725499731E-4</v>
      </c>
      <c r="GK62">
        <v>4.3196115098939378E-7</v>
      </c>
      <c r="GL62">
        <v>-1.8884861657759311E-10</v>
      </c>
      <c r="GM62">
        <v>9.1269999999994411E-2</v>
      </c>
      <c r="GN62">
        <v>0</v>
      </c>
      <c r="GO62">
        <v>0</v>
      </c>
      <c r="GP62">
        <v>0</v>
      </c>
      <c r="GQ62">
        <v>3</v>
      </c>
      <c r="GR62">
        <v>2094</v>
      </c>
      <c r="GS62">
        <v>4</v>
      </c>
      <c r="GT62">
        <v>33</v>
      </c>
      <c r="GU62">
        <v>6.7</v>
      </c>
      <c r="GV62">
        <v>6.7</v>
      </c>
      <c r="GW62">
        <v>1.0656699999999999</v>
      </c>
      <c r="GX62">
        <v>2.5891099999999998</v>
      </c>
      <c r="GY62">
        <v>2.04834</v>
      </c>
      <c r="GZ62">
        <v>2.6220699999999999</v>
      </c>
      <c r="HA62">
        <v>2.1972700000000001</v>
      </c>
      <c r="HB62">
        <v>2.3095699999999999</v>
      </c>
      <c r="HC62">
        <v>39.692</v>
      </c>
      <c r="HD62">
        <v>14.998900000000001</v>
      </c>
      <c r="HE62">
        <v>18</v>
      </c>
      <c r="HF62">
        <v>704.96100000000001</v>
      </c>
      <c r="HG62">
        <v>755.04899999999998</v>
      </c>
      <c r="HH62">
        <v>31.001000000000001</v>
      </c>
      <c r="HI62">
        <v>34.506100000000004</v>
      </c>
      <c r="HJ62">
        <v>30.001200000000001</v>
      </c>
      <c r="HK62">
        <v>34.309899999999999</v>
      </c>
      <c r="HL62">
        <v>34.299399999999999</v>
      </c>
      <c r="HM62">
        <v>21.382100000000001</v>
      </c>
      <c r="HN62">
        <v>0</v>
      </c>
      <c r="HO62">
        <v>100</v>
      </c>
      <c r="HP62">
        <v>31</v>
      </c>
      <c r="HQ62">
        <v>317.63600000000002</v>
      </c>
      <c r="HR62">
        <v>36.920099999999998</v>
      </c>
      <c r="HS62">
        <v>99.247799999999998</v>
      </c>
      <c r="HT62">
        <v>98.486500000000007</v>
      </c>
    </row>
    <row r="63" spans="1:228" x14ac:dyDescent="0.2">
      <c r="A63">
        <v>48</v>
      </c>
      <c r="B63">
        <v>1666019209</v>
      </c>
      <c r="C63">
        <v>187.5</v>
      </c>
      <c r="D63" t="s">
        <v>454</v>
      </c>
      <c r="E63" t="s">
        <v>455</v>
      </c>
      <c r="F63">
        <v>4</v>
      </c>
      <c r="G63">
        <v>1666019207</v>
      </c>
      <c r="H63">
        <f t="shared" si="0"/>
        <v>7.1650706849890416E-4</v>
      </c>
      <c r="I63">
        <f t="shared" si="1"/>
        <v>0.71650706849890411</v>
      </c>
      <c r="J63">
        <f t="shared" si="2"/>
        <v>3.035057160782626</v>
      </c>
      <c r="K63">
        <f t="shared" si="3"/>
        <v>293.7765714285714</v>
      </c>
      <c r="L63">
        <f t="shared" si="4"/>
        <v>164.86221908565204</v>
      </c>
      <c r="M63">
        <f t="shared" si="5"/>
        <v>16.692081456658038</v>
      </c>
      <c r="N63">
        <f t="shared" si="6"/>
        <v>29.744488989292055</v>
      </c>
      <c r="O63">
        <f t="shared" si="7"/>
        <v>3.9981479171770196E-2</v>
      </c>
      <c r="P63">
        <f t="shared" si="8"/>
        <v>2.7642792460919261</v>
      </c>
      <c r="Q63">
        <f t="shared" si="9"/>
        <v>3.9662977096466365E-2</v>
      </c>
      <c r="R63">
        <f t="shared" si="10"/>
        <v>2.4817765208312477E-2</v>
      </c>
      <c r="S63">
        <f t="shared" si="11"/>
        <v>226.1169485227542</v>
      </c>
      <c r="T63">
        <f t="shared" si="12"/>
        <v>35.472535902663303</v>
      </c>
      <c r="U63">
        <f t="shared" si="13"/>
        <v>34.611071428571428</v>
      </c>
      <c r="V63">
        <f t="shared" si="14"/>
        <v>5.5278518072522251</v>
      </c>
      <c r="W63">
        <f t="shared" si="15"/>
        <v>69.750321876413281</v>
      </c>
      <c r="X63">
        <f t="shared" si="16"/>
        <v>3.7829051152021602</v>
      </c>
      <c r="Y63">
        <f t="shared" si="17"/>
        <v>5.4234948505397291</v>
      </c>
      <c r="Z63">
        <f t="shared" si="18"/>
        <v>1.7449466920500649</v>
      </c>
      <c r="AA63">
        <f t="shared" si="19"/>
        <v>-31.597961720801674</v>
      </c>
      <c r="AB63">
        <f t="shared" si="20"/>
        <v>-51.082479689015088</v>
      </c>
      <c r="AC63">
        <f t="shared" si="21"/>
        <v>-4.2922121849226595</v>
      </c>
      <c r="AD63">
        <f t="shared" si="22"/>
        <v>139.1442949280148</v>
      </c>
      <c r="AE63">
        <f t="shared" si="23"/>
        <v>13.698642124388519</v>
      </c>
      <c r="AF63">
        <f t="shared" si="24"/>
        <v>0.69740606656369875</v>
      </c>
      <c r="AG63">
        <f t="shared" si="25"/>
        <v>3.035057160782626</v>
      </c>
      <c r="AH63">
        <v>317.7405843420554</v>
      </c>
      <c r="AI63">
        <v>307.78810909090907</v>
      </c>
      <c r="AJ63">
        <v>1.7387973809640631</v>
      </c>
      <c r="AK63">
        <v>66.542648619835504</v>
      </c>
      <c r="AL63">
        <f t="shared" si="26"/>
        <v>0.71650706849890411</v>
      </c>
      <c r="AM63">
        <v>36.737274132993591</v>
      </c>
      <c r="AN63">
        <v>37.367953235294117</v>
      </c>
      <c r="AO63">
        <v>1.119245294557129E-3</v>
      </c>
      <c r="AP63">
        <v>87.476051026475204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47049.599040741479</v>
      </c>
      <c r="AV63">
        <f t="shared" si="30"/>
        <v>1199.992857142857</v>
      </c>
      <c r="AW63">
        <f t="shared" si="31"/>
        <v>1025.9204707371782</v>
      </c>
      <c r="AX63">
        <f t="shared" si="32"/>
        <v>0.85493881453583032</v>
      </c>
      <c r="AY63">
        <f t="shared" si="33"/>
        <v>0.18843191205415266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1666019207</v>
      </c>
      <c r="BF63">
        <v>293.7765714285714</v>
      </c>
      <c r="BG63">
        <v>306.60985714285721</v>
      </c>
      <c r="BH63">
        <v>37.362514285714283</v>
      </c>
      <c r="BI63">
        <v>36.742842857142861</v>
      </c>
      <c r="BJ63">
        <v>295.28742857142862</v>
      </c>
      <c r="BK63">
        <v>37.271257142857152</v>
      </c>
      <c r="BL63">
        <v>650.03728571428576</v>
      </c>
      <c r="BM63">
        <v>101.1485714285714</v>
      </c>
      <c r="BN63">
        <v>0.1001048857142857</v>
      </c>
      <c r="BO63">
        <v>34.268300000000004</v>
      </c>
      <c r="BP63">
        <v>34.611071428571428</v>
      </c>
      <c r="BQ63">
        <v>999.89999999999986</v>
      </c>
      <c r="BR63">
        <v>0</v>
      </c>
      <c r="BS63">
        <v>0</v>
      </c>
      <c r="BT63">
        <v>8983.1242857142861</v>
      </c>
      <c r="BU63">
        <v>0</v>
      </c>
      <c r="BV63">
        <v>351.11585714285718</v>
      </c>
      <c r="BW63">
        <v>-12.833214285714289</v>
      </c>
      <c r="BX63">
        <v>305.17885714285711</v>
      </c>
      <c r="BY63">
        <v>318.30542857142848</v>
      </c>
      <c r="BZ63">
        <v>0.61969642857142859</v>
      </c>
      <c r="CA63">
        <v>306.60985714285721</v>
      </c>
      <c r="CB63">
        <v>36.742842857142861</v>
      </c>
      <c r="CC63">
        <v>3.7791614285714288</v>
      </c>
      <c r="CD63">
        <v>3.7164799999999998</v>
      </c>
      <c r="CE63">
        <v>27.928999999999998</v>
      </c>
      <c r="CF63">
        <v>27.64255714285715</v>
      </c>
      <c r="CG63">
        <v>1199.992857142857</v>
      </c>
      <c r="CH63">
        <v>0.4999570000000001</v>
      </c>
      <c r="CI63">
        <v>0.5000429999999999</v>
      </c>
      <c r="CJ63">
        <v>0</v>
      </c>
      <c r="CK63">
        <v>963.47528571428563</v>
      </c>
      <c r="CL63">
        <v>4.9990899999999998</v>
      </c>
      <c r="CM63">
        <v>11603.54285714286</v>
      </c>
      <c r="CN63">
        <v>9557.6571428571442</v>
      </c>
      <c r="CO63">
        <v>44.186999999999998</v>
      </c>
      <c r="CP63">
        <v>46.633857142857153</v>
      </c>
      <c r="CQ63">
        <v>44.954999999999998</v>
      </c>
      <c r="CR63">
        <v>45.625</v>
      </c>
      <c r="CS63">
        <v>45.686999999999998</v>
      </c>
      <c r="CT63">
        <v>597.4442857142858</v>
      </c>
      <c r="CU63">
        <v>597.54857142857145</v>
      </c>
      <c r="CV63">
        <v>0</v>
      </c>
      <c r="CW63">
        <v>1666019219.2</v>
      </c>
      <c r="CX63">
        <v>0</v>
      </c>
      <c r="CY63">
        <v>1666018805.0999999</v>
      </c>
      <c r="CZ63" t="s">
        <v>356</v>
      </c>
      <c r="DA63">
        <v>1666018804.0999999</v>
      </c>
      <c r="DB63">
        <v>1666018805.0999999</v>
      </c>
      <c r="DC63">
        <v>26</v>
      </c>
      <c r="DD63">
        <v>-0.14799999999999999</v>
      </c>
      <c r="DE63">
        <v>-8.0000000000000002E-3</v>
      </c>
      <c r="DF63">
        <v>-1.5429999999999999</v>
      </c>
      <c r="DG63">
        <v>9.0999999999999998E-2</v>
      </c>
      <c r="DH63">
        <v>415</v>
      </c>
      <c r="DI63">
        <v>36</v>
      </c>
      <c r="DJ63">
        <v>0.48</v>
      </c>
      <c r="DK63">
        <v>0.28000000000000003</v>
      </c>
      <c r="DL63">
        <v>-12.61139024390244</v>
      </c>
      <c r="DM63">
        <v>-1.4916188153309891</v>
      </c>
      <c r="DN63">
        <v>0.14960108713064951</v>
      </c>
      <c r="DO63">
        <v>0</v>
      </c>
      <c r="DP63">
        <v>0.59936204878048782</v>
      </c>
      <c r="DQ63">
        <v>0.14364742160278671</v>
      </c>
      <c r="DR63">
        <v>1.433951912475895E-2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371</v>
      </c>
      <c r="EA63">
        <v>3.2953999999999999</v>
      </c>
      <c r="EB63">
        <v>2.6251500000000001</v>
      </c>
      <c r="EC63">
        <v>7.7638899999999997E-2</v>
      </c>
      <c r="ED63">
        <v>7.9378299999999999E-2</v>
      </c>
      <c r="EE63">
        <v>0.14837400000000001</v>
      </c>
      <c r="EF63">
        <v>0.144926</v>
      </c>
      <c r="EG63">
        <v>27931.7</v>
      </c>
      <c r="EH63">
        <v>28409</v>
      </c>
      <c r="EI63">
        <v>28178.3</v>
      </c>
      <c r="EJ63">
        <v>29707.8</v>
      </c>
      <c r="EK63">
        <v>32991.300000000003</v>
      </c>
      <c r="EL63">
        <v>35273</v>
      </c>
      <c r="EM63">
        <v>39743.699999999997</v>
      </c>
      <c r="EN63">
        <v>42476.6</v>
      </c>
      <c r="EO63">
        <v>2.2082999999999999</v>
      </c>
      <c r="EP63">
        <v>2.1762299999999999</v>
      </c>
      <c r="EQ63">
        <v>6.3598199999999994E-2</v>
      </c>
      <c r="ER63">
        <v>0</v>
      </c>
      <c r="ES63">
        <v>33.5869</v>
      </c>
      <c r="ET63">
        <v>999.9</v>
      </c>
      <c r="EU63">
        <v>72.3</v>
      </c>
      <c r="EV63">
        <v>34.299999999999997</v>
      </c>
      <c r="EW63">
        <v>38.835599999999999</v>
      </c>
      <c r="EX63">
        <v>56.879199999999997</v>
      </c>
      <c r="EY63">
        <v>-2.8365399999999998</v>
      </c>
      <c r="EZ63">
        <v>2</v>
      </c>
      <c r="FA63">
        <v>0.56886899999999996</v>
      </c>
      <c r="FB63">
        <v>1.32548</v>
      </c>
      <c r="FC63">
        <v>20.2639</v>
      </c>
      <c r="FD63">
        <v>5.2184900000000001</v>
      </c>
      <c r="FE63">
        <v>12.007099999999999</v>
      </c>
      <c r="FF63">
        <v>4.9861000000000004</v>
      </c>
      <c r="FG63">
        <v>3.2845</v>
      </c>
      <c r="FH63">
        <v>9210.9</v>
      </c>
      <c r="FI63">
        <v>9999</v>
      </c>
      <c r="FJ63">
        <v>9999</v>
      </c>
      <c r="FK63">
        <v>631.5</v>
      </c>
      <c r="FL63">
        <v>1.86582</v>
      </c>
      <c r="FM63">
        <v>1.8621799999999999</v>
      </c>
      <c r="FN63">
        <v>1.8641700000000001</v>
      </c>
      <c r="FO63">
        <v>1.86026</v>
      </c>
      <c r="FP63">
        <v>1.8609599999999999</v>
      </c>
      <c r="FQ63">
        <v>1.86008</v>
      </c>
      <c r="FR63">
        <v>1.86182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-1.512</v>
      </c>
      <c r="GH63">
        <v>9.1300000000000006E-2</v>
      </c>
      <c r="GI63">
        <v>-1.395716709966522</v>
      </c>
      <c r="GJ63">
        <v>-5.0039742725499731E-4</v>
      </c>
      <c r="GK63">
        <v>4.3196115098939378E-7</v>
      </c>
      <c r="GL63">
        <v>-1.8884861657759311E-10</v>
      </c>
      <c r="GM63">
        <v>9.1269999999994411E-2</v>
      </c>
      <c r="GN63">
        <v>0</v>
      </c>
      <c r="GO63">
        <v>0</v>
      </c>
      <c r="GP63">
        <v>0</v>
      </c>
      <c r="GQ63">
        <v>3</v>
      </c>
      <c r="GR63">
        <v>2094</v>
      </c>
      <c r="GS63">
        <v>4</v>
      </c>
      <c r="GT63">
        <v>33</v>
      </c>
      <c r="GU63">
        <v>6.7</v>
      </c>
      <c r="GV63">
        <v>6.7</v>
      </c>
      <c r="GW63">
        <v>1.0839799999999999</v>
      </c>
      <c r="GX63">
        <v>2.6037599999999999</v>
      </c>
      <c r="GY63">
        <v>2.04834</v>
      </c>
      <c r="GZ63">
        <v>2.6220699999999999</v>
      </c>
      <c r="HA63">
        <v>2.1972700000000001</v>
      </c>
      <c r="HB63">
        <v>2.34863</v>
      </c>
      <c r="HC63">
        <v>39.692</v>
      </c>
      <c r="HD63">
        <v>15.0076</v>
      </c>
      <c r="HE63">
        <v>18</v>
      </c>
      <c r="HF63">
        <v>705.00099999999998</v>
      </c>
      <c r="HG63">
        <v>754.89200000000005</v>
      </c>
      <c r="HH63">
        <v>31.001899999999999</v>
      </c>
      <c r="HI63">
        <v>34.517000000000003</v>
      </c>
      <c r="HJ63">
        <v>30.001100000000001</v>
      </c>
      <c r="HK63">
        <v>34.317300000000003</v>
      </c>
      <c r="HL63">
        <v>34.3065</v>
      </c>
      <c r="HM63">
        <v>21.758600000000001</v>
      </c>
      <c r="HN63">
        <v>0</v>
      </c>
      <c r="HO63">
        <v>100</v>
      </c>
      <c r="HP63">
        <v>31</v>
      </c>
      <c r="HQ63">
        <v>324.31400000000002</v>
      </c>
      <c r="HR63">
        <v>36.920099999999998</v>
      </c>
      <c r="HS63">
        <v>99.246899999999997</v>
      </c>
      <c r="HT63">
        <v>98.486400000000003</v>
      </c>
    </row>
    <row r="64" spans="1:228" x14ac:dyDescent="0.2">
      <c r="A64">
        <v>49</v>
      </c>
      <c r="B64">
        <v>1666019213</v>
      </c>
      <c r="C64">
        <v>191.5</v>
      </c>
      <c r="D64" t="s">
        <v>456</v>
      </c>
      <c r="E64" t="s">
        <v>457</v>
      </c>
      <c r="F64">
        <v>4</v>
      </c>
      <c r="G64">
        <v>1666019210.6875</v>
      </c>
      <c r="H64">
        <f t="shared" si="0"/>
        <v>7.1718454459095745E-4</v>
      </c>
      <c r="I64">
        <f t="shared" si="1"/>
        <v>0.71718454459095748</v>
      </c>
      <c r="J64">
        <f t="shared" si="2"/>
        <v>3.2788273008413773</v>
      </c>
      <c r="K64">
        <f t="shared" si="3"/>
        <v>299.91012499999999</v>
      </c>
      <c r="L64">
        <f t="shared" si="4"/>
        <v>161.01318859805076</v>
      </c>
      <c r="M64">
        <f t="shared" si="5"/>
        <v>16.302485905820024</v>
      </c>
      <c r="N64">
        <f t="shared" si="6"/>
        <v>30.365714935505675</v>
      </c>
      <c r="O64">
        <f t="shared" si="7"/>
        <v>3.994580394177933E-2</v>
      </c>
      <c r="P64">
        <f t="shared" si="8"/>
        <v>2.7706660504599667</v>
      </c>
      <c r="Q64">
        <f t="shared" si="9"/>
        <v>3.9628594180396597E-2</v>
      </c>
      <c r="R64">
        <f t="shared" si="10"/>
        <v>2.4796161300863151E-2</v>
      </c>
      <c r="S64">
        <f t="shared" si="11"/>
        <v>226.11650286211028</v>
      </c>
      <c r="T64">
        <f t="shared" si="12"/>
        <v>35.478741396280149</v>
      </c>
      <c r="U64">
        <f t="shared" si="13"/>
        <v>34.625062499999999</v>
      </c>
      <c r="V64">
        <f t="shared" si="14"/>
        <v>5.532148219288592</v>
      </c>
      <c r="W64">
        <f t="shared" si="15"/>
        <v>69.737050633029057</v>
      </c>
      <c r="X64">
        <f t="shared" si="16"/>
        <v>3.7840729027910132</v>
      </c>
      <c r="Y64">
        <f t="shared" si="17"/>
        <v>5.4262015219192392</v>
      </c>
      <c r="Z64">
        <f t="shared" si="18"/>
        <v>1.7480753164975789</v>
      </c>
      <c r="AA64">
        <f t="shared" si="19"/>
        <v>-31.627838416461223</v>
      </c>
      <c r="AB64">
        <f t="shared" si="20"/>
        <v>-51.951633113489734</v>
      </c>
      <c r="AC64">
        <f t="shared" si="21"/>
        <v>-4.3556681697535558</v>
      </c>
      <c r="AD64">
        <f t="shared" si="22"/>
        <v>138.18136316240577</v>
      </c>
      <c r="AE64">
        <f t="shared" si="23"/>
        <v>13.770958235111017</v>
      </c>
      <c r="AF64">
        <f t="shared" si="24"/>
        <v>0.70463568319491143</v>
      </c>
      <c r="AG64">
        <f t="shared" si="25"/>
        <v>3.2788273008413773</v>
      </c>
      <c r="AH64">
        <v>324.74761856430871</v>
      </c>
      <c r="AI64">
        <v>314.66089696969692</v>
      </c>
      <c r="AJ64">
        <v>1.7141562789536089</v>
      </c>
      <c r="AK64">
        <v>66.542648619835504</v>
      </c>
      <c r="AL64">
        <f t="shared" si="26"/>
        <v>0.71718454459095748</v>
      </c>
      <c r="AM64">
        <v>36.745221164846917</v>
      </c>
      <c r="AN64">
        <v>37.379574999999967</v>
      </c>
      <c r="AO64">
        <v>5.4789381386764421E-4</v>
      </c>
      <c r="AP64">
        <v>87.476051026475204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47223.204645116217</v>
      </c>
      <c r="AV64">
        <f t="shared" si="30"/>
        <v>1199.99</v>
      </c>
      <c r="AW64">
        <f t="shared" si="31"/>
        <v>1025.9180760943577</v>
      </c>
      <c r="AX64">
        <f t="shared" si="32"/>
        <v>0.85493885456908614</v>
      </c>
      <c r="AY64">
        <f t="shared" si="33"/>
        <v>0.18843198931833621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1666019210.6875</v>
      </c>
      <c r="BF64">
        <v>299.91012499999999</v>
      </c>
      <c r="BG64">
        <v>312.81687499999998</v>
      </c>
      <c r="BH64">
        <v>37.373787500000013</v>
      </c>
      <c r="BI64">
        <v>36.747662499999997</v>
      </c>
      <c r="BJ64">
        <v>301.42237499999999</v>
      </c>
      <c r="BK64">
        <v>37.282525</v>
      </c>
      <c r="BL64">
        <v>649.99874999999997</v>
      </c>
      <c r="BM64">
        <v>101.149625</v>
      </c>
      <c r="BN64">
        <v>9.9757412500000003E-2</v>
      </c>
      <c r="BO64">
        <v>34.277262500000013</v>
      </c>
      <c r="BP64">
        <v>34.625062499999999</v>
      </c>
      <c r="BQ64">
        <v>999.9</v>
      </c>
      <c r="BR64">
        <v>0</v>
      </c>
      <c r="BS64">
        <v>0</v>
      </c>
      <c r="BT64">
        <v>9016.9537500000006</v>
      </c>
      <c r="BU64">
        <v>0</v>
      </c>
      <c r="BV64">
        <v>354.16300000000001</v>
      </c>
      <c r="BW64">
        <v>-12.907125000000001</v>
      </c>
      <c r="BX64">
        <v>311.55387500000012</v>
      </c>
      <c r="BY64">
        <v>324.75087500000001</v>
      </c>
      <c r="BZ64">
        <v>0.62613012499999998</v>
      </c>
      <c r="CA64">
        <v>312.81687499999998</v>
      </c>
      <c r="CB64">
        <v>36.747662499999997</v>
      </c>
      <c r="CC64">
        <v>3.7803412500000002</v>
      </c>
      <c r="CD64">
        <v>3.7170074999999998</v>
      </c>
      <c r="CE64">
        <v>27.934337500000002</v>
      </c>
      <c r="CF64">
        <v>27.644987499999999</v>
      </c>
      <c r="CG64">
        <v>1199.99</v>
      </c>
      <c r="CH64">
        <v>0.49995699999999998</v>
      </c>
      <c r="CI64">
        <v>0.50004300000000002</v>
      </c>
      <c r="CJ64">
        <v>0</v>
      </c>
      <c r="CK64">
        <v>963.063625</v>
      </c>
      <c r="CL64">
        <v>4.9990899999999998</v>
      </c>
      <c r="CM64">
        <v>11602.65</v>
      </c>
      <c r="CN64">
        <v>9557.6274999999987</v>
      </c>
      <c r="CO64">
        <v>44.186999999999998</v>
      </c>
      <c r="CP64">
        <v>46.679250000000003</v>
      </c>
      <c r="CQ64">
        <v>44.976374999999997</v>
      </c>
      <c r="CR64">
        <v>45.625</v>
      </c>
      <c r="CS64">
        <v>45.686999999999998</v>
      </c>
      <c r="CT64">
        <v>597.44125000000008</v>
      </c>
      <c r="CU64">
        <v>597.54874999999993</v>
      </c>
      <c r="CV64">
        <v>0</v>
      </c>
      <c r="CW64">
        <v>1666019223.4000001</v>
      </c>
      <c r="CX64">
        <v>0</v>
      </c>
      <c r="CY64">
        <v>1666018805.0999999</v>
      </c>
      <c r="CZ64" t="s">
        <v>356</v>
      </c>
      <c r="DA64">
        <v>1666018804.0999999</v>
      </c>
      <c r="DB64">
        <v>1666018805.0999999</v>
      </c>
      <c r="DC64">
        <v>26</v>
      </c>
      <c r="DD64">
        <v>-0.14799999999999999</v>
      </c>
      <c r="DE64">
        <v>-8.0000000000000002E-3</v>
      </c>
      <c r="DF64">
        <v>-1.5429999999999999</v>
      </c>
      <c r="DG64">
        <v>9.0999999999999998E-2</v>
      </c>
      <c r="DH64">
        <v>415</v>
      </c>
      <c r="DI64">
        <v>36</v>
      </c>
      <c r="DJ64">
        <v>0.48</v>
      </c>
      <c r="DK64">
        <v>0.28000000000000003</v>
      </c>
      <c r="DL64">
        <v>-12.70450975609756</v>
      </c>
      <c r="DM64">
        <v>-1.5355421602787409</v>
      </c>
      <c r="DN64">
        <v>0.15339003021133149</v>
      </c>
      <c r="DO64">
        <v>0</v>
      </c>
      <c r="DP64">
        <v>0.60797136585365852</v>
      </c>
      <c r="DQ64">
        <v>0.13965903135888511</v>
      </c>
      <c r="DR64">
        <v>1.3982460146347631E-2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371</v>
      </c>
      <c r="EA64">
        <v>3.2953199999999998</v>
      </c>
      <c r="EB64">
        <v>2.6252</v>
      </c>
      <c r="EC64">
        <v>7.9050300000000004E-2</v>
      </c>
      <c r="ED64">
        <v>8.0764900000000001E-2</v>
      </c>
      <c r="EE64">
        <v>0.14840600000000001</v>
      </c>
      <c r="EF64">
        <v>0.14493700000000001</v>
      </c>
      <c r="EG64">
        <v>27888.5</v>
      </c>
      <c r="EH64">
        <v>28365.200000000001</v>
      </c>
      <c r="EI64">
        <v>28177.8</v>
      </c>
      <c r="EJ64">
        <v>29706.9</v>
      </c>
      <c r="EK64">
        <v>32989.4</v>
      </c>
      <c r="EL64">
        <v>35271.699999999997</v>
      </c>
      <c r="EM64">
        <v>39742.9</v>
      </c>
      <c r="EN64">
        <v>42475.5</v>
      </c>
      <c r="EO64">
        <v>2.2079499999999999</v>
      </c>
      <c r="EP64">
        <v>2.1761499999999998</v>
      </c>
      <c r="EQ64">
        <v>6.4417699999999994E-2</v>
      </c>
      <c r="ER64">
        <v>0</v>
      </c>
      <c r="ES64">
        <v>33.591299999999997</v>
      </c>
      <c r="ET64">
        <v>999.9</v>
      </c>
      <c r="EU64">
        <v>72.3</v>
      </c>
      <c r="EV64">
        <v>34.299999999999997</v>
      </c>
      <c r="EW64">
        <v>38.835900000000002</v>
      </c>
      <c r="EX64">
        <v>56.729199999999999</v>
      </c>
      <c r="EY64">
        <v>-2.8165100000000001</v>
      </c>
      <c r="EZ64">
        <v>2</v>
      </c>
      <c r="FA64">
        <v>0.56970799999999999</v>
      </c>
      <c r="FB64">
        <v>1.33338</v>
      </c>
      <c r="FC64">
        <v>20.2638</v>
      </c>
      <c r="FD64">
        <v>5.2181899999999999</v>
      </c>
      <c r="FE64">
        <v>12.007099999999999</v>
      </c>
      <c r="FF64">
        <v>4.9859</v>
      </c>
      <c r="FG64">
        <v>3.2845</v>
      </c>
      <c r="FH64">
        <v>9210.9</v>
      </c>
      <c r="FI64">
        <v>9999</v>
      </c>
      <c r="FJ64">
        <v>9999</v>
      </c>
      <c r="FK64">
        <v>631.5</v>
      </c>
      <c r="FL64">
        <v>1.86581</v>
      </c>
      <c r="FM64">
        <v>1.8621799999999999</v>
      </c>
      <c r="FN64">
        <v>1.8641700000000001</v>
      </c>
      <c r="FO64">
        <v>1.8602399999999999</v>
      </c>
      <c r="FP64">
        <v>1.8609599999999999</v>
      </c>
      <c r="FQ64">
        <v>1.86006</v>
      </c>
      <c r="FR64">
        <v>1.8618300000000001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-1.5129999999999999</v>
      </c>
      <c r="GH64">
        <v>9.1200000000000003E-2</v>
      </c>
      <c r="GI64">
        <v>-1.395716709966522</v>
      </c>
      <c r="GJ64">
        <v>-5.0039742725499731E-4</v>
      </c>
      <c r="GK64">
        <v>4.3196115098939378E-7</v>
      </c>
      <c r="GL64">
        <v>-1.8884861657759311E-10</v>
      </c>
      <c r="GM64">
        <v>9.1269999999994411E-2</v>
      </c>
      <c r="GN64">
        <v>0</v>
      </c>
      <c r="GO64">
        <v>0</v>
      </c>
      <c r="GP64">
        <v>0</v>
      </c>
      <c r="GQ64">
        <v>3</v>
      </c>
      <c r="GR64">
        <v>2094</v>
      </c>
      <c r="GS64">
        <v>4</v>
      </c>
      <c r="GT64">
        <v>33</v>
      </c>
      <c r="GU64">
        <v>6.8</v>
      </c>
      <c r="GV64">
        <v>6.8</v>
      </c>
      <c r="GW64">
        <v>1.10229</v>
      </c>
      <c r="GX64">
        <v>2.5769000000000002</v>
      </c>
      <c r="GY64">
        <v>2.04834</v>
      </c>
      <c r="GZ64">
        <v>2.6232899999999999</v>
      </c>
      <c r="HA64">
        <v>2.1972700000000001</v>
      </c>
      <c r="HB64">
        <v>2.34741</v>
      </c>
      <c r="HC64">
        <v>39.717100000000002</v>
      </c>
      <c r="HD64">
        <v>15.016400000000001</v>
      </c>
      <c r="HE64">
        <v>18</v>
      </c>
      <c r="HF64">
        <v>704.79100000000005</v>
      </c>
      <c r="HG64">
        <v>754.91300000000001</v>
      </c>
      <c r="HH64">
        <v>31.002099999999999</v>
      </c>
      <c r="HI64">
        <v>34.527500000000003</v>
      </c>
      <c r="HJ64">
        <v>30.001100000000001</v>
      </c>
      <c r="HK64">
        <v>34.325000000000003</v>
      </c>
      <c r="HL64">
        <v>34.314100000000003</v>
      </c>
      <c r="HM64">
        <v>22.1357</v>
      </c>
      <c r="HN64">
        <v>0</v>
      </c>
      <c r="HO64">
        <v>100</v>
      </c>
      <c r="HP64">
        <v>31</v>
      </c>
      <c r="HQ64">
        <v>330.99299999999999</v>
      </c>
      <c r="HR64">
        <v>37.3752</v>
      </c>
      <c r="HS64">
        <v>99.245099999999994</v>
      </c>
      <c r="HT64">
        <v>98.483599999999996</v>
      </c>
    </row>
    <row r="65" spans="1:228" x14ac:dyDescent="0.2">
      <c r="A65">
        <v>50</v>
      </c>
      <c r="B65">
        <v>1666019217</v>
      </c>
      <c r="C65">
        <v>195.5</v>
      </c>
      <c r="D65" t="s">
        <v>458</v>
      </c>
      <c r="E65" t="s">
        <v>459</v>
      </c>
      <c r="F65">
        <v>4</v>
      </c>
      <c r="G65">
        <v>1666019215</v>
      </c>
      <c r="H65">
        <f t="shared" si="0"/>
        <v>7.188495889688943E-4</v>
      </c>
      <c r="I65">
        <f t="shared" si="1"/>
        <v>0.71884958896889428</v>
      </c>
      <c r="J65">
        <f t="shared" si="2"/>
        <v>3.2345956091438519</v>
      </c>
      <c r="K65">
        <f t="shared" si="3"/>
        <v>307.07985714285712</v>
      </c>
      <c r="L65">
        <f t="shared" si="4"/>
        <v>169.87870298848989</v>
      </c>
      <c r="M65">
        <f t="shared" si="5"/>
        <v>17.200153662578135</v>
      </c>
      <c r="N65">
        <f t="shared" si="6"/>
        <v>31.091718011866114</v>
      </c>
      <c r="O65">
        <f t="shared" si="7"/>
        <v>3.999354200898779E-2</v>
      </c>
      <c r="P65">
        <f t="shared" si="8"/>
        <v>2.7619032312320995</v>
      </c>
      <c r="Q65">
        <f t="shared" si="9"/>
        <v>3.9674576733667262E-2</v>
      </c>
      <c r="R65">
        <f t="shared" si="10"/>
        <v>2.4825056047010255E-2</v>
      </c>
      <c r="S65">
        <f t="shared" si="11"/>
        <v>226.115187094276</v>
      </c>
      <c r="T65">
        <f t="shared" si="12"/>
        <v>35.497032904863268</v>
      </c>
      <c r="U65">
        <f t="shared" si="13"/>
        <v>34.635000000000012</v>
      </c>
      <c r="V65">
        <f t="shared" si="14"/>
        <v>5.5352016136924762</v>
      </c>
      <c r="W65">
        <f t="shared" si="15"/>
        <v>69.69736421490262</v>
      </c>
      <c r="X65">
        <f t="shared" si="16"/>
        <v>3.7851316032632876</v>
      </c>
      <c r="Y65">
        <f t="shared" si="17"/>
        <v>5.430810255022462</v>
      </c>
      <c r="Z65">
        <f t="shared" si="18"/>
        <v>1.7500700104291886</v>
      </c>
      <c r="AA65">
        <f t="shared" si="19"/>
        <v>-31.70126687352824</v>
      </c>
      <c r="AB65">
        <f t="shared" si="20"/>
        <v>-50.996029359293388</v>
      </c>
      <c r="AC65">
        <f t="shared" si="21"/>
        <v>-4.289641877692846</v>
      </c>
      <c r="AD65">
        <f t="shared" si="22"/>
        <v>139.12824898376152</v>
      </c>
      <c r="AE65">
        <f t="shared" si="23"/>
        <v>13.826336670191534</v>
      </c>
      <c r="AF65">
        <f t="shared" si="24"/>
        <v>0.70910531198551241</v>
      </c>
      <c r="AG65">
        <f t="shared" si="25"/>
        <v>3.2345956091438519</v>
      </c>
      <c r="AH65">
        <v>331.69949722981289</v>
      </c>
      <c r="AI65">
        <v>321.59753333333339</v>
      </c>
      <c r="AJ65">
        <v>1.7284813107961601</v>
      </c>
      <c r="AK65">
        <v>66.542648619835504</v>
      </c>
      <c r="AL65">
        <f t="shared" si="26"/>
        <v>0.71884958896889428</v>
      </c>
      <c r="AM65">
        <v>36.749891337812713</v>
      </c>
      <c r="AN65">
        <v>37.386238235294122</v>
      </c>
      <c r="AO65">
        <v>4.4988023206296172E-4</v>
      </c>
      <c r="AP65">
        <v>87.476051026475204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46980.861561124329</v>
      </c>
      <c r="AV65">
        <f t="shared" si="30"/>
        <v>1199.982857142857</v>
      </c>
      <c r="AW65">
        <f t="shared" si="31"/>
        <v>1025.9119850229408</v>
      </c>
      <c r="AX65">
        <f t="shared" si="32"/>
        <v>0.85493886759817839</v>
      </c>
      <c r="AY65">
        <f t="shared" si="33"/>
        <v>0.18843201446448427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1666019215</v>
      </c>
      <c r="BF65">
        <v>307.07985714285712</v>
      </c>
      <c r="BG65">
        <v>320.0435714285714</v>
      </c>
      <c r="BH65">
        <v>37.384157142857127</v>
      </c>
      <c r="BI65">
        <v>36.754071428571429</v>
      </c>
      <c r="BJ65">
        <v>308.59400000000011</v>
      </c>
      <c r="BK65">
        <v>37.292871428571416</v>
      </c>
      <c r="BL65">
        <v>650.00300000000004</v>
      </c>
      <c r="BM65">
        <v>101.1494285714286</v>
      </c>
      <c r="BN65">
        <v>0.1001887142857143</v>
      </c>
      <c r="BO65">
        <v>34.292514285714283</v>
      </c>
      <c r="BP65">
        <v>34.635000000000012</v>
      </c>
      <c r="BQ65">
        <v>999.89999999999986</v>
      </c>
      <c r="BR65">
        <v>0</v>
      </c>
      <c r="BS65">
        <v>0</v>
      </c>
      <c r="BT65">
        <v>8970.4471428571433</v>
      </c>
      <c r="BU65">
        <v>0</v>
      </c>
      <c r="BV65">
        <v>356.10100000000011</v>
      </c>
      <c r="BW65">
        <v>-12.963985714285711</v>
      </c>
      <c r="BX65">
        <v>319.00528571428578</v>
      </c>
      <c r="BY65">
        <v>332.25528571428578</v>
      </c>
      <c r="BZ65">
        <v>0.63007742857142846</v>
      </c>
      <c r="CA65">
        <v>320.0435714285714</v>
      </c>
      <c r="CB65">
        <v>36.754071428571429</v>
      </c>
      <c r="CC65">
        <v>3.7813885714285709</v>
      </c>
      <c r="CD65">
        <v>3.7176542857142851</v>
      </c>
      <c r="CE65">
        <v>27.9391</v>
      </c>
      <c r="CF65">
        <v>27.647957142857141</v>
      </c>
      <c r="CG65">
        <v>1199.982857142857</v>
      </c>
      <c r="CH65">
        <v>0.49995471428571431</v>
      </c>
      <c r="CI65">
        <v>0.50004528571428575</v>
      </c>
      <c r="CJ65">
        <v>0</v>
      </c>
      <c r="CK65">
        <v>962.44114285714295</v>
      </c>
      <c r="CL65">
        <v>4.9990899999999998</v>
      </c>
      <c r="CM65">
        <v>11567.257142857139</v>
      </c>
      <c r="CN65">
        <v>9557.5614285714273</v>
      </c>
      <c r="CO65">
        <v>44.204999999999998</v>
      </c>
      <c r="CP65">
        <v>46.686999999999998</v>
      </c>
      <c r="CQ65">
        <v>45</v>
      </c>
      <c r="CR65">
        <v>45.651571428571437</v>
      </c>
      <c r="CS65">
        <v>45.713999999999999</v>
      </c>
      <c r="CT65">
        <v>597.43714285714293</v>
      </c>
      <c r="CU65">
        <v>597.54571428571421</v>
      </c>
      <c r="CV65">
        <v>0</v>
      </c>
      <c r="CW65">
        <v>1666019227.5999999</v>
      </c>
      <c r="CX65">
        <v>0</v>
      </c>
      <c r="CY65">
        <v>1666018805.0999999</v>
      </c>
      <c r="CZ65" t="s">
        <v>356</v>
      </c>
      <c r="DA65">
        <v>1666018804.0999999</v>
      </c>
      <c r="DB65">
        <v>1666018805.0999999</v>
      </c>
      <c r="DC65">
        <v>26</v>
      </c>
      <c r="DD65">
        <v>-0.14799999999999999</v>
      </c>
      <c r="DE65">
        <v>-8.0000000000000002E-3</v>
      </c>
      <c r="DF65">
        <v>-1.5429999999999999</v>
      </c>
      <c r="DG65">
        <v>9.0999999999999998E-2</v>
      </c>
      <c r="DH65">
        <v>415</v>
      </c>
      <c r="DI65">
        <v>36</v>
      </c>
      <c r="DJ65">
        <v>0.48</v>
      </c>
      <c r="DK65">
        <v>0.28000000000000003</v>
      </c>
      <c r="DL65">
        <v>-12.7928756097561</v>
      </c>
      <c r="DM65">
        <v>-1.3704501742160391</v>
      </c>
      <c r="DN65">
        <v>0.1388395841855749</v>
      </c>
      <c r="DO65">
        <v>0</v>
      </c>
      <c r="DP65">
        <v>0.61650885365853658</v>
      </c>
      <c r="DQ65">
        <v>0.1108647804878054</v>
      </c>
      <c r="DR65">
        <v>1.1144845400586511E-2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371</v>
      </c>
      <c r="EA65">
        <v>3.2953999999999999</v>
      </c>
      <c r="EB65">
        <v>2.6252900000000001</v>
      </c>
      <c r="EC65">
        <v>8.0447199999999996E-2</v>
      </c>
      <c r="ED65">
        <v>8.2149299999999995E-2</v>
      </c>
      <c r="EE65">
        <v>0.148426</v>
      </c>
      <c r="EF65">
        <v>0.144954</v>
      </c>
      <c r="EG65">
        <v>27845.8</v>
      </c>
      <c r="EH65">
        <v>28322.1</v>
      </c>
      <c r="EI65">
        <v>28177.5</v>
      </c>
      <c r="EJ65">
        <v>29706.5</v>
      </c>
      <c r="EK65">
        <v>32988.400000000001</v>
      </c>
      <c r="EL65">
        <v>35270.699999999997</v>
      </c>
      <c r="EM65">
        <v>39742.5</v>
      </c>
      <c r="EN65">
        <v>42475</v>
      </c>
      <c r="EO65">
        <v>2.20797</v>
      </c>
      <c r="EP65">
        <v>2.17605</v>
      </c>
      <c r="EQ65">
        <v>6.4633800000000005E-2</v>
      </c>
      <c r="ER65">
        <v>0</v>
      </c>
      <c r="ES65">
        <v>33.596800000000002</v>
      </c>
      <c r="ET65">
        <v>999.9</v>
      </c>
      <c r="EU65">
        <v>72.3</v>
      </c>
      <c r="EV65">
        <v>34.299999999999997</v>
      </c>
      <c r="EW65">
        <v>38.837600000000002</v>
      </c>
      <c r="EX65">
        <v>57.089199999999998</v>
      </c>
      <c r="EY65">
        <v>-2.9246799999999999</v>
      </c>
      <c r="EZ65">
        <v>2</v>
      </c>
      <c r="FA65">
        <v>0.57076700000000002</v>
      </c>
      <c r="FB65">
        <v>1.3405499999999999</v>
      </c>
      <c r="FC65">
        <v>20.2637</v>
      </c>
      <c r="FD65">
        <v>5.2183400000000004</v>
      </c>
      <c r="FE65">
        <v>12.0062</v>
      </c>
      <c r="FF65">
        <v>4.9859</v>
      </c>
      <c r="FG65">
        <v>3.2844000000000002</v>
      </c>
      <c r="FH65">
        <v>9211.2000000000007</v>
      </c>
      <c r="FI65">
        <v>9999</v>
      </c>
      <c r="FJ65">
        <v>9999</v>
      </c>
      <c r="FK65">
        <v>631.5</v>
      </c>
      <c r="FL65">
        <v>1.86582</v>
      </c>
      <c r="FM65">
        <v>1.8621799999999999</v>
      </c>
      <c r="FN65">
        <v>1.8641700000000001</v>
      </c>
      <c r="FO65">
        <v>1.8602300000000001</v>
      </c>
      <c r="FP65">
        <v>1.8609599999999999</v>
      </c>
      <c r="FQ65">
        <v>1.8600699999999999</v>
      </c>
      <c r="FR65">
        <v>1.8618399999999999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-1.5149999999999999</v>
      </c>
      <c r="GH65">
        <v>9.1200000000000003E-2</v>
      </c>
      <c r="GI65">
        <v>-1.395716709966522</v>
      </c>
      <c r="GJ65">
        <v>-5.0039742725499731E-4</v>
      </c>
      <c r="GK65">
        <v>4.3196115098939378E-7</v>
      </c>
      <c r="GL65">
        <v>-1.8884861657759311E-10</v>
      </c>
      <c r="GM65">
        <v>9.1269999999994411E-2</v>
      </c>
      <c r="GN65">
        <v>0</v>
      </c>
      <c r="GO65">
        <v>0</v>
      </c>
      <c r="GP65">
        <v>0</v>
      </c>
      <c r="GQ65">
        <v>3</v>
      </c>
      <c r="GR65">
        <v>2094</v>
      </c>
      <c r="GS65">
        <v>4</v>
      </c>
      <c r="GT65">
        <v>33</v>
      </c>
      <c r="GU65">
        <v>6.9</v>
      </c>
      <c r="GV65">
        <v>6.9</v>
      </c>
      <c r="GW65">
        <v>1.1218300000000001</v>
      </c>
      <c r="GX65">
        <v>2.5866699999999998</v>
      </c>
      <c r="GY65">
        <v>2.04834</v>
      </c>
      <c r="GZ65">
        <v>2.6232899999999999</v>
      </c>
      <c r="HA65">
        <v>2.1972700000000001</v>
      </c>
      <c r="HB65">
        <v>2.3010299999999999</v>
      </c>
      <c r="HC65">
        <v>39.717100000000002</v>
      </c>
      <c r="HD65">
        <v>14.998900000000001</v>
      </c>
      <c r="HE65">
        <v>18</v>
      </c>
      <c r="HF65">
        <v>704.89099999999996</v>
      </c>
      <c r="HG65">
        <v>754.90200000000004</v>
      </c>
      <c r="HH65">
        <v>31.001999999999999</v>
      </c>
      <c r="HI65">
        <v>34.538200000000003</v>
      </c>
      <c r="HJ65">
        <v>30.001200000000001</v>
      </c>
      <c r="HK65">
        <v>34.332299999999996</v>
      </c>
      <c r="HL65">
        <v>34.320999999999998</v>
      </c>
      <c r="HM65">
        <v>22.512599999999999</v>
      </c>
      <c r="HN65">
        <v>0</v>
      </c>
      <c r="HO65">
        <v>100</v>
      </c>
      <c r="HP65">
        <v>31</v>
      </c>
      <c r="HQ65">
        <v>337.67099999999999</v>
      </c>
      <c r="HR65">
        <v>37.3752</v>
      </c>
      <c r="HS65">
        <v>99.244</v>
      </c>
      <c r="HT65">
        <v>98.482399999999998</v>
      </c>
    </row>
    <row r="66" spans="1:228" x14ac:dyDescent="0.2">
      <c r="A66">
        <v>51</v>
      </c>
      <c r="B66">
        <v>1666019221</v>
      </c>
      <c r="C66">
        <v>199.5</v>
      </c>
      <c r="D66" t="s">
        <v>460</v>
      </c>
      <c r="E66" t="s">
        <v>461</v>
      </c>
      <c r="F66">
        <v>4</v>
      </c>
      <c r="G66">
        <v>1666019218.6875</v>
      </c>
      <c r="H66">
        <f t="shared" si="0"/>
        <v>7.105911728344206E-4</v>
      </c>
      <c r="I66">
        <f t="shared" si="1"/>
        <v>0.71059117283442064</v>
      </c>
      <c r="J66">
        <f t="shared" si="2"/>
        <v>3.3773067113395432</v>
      </c>
      <c r="K66">
        <f t="shared" si="3"/>
        <v>313.16412500000001</v>
      </c>
      <c r="L66">
        <f t="shared" si="4"/>
        <v>168.32468146744841</v>
      </c>
      <c r="M66">
        <f t="shared" si="5"/>
        <v>17.043038944142637</v>
      </c>
      <c r="N66">
        <f t="shared" si="6"/>
        <v>31.708174533605192</v>
      </c>
      <c r="O66">
        <f t="shared" si="7"/>
        <v>3.9463850807810043E-2</v>
      </c>
      <c r="P66">
        <f t="shared" si="8"/>
        <v>2.7655270000223973</v>
      </c>
      <c r="Q66">
        <f t="shared" si="9"/>
        <v>3.9153646744174424E-2</v>
      </c>
      <c r="R66">
        <f t="shared" si="10"/>
        <v>2.4498696436853172E-2</v>
      </c>
      <c r="S66">
        <f t="shared" si="11"/>
        <v>226.11889982264577</v>
      </c>
      <c r="T66">
        <f t="shared" si="12"/>
        <v>35.504720338613929</v>
      </c>
      <c r="U66">
        <f t="shared" si="13"/>
        <v>34.645724999999999</v>
      </c>
      <c r="V66">
        <f t="shared" si="14"/>
        <v>5.5384986188610021</v>
      </c>
      <c r="W66">
        <f t="shared" si="15"/>
        <v>69.677966324392443</v>
      </c>
      <c r="X66">
        <f t="shared" si="16"/>
        <v>3.7855260744949333</v>
      </c>
      <c r="Y66">
        <f t="shared" si="17"/>
        <v>5.432888291932997</v>
      </c>
      <c r="Z66">
        <f t="shared" si="18"/>
        <v>1.7529725443660689</v>
      </c>
      <c r="AA66">
        <f t="shared" si="19"/>
        <v>-31.33707072199795</v>
      </c>
      <c r="AB66">
        <f t="shared" si="20"/>
        <v>-51.637221295746983</v>
      </c>
      <c r="AC66">
        <f t="shared" si="21"/>
        <v>-4.3382580576575682</v>
      </c>
      <c r="AD66">
        <f t="shared" si="22"/>
        <v>138.8063497472433</v>
      </c>
      <c r="AE66">
        <f t="shared" si="23"/>
        <v>13.975647769196815</v>
      </c>
      <c r="AF66">
        <f t="shared" si="24"/>
        <v>0.70941012018258154</v>
      </c>
      <c r="AG66">
        <f t="shared" si="25"/>
        <v>3.3773067113395432</v>
      </c>
      <c r="AH66">
        <v>338.69671336071548</v>
      </c>
      <c r="AI66">
        <v>328.45766666666663</v>
      </c>
      <c r="AJ66">
        <v>1.7286879943760141</v>
      </c>
      <c r="AK66">
        <v>66.542648619835504</v>
      </c>
      <c r="AL66">
        <f t="shared" si="26"/>
        <v>0.71059117283442064</v>
      </c>
      <c r="AM66">
        <v>36.757008545620323</v>
      </c>
      <c r="AN66">
        <v>37.387272352941167</v>
      </c>
      <c r="AO66">
        <v>2.0858424249518869E-4</v>
      </c>
      <c r="AP66">
        <v>87.476051026475204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47079.020191712305</v>
      </c>
      <c r="AV66">
        <f t="shared" si="30"/>
        <v>1200.0125</v>
      </c>
      <c r="AW66">
        <f t="shared" si="31"/>
        <v>1025.9363574210602</v>
      </c>
      <c r="AX66">
        <f t="shared" si="32"/>
        <v>0.85493805891276975</v>
      </c>
      <c r="AY66">
        <f t="shared" si="33"/>
        <v>0.18843045370164541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1666019218.6875</v>
      </c>
      <c r="BF66">
        <v>313.16412500000001</v>
      </c>
      <c r="BG66">
        <v>326.26912499999997</v>
      </c>
      <c r="BH66">
        <v>37.387549999999997</v>
      </c>
      <c r="BI66">
        <v>36.757224999999998</v>
      </c>
      <c r="BJ66">
        <v>314.68049999999999</v>
      </c>
      <c r="BK66">
        <v>37.296325000000003</v>
      </c>
      <c r="BL66">
        <v>650.03325000000007</v>
      </c>
      <c r="BM66">
        <v>101.151</v>
      </c>
      <c r="BN66">
        <v>9.9979924999999997E-2</v>
      </c>
      <c r="BO66">
        <v>34.299387499999987</v>
      </c>
      <c r="BP66">
        <v>34.645724999999999</v>
      </c>
      <c r="BQ66">
        <v>999.9</v>
      </c>
      <c r="BR66">
        <v>0</v>
      </c>
      <c r="BS66">
        <v>0</v>
      </c>
      <c r="BT66">
        <v>8989.5300000000007</v>
      </c>
      <c r="BU66">
        <v>0</v>
      </c>
      <c r="BV66">
        <v>321.60325</v>
      </c>
      <c r="BW66">
        <v>-13.104962499999999</v>
      </c>
      <c r="BX66">
        <v>325.32724999999999</v>
      </c>
      <c r="BY66">
        <v>338.71949999999998</v>
      </c>
      <c r="BZ66">
        <v>0.6303358750000001</v>
      </c>
      <c r="CA66">
        <v>326.26912499999997</v>
      </c>
      <c r="CB66">
        <v>36.757224999999998</v>
      </c>
      <c r="CC66">
        <v>3.7817837500000002</v>
      </c>
      <c r="CD66">
        <v>3.7180249999999999</v>
      </c>
      <c r="CE66">
        <v>27.940899999999999</v>
      </c>
      <c r="CF66">
        <v>27.649662500000002</v>
      </c>
      <c r="CG66">
        <v>1200.0125</v>
      </c>
      <c r="CH66">
        <v>0.49998237499999998</v>
      </c>
      <c r="CI66">
        <v>0.50001762499999991</v>
      </c>
      <c r="CJ66">
        <v>0</v>
      </c>
      <c r="CK66">
        <v>961.99549999999999</v>
      </c>
      <c r="CL66">
        <v>4.9990899999999998</v>
      </c>
      <c r="CM66">
        <v>11397.1</v>
      </c>
      <c r="CN66">
        <v>9557.9025000000001</v>
      </c>
      <c r="CO66">
        <v>44.242125000000001</v>
      </c>
      <c r="CP66">
        <v>46.710624999999993</v>
      </c>
      <c r="CQ66">
        <v>45</v>
      </c>
      <c r="CR66">
        <v>45.686999999999998</v>
      </c>
      <c r="CS66">
        <v>45.742125000000001</v>
      </c>
      <c r="CT66">
        <v>597.48500000000001</v>
      </c>
      <c r="CU66">
        <v>597.52874999999995</v>
      </c>
      <c r="CV66">
        <v>0</v>
      </c>
      <c r="CW66">
        <v>1666019231.2</v>
      </c>
      <c r="CX66">
        <v>0</v>
      </c>
      <c r="CY66">
        <v>1666018805.0999999</v>
      </c>
      <c r="CZ66" t="s">
        <v>356</v>
      </c>
      <c r="DA66">
        <v>1666018804.0999999</v>
      </c>
      <c r="DB66">
        <v>1666018805.0999999</v>
      </c>
      <c r="DC66">
        <v>26</v>
      </c>
      <c r="DD66">
        <v>-0.14799999999999999</v>
      </c>
      <c r="DE66">
        <v>-8.0000000000000002E-3</v>
      </c>
      <c r="DF66">
        <v>-1.5429999999999999</v>
      </c>
      <c r="DG66">
        <v>9.0999999999999998E-2</v>
      </c>
      <c r="DH66">
        <v>415</v>
      </c>
      <c r="DI66">
        <v>36</v>
      </c>
      <c r="DJ66">
        <v>0.48</v>
      </c>
      <c r="DK66">
        <v>0.28000000000000003</v>
      </c>
      <c r="DL66">
        <v>-12.89361463414634</v>
      </c>
      <c r="DM66">
        <v>-1.248390940766537</v>
      </c>
      <c r="DN66">
        <v>0.12572406401976771</v>
      </c>
      <c r="DO66">
        <v>0</v>
      </c>
      <c r="DP66">
        <v>0.62255882926829265</v>
      </c>
      <c r="DQ66">
        <v>7.8028975609756093E-2</v>
      </c>
      <c r="DR66">
        <v>8.0529058500262689E-3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3.2953999999999999</v>
      </c>
      <c r="EB66">
        <v>2.6251099999999998</v>
      </c>
      <c r="EC66">
        <v>8.1828899999999996E-2</v>
      </c>
      <c r="ED66">
        <v>8.3540100000000006E-2</v>
      </c>
      <c r="EE66">
        <v>0.148426</v>
      </c>
      <c r="EF66">
        <v>0.144955</v>
      </c>
      <c r="EG66">
        <v>27803.7</v>
      </c>
      <c r="EH66">
        <v>28278.799999999999</v>
      </c>
      <c r="EI66">
        <v>28177.200000000001</v>
      </c>
      <c r="EJ66">
        <v>29706.2</v>
      </c>
      <c r="EK66">
        <v>32988.300000000003</v>
      </c>
      <c r="EL66">
        <v>35269.9</v>
      </c>
      <c r="EM66">
        <v>39742.300000000003</v>
      </c>
      <c r="EN66">
        <v>42474.1</v>
      </c>
      <c r="EO66">
        <v>2.20783</v>
      </c>
      <c r="EP66">
        <v>2.1758299999999999</v>
      </c>
      <c r="EQ66">
        <v>6.4715700000000001E-2</v>
      </c>
      <c r="ER66">
        <v>0</v>
      </c>
      <c r="ES66">
        <v>33.602899999999998</v>
      </c>
      <c r="ET66">
        <v>999.9</v>
      </c>
      <c r="EU66">
        <v>72.3</v>
      </c>
      <c r="EV66">
        <v>34.4</v>
      </c>
      <c r="EW66">
        <v>39.049900000000001</v>
      </c>
      <c r="EX66">
        <v>56.9392</v>
      </c>
      <c r="EY66">
        <v>-2.8125</v>
      </c>
      <c r="EZ66">
        <v>2</v>
      </c>
      <c r="FA66">
        <v>0.57156499999999999</v>
      </c>
      <c r="FB66">
        <v>1.3466899999999999</v>
      </c>
      <c r="FC66">
        <v>20.2636</v>
      </c>
      <c r="FD66">
        <v>5.2186399999999997</v>
      </c>
      <c r="FE66">
        <v>12.0053</v>
      </c>
      <c r="FF66">
        <v>4.9859999999999998</v>
      </c>
      <c r="FG66">
        <v>3.2845800000000001</v>
      </c>
      <c r="FH66">
        <v>9211.2000000000007</v>
      </c>
      <c r="FI66">
        <v>9999</v>
      </c>
      <c r="FJ66">
        <v>9999</v>
      </c>
      <c r="FK66">
        <v>631.5</v>
      </c>
      <c r="FL66">
        <v>1.86582</v>
      </c>
      <c r="FM66">
        <v>1.8621799999999999</v>
      </c>
      <c r="FN66">
        <v>1.8641700000000001</v>
      </c>
      <c r="FO66">
        <v>1.8602000000000001</v>
      </c>
      <c r="FP66">
        <v>1.8609599999999999</v>
      </c>
      <c r="FQ66">
        <v>1.86006</v>
      </c>
      <c r="FR66">
        <v>1.86181</v>
      </c>
      <c r="FS66">
        <v>1.85836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-1.518</v>
      </c>
      <c r="GH66">
        <v>9.1300000000000006E-2</v>
      </c>
      <c r="GI66">
        <v>-1.395716709966522</v>
      </c>
      <c r="GJ66">
        <v>-5.0039742725499731E-4</v>
      </c>
      <c r="GK66">
        <v>4.3196115098939378E-7</v>
      </c>
      <c r="GL66">
        <v>-1.8884861657759311E-10</v>
      </c>
      <c r="GM66">
        <v>9.1269999999994411E-2</v>
      </c>
      <c r="GN66">
        <v>0</v>
      </c>
      <c r="GO66">
        <v>0</v>
      </c>
      <c r="GP66">
        <v>0</v>
      </c>
      <c r="GQ66">
        <v>3</v>
      </c>
      <c r="GR66">
        <v>2094</v>
      </c>
      <c r="GS66">
        <v>4</v>
      </c>
      <c r="GT66">
        <v>33</v>
      </c>
      <c r="GU66">
        <v>6.9</v>
      </c>
      <c r="GV66">
        <v>6.9</v>
      </c>
      <c r="GW66">
        <v>1.1401399999999999</v>
      </c>
      <c r="GX66">
        <v>2.6025399999999999</v>
      </c>
      <c r="GY66">
        <v>2.04834</v>
      </c>
      <c r="GZ66">
        <v>2.6220699999999999</v>
      </c>
      <c r="HA66">
        <v>2.1972700000000001</v>
      </c>
      <c r="HB66">
        <v>2.35107</v>
      </c>
      <c r="HC66">
        <v>39.717100000000002</v>
      </c>
      <c r="HD66">
        <v>14.998900000000001</v>
      </c>
      <c r="HE66">
        <v>18</v>
      </c>
      <c r="HF66">
        <v>704.85599999999999</v>
      </c>
      <c r="HG66">
        <v>754.76900000000001</v>
      </c>
      <c r="HH66">
        <v>31.001899999999999</v>
      </c>
      <c r="HI66">
        <v>34.549199999999999</v>
      </c>
      <c r="HJ66">
        <v>30.001100000000001</v>
      </c>
      <c r="HK66">
        <v>34.340499999999999</v>
      </c>
      <c r="HL66">
        <v>34.328099999999999</v>
      </c>
      <c r="HM66">
        <v>22.8857</v>
      </c>
      <c r="HN66">
        <v>0</v>
      </c>
      <c r="HO66">
        <v>100</v>
      </c>
      <c r="HP66">
        <v>31</v>
      </c>
      <c r="HQ66">
        <v>344.37700000000001</v>
      </c>
      <c r="HR66">
        <v>37.3752</v>
      </c>
      <c r="HS66">
        <v>99.243300000000005</v>
      </c>
      <c r="HT66">
        <v>98.480699999999999</v>
      </c>
    </row>
    <row r="67" spans="1:228" x14ac:dyDescent="0.2">
      <c r="A67">
        <v>52</v>
      </c>
      <c r="B67">
        <v>1666019225</v>
      </c>
      <c r="C67">
        <v>203.5</v>
      </c>
      <c r="D67" t="s">
        <v>462</v>
      </c>
      <c r="E67" t="s">
        <v>463</v>
      </c>
      <c r="F67">
        <v>4</v>
      </c>
      <c r="G67">
        <v>1666019223</v>
      </c>
      <c r="H67">
        <f t="shared" si="0"/>
        <v>7.21043254856184E-4</v>
      </c>
      <c r="I67">
        <f t="shared" si="1"/>
        <v>0.72104325485618403</v>
      </c>
      <c r="J67">
        <f t="shared" si="2"/>
        <v>3.5133051098836985</v>
      </c>
      <c r="K67">
        <f t="shared" si="3"/>
        <v>320.33228571428572</v>
      </c>
      <c r="L67">
        <f t="shared" si="4"/>
        <v>171.79442464855074</v>
      </c>
      <c r="M67">
        <f t="shared" si="5"/>
        <v>17.394321090550925</v>
      </c>
      <c r="N67">
        <f t="shared" si="6"/>
        <v>32.433896762268354</v>
      </c>
      <c r="O67">
        <f t="shared" si="7"/>
        <v>4.0029131921183181E-2</v>
      </c>
      <c r="P67">
        <f t="shared" si="8"/>
        <v>2.7627471082307724</v>
      </c>
      <c r="Q67">
        <f t="shared" si="9"/>
        <v>3.9709697911195975E-2</v>
      </c>
      <c r="R67">
        <f t="shared" si="10"/>
        <v>2.4847048462420102E-2</v>
      </c>
      <c r="S67">
        <f t="shared" si="11"/>
        <v>226.11096223637887</v>
      </c>
      <c r="T67">
        <f t="shared" si="12"/>
        <v>35.512681550109598</v>
      </c>
      <c r="U67">
        <f t="shared" si="13"/>
        <v>34.650500000000001</v>
      </c>
      <c r="V67">
        <f t="shared" si="14"/>
        <v>5.5399670654109112</v>
      </c>
      <c r="W67">
        <f t="shared" si="15"/>
        <v>69.651442282352122</v>
      </c>
      <c r="X67">
        <f t="shared" si="16"/>
        <v>3.7861401928733667</v>
      </c>
      <c r="Y67">
        <f t="shared" si="17"/>
        <v>5.4358388983894415</v>
      </c>
      <c r="Z67">
        <f t="shared" si="18"/>
        <v>1.7538268725375445</v>
      </c>
      <c r="AA67">
        <f t="shared" si="19"/>
        <v>-31.798007539157716</v>
      </c>
      <c r="AB67">
        <f t="shared" si="20"/>
        <v>-50.843515457916723</v>
      </c>
      <c r="AC67">
        <f t="shared" si="21"/>
        <v>-4.2761766759531623</v>
      </c>
      <c r="AD67">
        <f t="shared" si="22"/>
        <v>139.19326256335125</v>
      </c>
      <c r="AE67">
        <f t="shared" si="23"/>
        <v>14.058150619798182</v>
      </c>
      <c r="AF67">
        <f t="shared" si="24"/>
        <v>0.71174034238772255</v>
      </c>
      <c r="AG67">
        <f t="shared" si="25"/>
        <v>3.5133051098836985</v>
      </c>
      <c r="AH67">
        <v>345.70607132969519</v>
      </c>
      <c r="AI67">
        <v>335.35879999999997</v>
      </c>
      <c r="AJ67">
        <v>1.723257169948972</v>
      </c>
      <c r="AK67">
        <v>66.542648619835504</v>
      </c>
      <c r="AL67">
        <f t="shared" si="26"/>
        <v>0.72104325485618403</v>
      </c>
      <c r="AM67">
        <v>36.757859499825223</v>
      </c>
      <c r="AN67">
        <v>37.398785882352932</v>
      </c>
      <c r="AO67">
        <v>-4.9556466094698689E-5</v>
      </c>
      <c r="AP67">
        <v>87.476051026475204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47001.421013369771</v>
      </c>
      <c r="AV67">
        <f t="shared" si="30"/>
        <v>1199.9657142857141</v>
      </c>
      <c r="AW67">
        <f t="shared" si="31"/>
        <v>1025.8968135939788</v>
      </c>
      <c r="AX67">
        <f t="shared" si="32"/>
        <v>0.85493843814083403</v>
      </c>
      <c r="AY67">
        <f t="shared" si="33"/>
        <v>0.18843118561180944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1666019223</v>
      </c>
      <c r="BF67">
        <v>320.33228571428572</v>
      </c>
      <c r="BG67">
        <v>333.51900000000012</v>
      </c>
      <c r="BH67">
        <v>37.393685714285724</v>
      </c>
      <c r="BI67">
        <v>36.761285714285712</v>
      </c>
      <c r="BJ67">
        <v>321.85057142857141</v>
      </c>
      <c r="BK67">
        <v>37.302385714285712</v>
      </c>
      <c r="BL67">
        <v>650.02442857142864</v>
      </c>
      <c r="BM67">
        <v>101.1505714285714</v>
      </c>
      <c r="BN67">
        <v>0.10021785714285709</v>
      </c>
      <c r="BO67">
        <v>34.309142857142852</v>
      </c>
      <c r="BP67">
        <v>34.650500000000001</v>
      </c>
      <c r="BQ67">
        <v>999.89999999999986</v>
      </c>
      <c r="BR67">
        <v>0</v>
      </c>
      <c r="BS67">
        <v>0</v>
      </c>
      <c r="BT67">
        <v>8974.82</v>
      </c>
      <c r="BU67">
        <v>0</v>
      </c>
      <c r="BV67">
        <v>265.44200000000001</v>
      </c>
      <c r="BW67">
        <v>-13.186671428571429</v>
      </c>
      <c r="BX67">
        <v>332.77585714285709</v>
      </c>
      <c r="BY67">
        <v>346.24742857142849</v>
      </c>
      <c r="BZ67">
        <v>0.63238485714285708</v>
      </c>
      <c r="CA67">
        <v>333.51900000000012</v>
      </c>
      <c r="CB67">
        <v>36.761285714285712</v>
      </c>
      <c r="CC67">
        <v>3.782392857142856</v>
      </c>
      <c r="CD67">
        <v>3.718425714285714</v>
      </c>
      <c r="CE67">
        <v>27.943642857142859</v>
      </c>
      <c r="CF67">
        <v>27.651528571428571</v>
      </c>
      <c r="CG67">
        <v>1199.9657142857141</v>
      </c>
      <c r="CH67">
        <v>0.49996857142857148</v>
      </c>
      <c r="CI67">
        <v>0.50003142857142857</v>
      </c>
      <c r="CJ67">
        <v>0</v>
      </c>
      <c r="CK67">
        <v>961.38528571428583</v>
      </c>
      <c r="CL67">
        <v>4.9990899999999998</v>
      </c>
      <c r="CM67">
        <v>11294.242857142861</v>
      </c>
      <c r="CN67">
        <v>9557.4528571428564</v>
      </c>
      <c r="CO67">
        <v>44.25</v>
      </c>
      <c r="CP67">
        <v>46.704999999999998</v>
      </c>
      <c r="CQ67">
        <v>45</v>
      </c>
      <c r="CR67">
        <v>45.686999999999998</v>
      </c>
      <c r="CS67">
        <v>45.75</v>
      </c>
      <c r="CT67">
        <v>597.4457142857143</v>
      </c>
      <c r="CU67">
        <v>597.5200000000001</v>
      </c>
      <c r="CV67">
        <v>0</v>
      </c>
      <c r="CW67">
        <v>1666019235.4000001</v>
      </c>
      <c r="CX67">
        <v>0</v>
      </c>
      <c r="CY67">
        <v>1666018805.0999999</v>
      </c>
      <c r="CZ67" t="s">
        <v>356</v>
      </c>
      <c r="DA67">
        <v>1666018804.0999999</v>
      </c>
      <c r="DB67">
        <v>1666018805.0999999</v>
      </c>
      <c r="DC67">
        <v>26</v>
      </c>
      <c r="DD67">
        <v>-0.14799999999999999</v>
      </c>
      <c r="DE67">
        <v>-8.0000000000000002E-3</v>
      </c>
      <c r="DF67">
        <v>-1.5429999999999999</v>
      </c>
      <c r="DG67">
        <v>9.0999999999999998E-2</v>
      </c>
      <c r="DH67">
        <v>415</v>
      </c>
      <c r="DI67">
        <v>36</v>
      </c>
      <c r="DJ67">
        <v>0.48</v>
      </c>
      <c r="DK67">
        <v>0.28000000000000003</v>
      </c>
      <c r="DL67">
        <v>-12.98549756097561</v>
      </c>
      <c r="DM67">
        <v>-1.3448885017421459</v>
      </c>
      <c r="DN67">
        <v>0.13643201914400341</v>
      </c>
      <c r="DO67">
        <v>0</v>
      </c>
      <c r="DP67">
        <v>0.6267890487804878</v>
      </c>
      <c r="DQ67">
        <v>4.9569512195123067E-2</v>
      </c>
      <c r="DR67">
        <v>5.4567231699728033E-3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3.2954400000000001</v>
      </c>
      <c r="EB67">
        <v>2.6253299999999999</v>
      </c>
      <c r="EC67">
        <v>8.3205600000000005E-2</v>
      </c>
      <c r="ED67">
        <v>8.4881499999999999E-2</v>
      </c>
      <c r="EE67">
        <v>0.148448</v>
      </c>
      <c r="EF67">
        <v>0.14496400000000001</v>
      </c>
      <c r="EG67">
        <v>27762</v>
      </c>
      <c r="EH67">
        <v>28236.400000000001</v>
      </c>
      <c r="EI67">
        <v>28177.3</v>
      </c>
      <c r="EJ67">
        <v>29705.3</v>
      </c>
      <c r="EK67">
        <v>32987.800000000003</v>
      </c>
      <c r="EL67">
        <v>35269</v>
      </c>
      <c r="EM67">
        <v>39742.6</v>
      </c>
      <c r="EN67">
        <v>42473.4</v>
      </c>
      <c r="EO67">
        <v>2.2077800000000001</v>
      </c>
      <c r="EP67">
        <v>2.1755499999999999</v>
      </c>
      <c r="EQ67">
        <v>6.4551800000000006E-2</v>
      </c>
      <c r="ER67">
        <v>0</v>
      </c>
      <c r="ES67">
        <v>33.610399999999998</v>
      </c>
      <c r="ET67">
        <v>999.9</v>
      </c>
      <c r="EU67">
        <v>72.3</v>
      </c>
      <c r="EV67">
        <v>34.299999999999997</v>
      </c>
      <c r="EW67">
        <v>38.832700000000003</v>
      </c>
      <c r="EX67">
        <v>57.029200000000003</v>
      </c>
      <c r="EY67">
        <v>-2.9006400000000001</v>
      </c>
      <c r="EZ67">
        <v>2</v>
      </c>
      <c r="FA67">
        <v>0.57258600000000004</v>
      </c>
      <c r="FB67">
        <v>1.3523000000000001</v>
      </c>
      <c r="FC67">
        <v>20.263500000000001</v>
      </c>
      <c r="FD67">
        <v>5.2181899999999999</v>
      </c>
      <c r="FE67">
        <v>12.007</v>
      </c>
      <c r="FF67">
        <v>4.9860499999999996</v>
      </c>
      <c r="FG67">
        <v>3.2846500000000001</v>
      </c>
      <c r="FH67">
        <v>9211.2000000000007</v>
      </c>
      <c r="FI67">
        <v>9999</v>
      </c>
      <c r="FJ67">
        <v>9999</v>
      </c>
      <c r="FK67">
        <v>631.5</v>
      </c>
      <c r="FL67">
        <v>1.86582</v>
      </c>
      <c r="FM67">
        <v>1.8621700000000001</v>
      </c>
      <c r="FN67">
        <v>1.8641700000000001</v>
      </c>
      <c r="FO67">
        <v>1.8602000000000001</v>
      </c>
      <c r="FP67">
        <v>1.8609599999999999</v>
      </c>
      <c r="FQ67">
        <v>1.86006</v>
      </c>
      <c r="FR67">
        <v>1.86182</v>
      </c>
      <c r="FS67">
        <v>1.85836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-1.5189999999999999</v>
      </c>
      <c r="GH67">
        <v>9.1300000000000006E-2</v>
      </c>
      <c r="GI67">
        <v>-1.395716709966522</v>
      </c>
      <c r="GJ67">
        <v>-5.0039742725499731E-4</v>
      </c>
      <c r="GK67">
        <v>4.3196115098939378E-7</v>
      </c>
      <c r="GL67">
        <v>-1.8884861657759311E-10</v>
      </c>
      <c r="GM67">
        <v>9.1269999999994411E-2</v>
      </c>
      <c r="GN67">
        <v>0</v>
      </c>
      <c r="GO67">
        <v>0</v>
      </c>
      <c r="GP67">
        <v>0</v>
      </c>
      <c r="GQ67">
        <v>3</v>
      </c>
      <c r="GR67">
        <v>2094</v>
      </c>
      <c r="GS67">
        <v>4</v>
      </c>
      <c r="GT67">
        <v>33</v>
      </c>
      <c r="GU67">
        <v>7</v>
      </c>
      <c r="GV67">
        <v>7</v>
      </c>
      <c r="GW67">
        <v>1.15967</v>
      </c>
      <c r="GX67">
        <v>2.5866699999999998</v>
      </c>
      <c r="GY67">
        <v>2.04834</v>
      </c>
      <c r="GZ67">
        <v>2.6220699999999999</v>
      </c>
      <c r="HA67">
        <v>2.1972700000000001</v>
      </c>
      <c r="HB67">
        <v>2.3547400000000001</v>
      </c>
      <c r="HC67">
        <v>39.717100000000002</v>
      </c>
      <c r="HD67">
        <v>15.0076</v>
      </c>
      <c r="HE67">
        <v>18</v>
      </c>
      <c r="HF67">
        <v>704.89300000000003</v>
      </c>
      <c r="HG67">
        <v>754.58600000000001</v>
      </c>
      <c r="HH67">
        <v>31.001799999999999</v>
      </c>
      <c r="HI67">
        <v>34.558900000000001</v>
      </c>
      <c r="HJ67">
        <v>30.001200000000001</v>
      </c>
      <c r="HK67">
        <v>34.347799999999999</v>
      </c>
      <c r="HL67">
        <v>34.335000000000001</v>
      </c>
      <c r="HM67">
        <v>23.261700000000001</v>
      </c>
      <c r="HN67">
        <v>0</v>
      </c>
      <c r="HO67">
        <v>100</v>
      </c>
      <c r="HP67">
        <v>31</v>
      </c>
      <c r="HQ67">
        <v>351.08100000000002</v>
      </c>
      <c r="HR67">
        <v>37.3752</v>
      </c>
      <c r="HS67">
        <v>99.243799999999993</v>
      </c>
      <c r="HT67">
        <v>98.478499999999997</v>
      </c>
    </row>
    <row r="68" spans="1:228" x14ac:dyDescent="0.2">
      <c r="A68">
        <v>53</v>
      </c>
      <c r="B68">
        <v>1666019229</v>
      </c>
      <c r="C68">
        <v>207.5</v>
      </c>
      <c r="D68" t="s">
        <v>464</v>
      </c>
      <c r="E68" t="s">
        <v>465</v>
      </c>
      <c r="F68">
        <v>4</v>
      </c>
      <c r="G68">
        <v>1666019226.6875</v>
      </c>
      <c r="H68">
        <f t="shared" si="0"/>
        <v>7.1847712240973906E-4</v>
      </c>
      <c r="I68">
        <f t="shared" si="1"/>
        <v>0.71847712240973904</v>
      </c>
      <c r="J68">
        <f t="shared" si="2"/>
        <v>3.6340643872693228</v>
      </c>
      <c r="K68">
        <f t="shared" si="3"/>
        <v>326.40587499999998</v>
      </c>
      <c r="L68">
        <f t="shared" si="4"/>
        <v>172.24357776129094</v>
      </c>
      <c r="M68">
        <f t="shared" si="5"/>
        <v>17.439931596378475</v>
      </c>
      <c r="N68">
        <f t="shared" si="6"/>
        <v>33.049105265017104</v>
      </c>
      <c r="O68">
        <f t="shared" si="7"/>
        <v>3.9846797920718088E-2</v>
      </c>
      <c r="P68">
        <f t="shared" si="8"/>
        <v>2.7680386117984042</v>
      </c>
      <c r="Q68">
        <f t="shared" si="9"/>
        <v>3.9530854871618504E-2</v>
      </c>
      <c r="R68">
        <f t="shared" si="10"/>
        <v>2.473496157961648E-2</v>
      </c>
      <c r="S68">
        <f t="shared" si="11"/>
        <v>226.10858244743238</v>
      </c>
      <c r="T68">
        <f t="shared" si="12"/>
        <v>35.51806964035417</v>
      </c>
      <c r="U68">
        <f t="shared" si="13"/>
        <v>34.658025000000002</v>
      </c>
      <c r="V68">
        <f t="shared" si="14"/>
        <v>5.5422819011161621</v>
      </c>
      <c r="W68">
        <f t="shared" si="15"/>
        <v>69.637159924464157</v>
      </c>
      <c r="X68">
        <f t="shared" si="16"/>
        <v>3.7868034221393114</v>
      </c>
      <c r="Y68">
        <f t="shared" si="17"/>
        <v>5.4379061786076281</v>
      </c>
      <c r="Z68">
        <f t="shared" si="18"/>
        <v>1.7554784789768507</v>
      </c>
      <c r="AA68">
        <f t="shared" si="19"/>
        <v>-31.684841098269491</v>
      </c>
      <c r="AB68">
        <f t="shared" si="20"/>
        <v>-51.04429171751427</v>
      </c>
      <c r="AC68">
        <f t="shared" si="21"/>
        <v>-4.2851562099777318</v>
      </c>
      <c r="AD68">
        <f t="shared" si="22"/>
        <v>139.0942934216709</v>
      </c>
      <c r="AE68">
        <f t="shared" si="23"/>
        <v>14.096427007489673</v>
      </c>
      <c r="AF68">
        <f t="shared" si="24"/>
        <v>0.71783000200645741</v>
      </c>
      <c r="AG68">
        <f t="shared" si="25"/>
        <v>3.6340643872693228</v>
      </c>
      <c r="AH68">
        <v>352.56006114664342</v>
      </c>
      <c r="AI68">
        <v>342.17635151515128</v>
      </c>
      <c r="AJ68">
        <v>1.7036310530092891</v>
      </c>
      <c r="AK68">
        <v>66.542648619835504</v>
      </c>
      <c r="AL68">
        <f t="shared" si="26"/>
        <v>0.71847712240973904</v>
      </c>
      <c r="AM68">
        <v>36.762709988789048</v>
      </c>
      <c r="AN68">
        <v>37.39971176470587</v>
      </c>
      <c r="AO68">
        <v>2.6259529405128469E-4</v>
      </c>
      <c r="AP68">
        <v>87.476051026475204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47145.27345034523</v>
      </c>
      <c r="AV68">
        <f t="shared" si="30"/>
        <v>1199.9537499999999</v>
      </c>
      <c r="AW68">
        <f t="shared" si="31"/>
        <v>1025.8865199209492</v>
      </c>
      <c r="AX68">
        <f t="shared" si="32"/>
        <v>0.85493838401767519</v>
      </c>
      <c r="AY68">
        <f t="shared" si="33"/>
        <v>0.18843108115411314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1666019226.6875</v>
      </c>
      <c r="BF68">
        <v>326.40587499999998</v>
      </c>
      <c r="BG68">
        <v>339.63412499999998</v>
      </c>
      <c r="BH68">
        <v>37.399949999999997</v>
      </c>
      <c r="BI68">
        <v>36.762124999999997</v>
      </c>
      <c r="BJ68">
        <v>327.92574999999999</v>
      </c>
      <c r="BK68">
        <v>37.308675000000001</v>
      </c>
      <c r="BL68">
        <v>650.00575000000003</v>
      </c>
      <c r="BM68">
        <v>101.151625</v>
      </c>
      <c r="BN68">
        <v>9.99387625E-2</v>
      </c>
      <c r="BO68">
        <v>34.315975000000002</v>
      </c>
      <c r="BP68">
        <v>34.658025000000002</v>
      </c>
      <c r="BQ68">
        <v>999.9</v>
      </c>
      <c r="BR68">
        <v>0</v>
      </c>
      <c r="BS68">
        <v>0</v>
      </c>
      <c r="BT68">
        <v>9002.8112500000007</v>
      </c>
      <c r="BU68">
        <v>0</v>
      </c>
      <c r="BV68">
        <v>219.46350000000001</v>
      </c>
      <c r="BW68">
        <v>-13.228512500000001</v>
      </c>
      <c r="BX68">
        <v>339.087875</v>
      </c>
      <c r="BY68">
        <v>352.59662500000002</v>
      </c>
      <c r="BZ68">
        <v>0.63781124999999994</v>
      </c>
      <c r="CA68">
        <v>339.63412499999998</v>
      </c>
      <c r="CB68">
        <v>36.762124999999997</v>
      </c>
      <c r="CC68">
        <v>3.7830599999999999</v>
      </c>
      <c r="CD68">
        <v>3.7185462500000002</v>
      </c>
      <c r="CE68">
        <v>27.946662499999999</v>
      </c>
      <c r="CF68">
        <v>27.6520625</v>
      </c>
      <c r="CG68">
        <v>1199.9537499999999</v>
      </c>
      <c r="CH68">
        <v>0.49997075000000002</v>
      </c>
      <c r="CI68">
        <v>0.50002924999999998</v>
      </c>
      <c r="CJ68">
        <v>0</v>
      </c>
      <c r="CK68">
        <v>960.95850000000007</v>
      </c>
      <c r="CL68">
        <v>4.9990899999999998</v>
      </c>
      <c r="CM68">
        <v>11109.674999999999</v>
      </c>
      <c r="CN68">
        <v>9557.3962500000016</v>
      </c>
      <c r="CO68">
        <v>44.25</v>
      </c>
      <c r="CP68">
        <v>46.742125000000001</v>
      </c>
      <c r="CQ68">
        <v>45</v>
      </c>
      <c r="CR68">
        <v>45.686999999999998</v>
      </c>
      <c r="CS68">
        <v>45.75</v>
      </c>
      <c r="CT68">
        <v>597.44249999999988</v>
      </c>
      <c r="CU68">
        <v>597.51250000000005</v>
      </c>
      <c r="CV68">
        <v>0</v>
      </c>
      <c r="CW68">
        <v>1666019239.5999999</v>
      </c>
      <c r="CX68">
        <v>0</v>
      </c>
      <c r="CY68">
        <v>1666018805.0999999</v>
      </c>
      <c r="CZ68" t="s">
        <v>356</v>
      </c>
      <c r="DA68">
        <v>1666018804.0999999</v>
      </c>
      <c r="DB68">
        <v>1666018805.0999999</v>
      </c>
      <c r="DC68">
        <v>26</v>
      </c>
      <c r="DD68">
        <v>-0.14799999999999999</v>
      </c>
      <c r="DE68">
        <v>-8.0000000000000002E-3</v>
      </c>
      <c r="DF68">
        <v>-1.5429999999999999</v>
      </c>
      <c r="DG68">
        <v>9.0999999999999998E-2</v>
      </c>
      <c r="DH68">
        <v>415</v>
      </c>
      <c r="DI68">
        <v>36</v>
      </c>
      <c r="DJ68">
        <v>0.48</v>
      </c>
      <c r="DK68">
        <v>0.28000000000000003</v>
      </c>
      <c r="DL68">
        <v>-13.062402439024391</v>
      </c>
      <c r="DM68">
        <v>-1.2837386759581959</v>
      </c>
      <c r="DN68">
        <v>0.13204623818360511</v>
      </c>
      <c r="DO68">
        <v>0</v>
      </c>
      <c r="DP68">
        <v>0.63065158536585364</v>
      </c>
      <c r="DQ68">
        <v>4.0372097560975859E-2</v>
      </c>
      <c r="DR68">
        <v>4.4010993470069331E-3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3.29535</v>
      </c>
      <c r="EB68">
        <v>2.6252</v>
      </c>
      <c r="EC68">
        <v>8.4554400000000002E-2</v>
      </c>
      <c r="ED68">
        <v>8.6235900000000004E-2</v>
      </c>
      <c r="EE68">
        <v>0.148454</v>
      </c>
      <c r="EF68">
        <v>0.14496000000000001</v>
      </c>
      <c r="EG68">
        <v>27720.5</v>
      </c>
      <c r="EH68">
        <v>28194</v>
      </c>
      <c r="EI68">
        <v>28176.7</v>
      </c>
      <c r="EJ68">
        <v>29704.7</v>
      </c>
      <c r="EK68">
        <v>32986.699999999997</v>
      </c>
      <c r="EL68">
        <v>35268.800000000003</v>
      </c>
      <c r="EM68">
        <v>39741.5</v>
      </c>
      <c r="EN68">
        <v>42472.800000000003</v>
      </c>
      <c r="EO68">
        <v>2.2077800000000001</v>
      </c>
      <c r="EP68">
        <v>2.1754500000000001</v>
      </c>
      <c r="EQ68">
        <v>6.47977E-2</v>
      </c>
      <c r="ER68">
        <v>0</v>
      </c>
      <c r="ES68">
        <v>33.616399999999999</v>
      </c>
      <c r="ET68">
        <v>999.9</v>
      </c>
      <c r="EU68">
        <v>72.3</v>
      </c>
      <c r="EV68">
        <v>34.4</v>
      </c>
      <c r="EW68">
        <v>39.046700000000001</v>
      </c>
      <c r="EX68">
        <v>56.7592</v>
      </c>
      <c r="EY68">
        <v>-2.93269</v>
      </c>
      <c r="EZ68">
        <v>2</v>
      </c>
      <c r="FA68">
        <v>0.57345800000000002</v>
      </c>
      <c r="FB68">
        <v>1.3580399999999999</v>
      </c>
      <c r="FC68">
        <v>20.2636</v>
      </c>
      <c r="FD68">
        <v>5.2187900000000003</v>
      </c>
      <c r="FE68">
        <v>12.0068</v>
      </c>
      <c r="FF68">
        <v>4.9862000000000002</v>
      </c>
      <c r="FG68">
        <v>3.2846500000000001</v>
      </c>
      <c r="FH68">
        <v>9211.5</v>
      </c>
      <c r="FI68">
        <v>9999</v>
      </c>
      <c r="FJ68">
        <v>9999</v>
      </c>
      <c r="FK68">
        <v>631.5</v>
      </c>
      <c r="FL68">
        <v>1.86581</v>
      </c>
      <c r="FM68">
        <v>1.8621700000000001</v>
      </c>
      <c r="FN68">
        <v>1.8641700000000001</v>
      </c>
      <c r="FO68">
        <v>1.8602099999999999</v>
      </c>
      <c r="FP68">
        <v>1.8609599999999999</v>
      </c>
      <c r="FQ68">
        <v>1.86008</v>
      </c>
      <c r="FR68">
        <v>1.86182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-1.5209999999999999</v>
      </c>
      <c r="GH68">
        <v>9.1300000000000006E-2</v>
      </c>
      <c r="GI68">
        <v>-1.395716709966522</v>
      </c>
      <c r="GJ68">
        <v>-5.0039742725499731E-4</v>
      </c>
      <c r="GK68">
        <v>4.3196115098939378E-7</v>
      </c>
      <c r="GL68">
        <v>-1.8884861657759311E-10</v>
      </c>
      <c r="GM68">
        <v>9.1269999999994411E-2</v>
      </c>
      <c r="GN68">
        <v>0</v>
      </c>
      <c r="GO68">
        <v>0</v>
      </c>
      <c r="GP68">
        <v>0</v>
      </c>
      <c r="GQ68">
        <v>3</v>
      </c>
      <c r="GR68">
        <v>2094</v>
      </c>
      <c r="GS68">
        <v>4</v>
      </c>
      <c r="GT68">
        <v>33</v>
      </c>
      <c r="GU68">
        <v>7.1</v>
      </c>
      <c r="GV68">
        <v>7.1</v>
      </c>
      <c r="GW68">
        <v>1.17798</v>
      </c>
      <c r="GX68">
        <v>2.5854499999999998</v>
      </c>
      <c r="GY68">
        <v>2.04956</v>
      </c>
      <c r="GZ68">
        <v>2.6208499999999999</v>
      </c>
      <c r="HA68">
        <v>2.1972700000000001</v>
      </c>
      <c r="HB68">
        <v>2.3083499999999999</v>
      </c>
      <c r="HC68">
        <v>39.717100000000002</v>
      </c>
      <c r="HD68">
        <v>14.998900000000001</v>
      </c>
      <c r="HE68">
        <v>18</v>
      </c>
      <c r="HF68">
        <v>704.976</v>
      </c>
      <c r="HG68">
        <v>754.57399999999996</v>
      </c>
      <c r="HH68">
        <v>31.0016</v>
      </c>
      <c r="HI68">
        <v>34.569600000000001</v>
      </c>
      <c r="HJ68">
        <v>30.001200000000001</v>
      </c>
      <c r="HK68">
        <v>34.3553</v>
      </c>
      <c r="HL68">
        <v>34.341900000000003</v>
      </c>
      <c r="HM68">
        <v>23.635100000000001</v>
      </c>
      <c r="HN68">
        <v>0</v>
      </c>
      <c r="HO68">
        <v>100</v>
      </c>
      <c r="HP68">
        <v>31</v>
      </c>
      <c r="HQ68">
        <v>357.75900000000001</v>
      </c>
      <c r="HR68">
        <v>37.3752</v>
      </c>
      <c r="HS68">
        <v>99.241299999999995</v>
      </c>
      <c r="HT68">
        <v>98.477000000000004</v>
      </c>
    </row>
    <row r="69" spans="1:228" x14ac:dyDescent="0.2">
      <c r="A69">
        <v>54</v>
      </c>
      <c r="B69">
        <v>1666019233</v>
      </c>
      <c r="C69">
        <v>211.5</v>
      </c>
      <c r="D69" t="s">
        <v>466</v>
      </c>
      <c r="E69" t="s">
        <v>467</v>
      </c>
      <c r="F69">
        <v>4</v>
      </c>
      <c r="G69">
        <v>1666019231</v>
      </c>
      <c r="H69">
        <f t="shared" si="0"/>
        <v>7.2438550524304014E-4</v>
      </c>
      <c r="I69">
        <f t="shared" si="1"/>
        <v>0.72438550524304013</v>
      </c>
      <c r="J69">
        <f t="shared" si="2"/>
        <v>3.5932907665746048</v>
      </c>
      <c r="K69">
        <f t="shared" si="3"/>
        <v>333.57714285714292</v>
      </c>
      <c r="L69">
        <f t="shared" si="4"/>
        <v>181.95392840536766</v>
      </c>
      <c r="M69">
        <f t="shared" si="5"/>
        <v>18.423120385845998</v>
      </c>
      <c r="N69">
        <f t="shared" si="6"/>
        <v>33.775208453495523</v>
      </c>
      <c r="O69">
        <f t="shared" si="7"/>
        <v>4.0163884483766281E-2</v>
      </c>
      <c r="P69">
        <f t="shared" si="8"/>
        <v>2.7656945226203282</v>
      </c>
      <c r="Q69">
        <f t="shared" si="9"/>
        <v>3.9842645265022396E-2</v>
      </c>
      <c r="R69">
        <f t="shared" si="10"/>
        <v>2.4930301062436273E-2</v>
      </c>
      <c r="S69">
        <f t="shared" si="11"/>
        <v>226.11821580718401</v>
      </c>
      <c r="T69">
        <f t="shared" si="12"/>
        <v>35.526673609756543</v>
      </c>
      <c r="U69">
        <f t="shared" si="13"/>
        <v>34.66065714285714</v>
      </c>
      <c r="V69">
        <f t="shared" si="14"/>
        <v>5.5430917976899536</v>
      </c>
      <c r="W69">
        <f t="shared" si="15"/>
        <v>69.605715030652362</v>
      </c>
      <c r="X69">
        <f t="shared" si="16"/>
        <v>3.7870371477228186</v>
      </c>
      <c r="Y69">
        <f t="shared" si="17"/>
        <v>5.4406985777749943</v>
      </c>
      <c r="Z69">
        <f t="shared" si="18"/>
        <v>1.756054649967135</v>
      </c>
      <c r="AA69">
        <f t="shared" si="19"/>
        <v>-31.945400781218069</v>
      </c>
      <c r="AB69">
        <f t="shared" si="20"/>
        <v>-50.018043124521427</v>
      </c>
      <c r="AC69">
        <f t="shared" si="21"/>
        <v>-4.2028048262632272</v>
      </c>
      <c r="AD69">
        <f t="shared" si="22"/>
        <v>139.9519670751813</v>
      </c>
      <c r="AE69">
        <f t="shared" si="23"/>
        <v>14.283886691702397</v>
      </c>
      <c r="AF69">
        <f t="shared" si="24"/>
        <v>0.71988675058354168</v>
      </c>
      <c r="AG69">
        <f t="shared" si="25"/>
        <v>3.5932907665746048</v>
      </c>
      <c r="AH69">
        <v>359.67565640158131</v>
      </c>
      <c r="AI69">
        <v>349.15806666666663</v>
      </c>
      <c r="AJ69">
        <v>1.7461199361514961</v>
      </c>
      <c r="AK69">
        <v>66.542648619835504</v>
      </c>
      <c r="AL69">
        <f t="shared" si="26"/>
        <v>0.72438550524304013</v>
      </c>
      <c r="AM69">
        <v>36.760931765464022</v>
      </c>
      <c r="AN69">
        <v>37.404850882352939</v>
      </c>
      <c r="AO69">
        <v>-3.921234669286817E-5</v>
      </c>
      <c r="AP69">
        <v>87.476051026475204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47079.658031187995</v>
      </c>
      <c r="AV69">
        <f t="shared" si="30"/>
        <v>1200.008571428571</v>
      </c>
      <c r="AW69">
        <f t="shared" si="31"/>
        <v>1025.9330278793695</v>
      </c>
      <c r="AX69">
        <f t="shared" si="32"/>
        <v>0.85493808319888065</v>
      </c>
      <c r="AY69">
        <f t="shared" si="33"/>
        <v>0.18843050057383978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1666019231</v>
      </c>
      <c r="BF69">
        <v>333.57714285714292</v>
      </c>
      <c r="BG69">
        <v>346.98514285714288</v>
      </c>
      <c r="BH69">
        <v>37.402257142857138</v>
      </c>
      <c r="BI69">
        <v>36.762542857142861</v>
      </c>
      <c r="BJ69">
        <v>335.09899999999999</v>
      </c>
      <c r="BK69">
        <v>37.311</v>
      </c>
      <c r="BL69">
        <v>649.94142857142856</v>
      </c>
      <c r="BM69">
        <v>101.15171428571431</v>
      </c>
      <c r="BN69">
        <v>9.9852785714285713E-2</v>
      </c>
      <c r="BO69">
        <v>34.325200000000002</v>
      </c>
      <c r="BP69">
        <v>34.66065714285714</v>
      </c>
      <c r="BQ69">
        <v>999.89999999999986</v>
      </c>
      <c r="BR69">
        <v>0</v>
      </c>
      <c r="BS69">
        <v>0</v>
      </c>
      <c r="BT69">
        <v>8990.3557142857153</v>
      </c>
      <c r="BU69">
        <v>0</v>
      </c>
      <c r="BV69">
        <v>158.25342857142849</v>
      </c>
      <c r="BW69">
        <v>-13.408099999999999</v>
      </c>
      <c r="BX69">
        <v>346.53842857142848</v>
      </c>
      <c r="BY69">
        <v>360.22828571428568</v>
      </c>
      <c r="BZ69">
        <v>0.63969842857142856</v>
      </c>
      <c r="CA69">
        <v>346.98514285714288</v>
      </c>
      <c r="CB69">
        <v>36.762542857142861</v>
      </c>
      <c r="CC69">
        <v>3.7833014285714288</v>
      </c>
      <c r="CD69">
        <v>3.7185971428571429</v>
      </c>
      <c r="CE69">
        <v>27.947757142857139</v>
      </c>
      <c r="CF69">
        <v>27.6523</v>
      </c>
      <c r="CG69">
        <v>1200.008571428571</v>
      </c>
      <c r="CH69">
        <v>0.49997999999999992</v>
      </c>
      <c r="CI69">
        <v>0.50002000000000002</v>
      </c>
      <c r="CJ69">
        <v>0</v>
      </c>
      <c r="CK69">
        <v>960.16157142857139</v>
      </c>
      <c r="CL69">
        <v>4.9990899999999998</v>
      </c>
      <c r="CM69">
        <v>11027</v>
      </c>
      <c r="CN69">
        <v>9557.862857142858</v>
      </c>
      <c r="CO69">
        <v>44.25</v>
      </c>
      <c r="CP69">
        <v>46.75</v>
      </c>
      <c r="CQ69">
        <v>45</v>
      </c>
      <c r="CR69">
        <v>45.75</v>
      </c>
      <c r="CS69">
        <v>45.75</v>
      </c>
      <c r="CT69">
        <v>597.48142857142852</v>
      </c>
      <c r="CU69">
        <v>597.52714285714296</v>
      </c>
      <c r="CV69">
        <v>0</v>
      </c>
      <c r="CW69">
        <v>1666019243.2</v>
      </c>
      <c r="CX69">
        <v>0</v>
      </c>
      <c r="CY69">
        <v>1666018805.0999999</v>
      </c>
      <c r="CZ69" t="s">
        <v>356</v>
      </c>
      <c r="DA69">
        <v>1666018804.0999999</v>
      </c>
      <c r="DB69">
        <v>1666018805.0999999</v>
      </c>
      <c r="DC69">
        <v>26</v>
      </c>
      <c r="DD69">
        <v>-0.14799999999999999</v>
      </c>
      <c r="DE69">
        <v>-8.0000000000000002E-3</v>
      </c>
      <c r="DF69">
        <v>-1.5429999999999999</v>
      </c>
      <c r="DG69">
        <v>9.0999999999999998E-2</v>
      </c>
      <c r="DH69">
        <v>415</v>
      </c>
      <c r="DI69">
        <v>36</v>
      </c>
      <c r="DJ69">
        <v>0.48</v>
      </c>
      <c r="DK69">
        <v>0.28000000000000003</v>
      </c>
      <c r="DL69">
        <v>-13.15901463414634</v>
      </c>
      <c r="DM69">
        <v>-1.496761672473907</v>
      </c>
      <c r="DN69">
        <v>0.15318317993536371</v>
      </c>
      <c r="DO69">
        <v>0</v>
      </c>
      <c r="DP69">
        <v>0.63359463414634143</v>
      </c>
      <c r="DQ69">
        <v>3.7068836236934639E-2</v>
      </c>
      <c r="DR69">
        <v>4.0187458045714769E-3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3.2952900000000001</v>
      </c>
      <c r="EB69">
        <v>2.6252300000000002</v>
      </c>
      <c r="EC69">
        <v>8.59235E-2</v>
      </c>
      <c r="ED69">
        <v>8.7587999999999999E-2</v>
      </c>
      <c r="EE69">
        <v>0.14846799999999999</v>
      </c>
      <c r="EF69">
        <v>0.14496500000000001</v>
      </c>
      <c r="EG69">
        <v>27677.8</v>
      </c>
      <c r="EH69">
        <v>28151.1</v>
      </c>
      <c r="EI69">
        <v>28175.5</v>
      </c>
      <c r="EJ69">
        <v>29703.5</v>
      </c>
      <c r="EK69">
        <v>32985.1</v>
      </c>
      <c r="EL69">
        <v>35267.199999999997</v>
      </c>
      <c r="EM69">
        <v>39740.1</v>
      </c>
      <c r="EN69">
        <v>42471</v>
      </c>
      <c r="EO69">
        <v>2.2075300000000002</v>
      </c>
      <c r="EP69">
        <v>2.17543</v>
      </c>
      <c r="EQ69">
        <v>6.43209E-2</v>
      </c>
      <c r="ER69">
        <v>0</v>
      </c>
      <c r="ES69">
        <v>33.622300000000003</v>
      </c>
      <c r="ET69">
        <v>999.9</v>
      </c>
      <c r="EU69">
        <v>72.3</v>
      </c>
      <c r="EV69">
        <v>34.299999999999997</v>
      </c>
      <c r="EW69">
        <v>38.837499999999999</v>
      </c>
      <c r="EX69">
        <v>56.849200000000003</v>
      </c>
      <c r="EY69">
        <v>-2.8205100000000001</v>
      </c>
      <c r="EZ69">
        <v>2</v>
      </c>
      <c r="FA69">
        <v>0.57439499999999999</v>
      </c>
      <c r="FB69">
        <v>1.3648499999999999</v>
      </c>
      <c r="FC69">
        <v>20.263200000000001</v>
      </c>
      <c r="FD69">
        <v>5.2151899999999998</v>
      </c>
      <c r="FE69">
        <v>12.0067</v>
      </c>
      <c r="FF69">
        <v>4.9850000000000003</v>
      </c>
      <c r="FG69">
        <v>3.2841300000000002</v>
      </c>
      <c r="FH69">
        <v>9211.5</v>
      </c>
      <c r="FI69">
        <v>9999</v>
      </c>
      <c r="FJ69">
        <v>9999</v>
      </c>
      <c r="FK69">
        <v>631.5</v>
      </c>
      <c r="FL69">
        <v>1.86581</v>
      </c>
      <c r="FM69">
        <v>1.8621799999999999</v>
      </c>
      <c r="FN69">
        <v>1.8641700000000001</v>
      </c>
      <c r="FO69">
        <v>1.8602399999999999</v>
      </c>
      <c r="FP69">
        <v>1.8609599999999999</v>
      </c>
      <c r="FQ69">
        <v>1.86006</v>
      </c>
      <c r="FR69">
        <v>1.8618600000000001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-1.5229999999999999</v>
      </c>
      <c r="GH69">
        <v>9.1300000000000006E-2</v>
      </c>
      <c r="GI69">
        <v>-1.395716709966522</v>
      </c>
      <c r="GJ69">
        <v>-5.0039742725499731E-4</v>
      </c>
      <c r="GK69">
        <v>4.3196115098939378E-7</v>
      </c>
      <c r="GL69">
        <v>-1.8884861657759311E-10</v>
      </c>
      <c r="GM69">
        <v>9.1269999999994411E-2</v>
      </c>
      <c r="GN69">
        <v>0</v>
      </c>
      <c r="GO69">
        <v>0</v>
      </c>
      <c r="GP69">
        <v>0</v>
      </c>
      <c r="GQ69">
        <v>3</v>
      </c>
      <c r="GR69">
        <v>2094</v>
      </c>
      <c r="GS69">
        <v>4</v>
      </c>
      <c r="GT69">
        <v>33</v>
      </c>
      <c r="GU69">
        <v>7.1</v>
      </c>
      <c r="GV69">
        <v>7.1</v>
      </c>
      <c r="GW69">
        <v>1.1962900000000001</v>
      </c>
      <c r="GX69">
        <v>2.5988799999999999</v>
      </c>
      <c r="GY69">
        <v>2.04834</v>
      </c>
      <c r="GZ69">
        <v>2.6220699999999999</v>
      </c>
      <c r="HA69">
        <v>2.1972700000000001</v>
      </c>
      <c r="HB69">
        <v>2.34985</v>
      </c>
      <c r="HC69">
        <v>39.717100000000002</v>
      </c>
      <c r="HD69">
        <v>15.0076</v>
      </c>
      <c r="HE69">
        <v>18</v>
      </c>
      <c r="HF69">
        <v>704.84500000000003</v>
      </c>
      <c r="HG69">
        <v>754.63599999999997</v>
      </c>
      <c r="HH69">
        <v>31.001799999999999</v>
      </c>
      <c r="HI69">
        <v>34.579799999999999</v>
      </c>
      <c r="HJ69">
        <v>30.001100000000001</v>
      </c>
      <c r="HK69">
        <v>34.3626</v>
      </c>
      <c r="HL69">
        <v>34.3489</v>
      </c>
      <c r="HM69">
        <v>24.004999999999999</v>
      </c>
      <c r="HN69">
        <v>0</v>
      </c>
      <c r="HO69">
        <v>100</v>
      </c>
      <c r="HP69">
        <v>31</v>
      </c>
      <c r="HQ69">
        <v>364.43799999999999</v>
      </c>
      <c r="HR69">
        <v>37.3752</v>
      </c>
      <c r="HS69">
        <v>99.2376</v>
      </c>
      <c r="HT69">
        <v>98.472899999999996</v>
      </c>
    </row>
    <row r="70" spans="1:228" x14ac:dyDescent="0.2">
      <c r="A70">
        <v>55</v>
      </c>
      <c r="B70">
        <v>1666019237</v>
      </c>
      <c r="C70">
        <v>215.5</v>
      </c>
      <c r="D70" t="s">
        <v>468</v>
      </c>
      <c r="E70" t="s">
        <v>469</v>
      </c>
      <c r="F70">
        <v>4</v>
      </c>
      <c r="G70">
        <v>1666019234.6875</v>
      </c>
      <c r="H70">
        <f t="shared" si="0"/>
        <v>7.2469781427743222E-4</v>
      </c>
      <c r="I70">
        <f t="shared" si="1"/>
        <v>0.72469781427743218</v>
      </c>
      <c r="J70">
        <f t="shared" si="2"/>
        <v>3.6260809107116021</v>
      </c>
      <c r="K70">
        <f t="shared" si="3"/>
        <v>339.77575000000002</v>
      </c>
      <c r="L70">
        <f t="shared" si="4"/>
        <v>186.67240127877741</v>
      </c>
      <c r="M70">
        <f t="shared" si="5"/>
        <v>18.90101085802625</v>
      </c>
      <c r="N70">
        <f t="shared" si="6"/>
        <v>34.403077777165414</v>
      </c>
      <c r="O70">
        <f t="shared" si="7"/>
        <v>4.0162577874799675E-2</v>
      </c>
      <c r="P70">
        <f t="shared" si="8"/>
        <v>2.7709453691413839</v>
      </c>
      <c r="Q70">
        <f t="shared" si="9"/>
        <v>3.9841962921017014E-2</v>
      </c>
      <c r="R70">
        <f t="shared" si="10"/>
        <v>2.4929819333622379E-2</v>
      </c>
      <c r="S70">
        <f t="shared" si="11"/>
        <v>226.12590073459171</v>
      </c>
      <c r="T70">
        <f t="shared" si="12"/>
        <v>35.527707285315536</v>
      </c>
      <c r="U70">
        <f t="shared" si="13"/>
        <v>34.664900000000003</v>
      </c>
      <c r="V70">
        <f t="shared" si="14"/>
        <v>5.5443975191951154</v>
      </c>
      <c r="W70">
        <f t="shared" si="15"/>
        <v>69.603005879851224</v>
      </c>
      <c r="X70">
        <f t="shared" si="16"/>
        <v>3.7875588850399744</v>
      </c>
      <c r="Y70">
        <f t="shared" si="17"/>
        <v>5.4416599357476922</v>
      </c>
      <c r="Z70">
        <f t="shared" si="18"/>
        <v>1.756838634155141</v>
      </c>
      <c r="AA70">
        <f t="shared" si="19"/>
        <v>-31.95917360963476</v>
      </c>
      <c r="AB70">
        <f t="shared" si="20"/>
        <v>-50.272529748565873</v>
      </c>
      <c r="AC70">
        <f t="shared" si="21"/>
        <v>-4.2163361445388459</v>
      </c>
      <c r="AD70">
        <f t="shared" si="22"/>
        <v>139.67786123185221</v>
      </c>
      <c r="AE70">
        <f t="shared" si="23"/>
        <v>14.294063259958897</v>
      </c>
      <c r="AF70">
        <f t="shared" si="24"/>
        <v>0.72294750790104012</v>
      </c>
      <c r="AG70">
        <f t="shared" si="25"/>
        <v>3.6260809107116021</v>
      </c>
      <c r="AH70">
        <v>366.66299843483512</v>
      </c>
      <c r="AI70">
        <v>356.1366363636364</v>
      </c>
      <c r="AJ70">
        <v>1.7410138243244739</v>
      </c>
      <c r="AK70">
        <v>66.542648619835504</v>
      </c>
      <c r="AL70">
        <f t="shared" si="26"/>
        <v>0.72469781427743218</v>
      </c>
      <c r="AM70">
        <v>36.763693318952797</v>
      </c>
      <c r="AN70">
        <v>37.406745882352944</v>
      </c>
      <c r="AO70">
        <v>1.5311649625150849E-4</v>
      </c>
      <c r="AP70">
        <v>87.476051026475204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47223.025682688349</v>
      </c>
      <c r="AV70">
        <f t="shared" si="30"/>
        <v>1200.0574999999999</v>
      </c>
      <c r="AW70">
        <f t="shared" si="31"/>
        <v>1025.9740635930525</v>
      </c>
      <c r="AX70">
        <f t="shared" si="32"/>
        <v>0.8549374205761413</v>
      </c>
      <c r="AY70">
        <f t="shared" si="33"/>
        <v>0.18842922171195275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1666019234.6875</v>
      </c>
      <c r="BF70">
        <v>339.77575000000002</v>
      </c>
      <c r="BG70">
        <v>353.19574999999998</v>
      </c>
      <c r="BH70">
        <v>37.407137499999997</v>
      </c>
      <c r="BI70">
        <v>36.764825000000002</v>
      </c>
      <c r="BJ70">
        <v>341.29924999999997</v>
      </c>
      <c r="BK70">
        <v>37.315875000000013</v>
      </c>
      <c r="BL70">
        <v>650.06124999999997</v>
      </c>
      <c r="BM70">
        <v>101.15225</v>
      </c>
      <c r="BN70">
        <v>0.100054725</v>
      </c>
      <c r="BO70">
        <v>34.328375000000001</v>
      </c>
      <c r="BP70">
        <v>34.664900000000003</v>
      </c>
      <c r="BQ70">
        <v>999.9</v>
      </c>
      <c r="BR70">
        <v>0</v>
      </c>
      <c r="BS70">
        <v>0</v>
      </c>
      <c r="BT70">
        <v>9018.2049999999981</v>
      </c>
      <c r="BU70">
        <v>0</v>
      </c>
      <c r="BV70">
        <v>144.43312499999999</v>
      </c>
      <c r="BW70">
        <v>-13.41995</v>
      </c>
      <c r="BX70">
        <v>352.979625</v>
      </c>
      <c r="BY70">
        <v>366.67649999999998</v>
      </c>
      <c r="BZ70">
        <v>0.64231912499999999</v>
      </c>
      <c r="CA70">
        <v>353.19574999999998</v>
      </c>
      <c r="CB70">
        <v>36.764825000000002</v>
      </c>
      <c r="CC70">
        <v>3.7838150000000002</v>
      </c>
      <c r="CD70">
        <v>3.718845</v>
      </c>
      <c r="CE70">
        <v>27.950087499999999</v>
      </c>
      <c r="CF70">
        <v>27.653449999999999</v>
      </c>
      <c r="CG70">
        <v>1200.0574999999999</v>
      </c>
      <c r="CH70">
        <v>0.50000487500000002</v>
      </c>
      <c r="CI70">
        <v>0.49999512499999998</v>
      </c>
      <c r="CJ70">
        <v>0</v>
      </c>
      <c r="CK70">
        <v>959.92525000000001</v>
      </c>
      <c r="CL70">
        <v>4.9990899999999998</v>
      </c>
      <c r="CM70">
        <v>11060.362499999999</v>
      </c>
      <c r="CN70">
        <v>9558.3325000000004</v>
      </c>
      <c r="CO70">
        <v>44.265500000000003</v>
      </c>
      <c r="CP70">
        <v>46.75</v>
      </c>
      <c r="CQ70">
        <v>45</v>
      </c>
      <c r="CR70">
        <v>45.75</v>
      </c>
      <c r="CS70">
        <v>45.75</v>
      </c>
      <c r="CT70">
        <v>597.53250000000003</v>
      </c>
      <c r="CU70">
        <v>597.52500000000009</v>
      </c>
      <c r="CV70">
        <v>0</v>
      </c>
      <c r="CW70">
        <v>1666019247.4000001</v>
      </c>
      <c r="CX70">
        <v>0</v>
      </c>
      <c r="CY70">
        <v>1666018805.0999999</v>
      </c>
      <c r="CZ70" t="s">
        <v>356</v>
      </c>
      <c r="DA70">
        <v>1666018804.0999999</v>
      </c>
      <c r="DB70">
        <v>1666018805.0999999</v>
      </c>
      <c r="DC70">
        <v>26</v>
      </c>
      <c r="DD70">
        <v>-0.14799999999999999</v>
      </c>
      <c r="DE70">
        <v>-8.0000000000000002E-3</v>
      </c>
      <c r="DF70">
        <v>-1.5429999999999999</v>
      </c>
      <c r="DG70">
        <v>9.0999999999999998E-2</v>
      </c>
      <c r="DH70">
        <v>415</v>
      </c>
      <c r="DI70">
        <v>36</v>
      </c>
      <c r="DJ70">
        <v>0.48</v>
      </c>
      <c r="DK70">
        <v>0.28000000000000003</v>
      </c>
      <c r="DL70">
        <v>-13.25081951219512</v>
      </c>
      <c r="DM70">
        <v>-1.329988850174193</v>
      </c>
      <c r="DN70">
        <v>0.13804608141806851</v>
      </c>
      <c r="DO70">
        <v>0</v>
      </c>
      <c r="DP70">
        <v>0.63609192682926829</v>
      </c>
      <c r="DQ70">
        <v>4.6551198606271237E-2</v>
      </c>
      <c r="DR70">
        <v>4.8189270255496576E-3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3.2953299999999999</v>
      </c>
      <c r="EB70">
        <v>2.6253000000000002</v>
      </c>
      <c r="EC70">
        <v>8.7277499999999994E-2</v>
      </c>
      <c r="ED70">
        <v>8.89205E-2</v>
      </c>
      <c r="EE70">
        <v>0.14845900000000001</v>
      </c>
      <c r="EF70">
        <v>0.14496800000000001</v>
      </c>
      <c r="EG70">
        <v>27636.3</v>
      </c>
      <c r="EH70">
        <v>28109.3</v>
      </c>
      <c r="EI70">
        <v>28175.1</v>
      </c>
      <c r="EJ70">
        <v>29702.9</v>
      </c>
      <c r="EK70">
        <v>32984.9</v>
      </c>
      <c r="EL70">
        <v>35266.300000000003</v>
      </c>
      <c r="EM70">
        <v>39739.4</v>
      </c>
      <c r="EN70">
        <v>42470.1</v>
      </c>
      <c r="EO70">
        <v>2.2075</v>
      </c>
      <c r="EP70">
        <v>2.1751800000000001</v>
      </c>
      <c r="EQ70">
        <v>6.4350699999999997E-2</v>
      </c>
      <c r="ER70">
        <v>0</v>
      </c>
      <c r="ES70">
        <v>33.626100000000001</v>
      </c>
      <c r="ET70">
        <v>999.9</v>
      </c>
      <c r="EU70">
        <v>72.3</v>
      </c>
      <c r="EV70">
        <v>34.299999999999997</v>
      </c>
      <c r="EW70">
        <v>38.8322</v>
      </c>
      <c r="EX70">
        <v>56.909199999999998</v>
      </c>
      <c r="EY70">
        <v>-2.9807700000000001</v>
      </c>
      <c r="EZ70">
        <v>2</v>
      </c>
      <c r="FA70">
        <v>0.57532000000000005</v>
      </c>
      <c r="FB70">
        <v>1.3704700000000001</v>
      </c>
      <c r="FC70">
        <v>20.2637</v>
      </c>
      <c r="FD70">
        <v>5.2183400000000004</v>
      </c>
      <c r="FE70">
        <v>12.0077</v>
      </c>
      <c r="FF70">
        <v>4.9859</v>
      </c>
      <c r="FG70">
        <v>3.2845499999999999</v>
      </c>
      <c r="FH70">
        <v>9211.9</v>
      </c>
      <c r="FI70">
        <v>9999</v>
      </c>
      <c r="FJ70">
        <v>9999</v>
      </c>
      <c r="FK70">
        <v>631.5</v>
      </c>
      <c r="FL70">
        <v>1.86582</v>
      </c>
      <c r="FM70">
        <v>1.8621799999999999</v>
      </c>
      <c r="FN70">
        <v>1.8641700000000001</v>
      </c>
      <c r="FO70">
        <v>1.8602399999999999</v>
      </c>
      <c r="FP70">
        <v>1.86097</v>
      </c>
      <c r="FQ70">
        <v>1.86008</v>
      </c>
      <c r="FR70">
        <v>1.86185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-1.5249999999999999</v>
      </c>
      <c r="GH70">
        <v>9.1300000000000006E-2</v>
      </c>
      <c r="GI70">
        <v>-1.395716709966522</v>
      </c>
      <c r="GJ70">
        <v>-5.0039742725499731E-4</v>
      </c>
      <c r="GK70">
        <v>4.3196115098939378E-7</v>
      </c>
      <c r="GL70">
        <v>-1.8884861657759311E-10</v>
      </c>
      <c r="GM70">
        <v>9.1269999999994411E-2</v>
      </c>
      <c r="GN70">
        <v>0</v>
      </c>
      <c r="GO70">
        <v>0</v>
      </c>
      <c r="GP70">
        <v>0</v>
      </c>
      <c r="GQ70">
        <v>3</v>
      </c>
      <c r="GR70">
        <v>2094</v>
      </c>
      <c r="GS70">
        <v>4</v>
      </c>
      <c r="GT70">
        <v>33</v>
      </c>
      <c r="GU70">
        <v>7.2</v>
      </c>
      <c r="GV70">
        <v>7.2</v>
      </c>
      <c r="GW70">
        <v>1.2145999999999999</v>
      </c>
      <c r="GX70">
        <v>2.5817899999999998</v>
      </c>
      <c r="GY70">
        <v>2.04834</v>
      </c>
      <c r="GZ70">
        <v>2.6220699999999999</v>
      </c>
      <c r="HA70">
        <v>2.1972700000000001</v>
      </c>
      <c r="HB70">
        <v>2.3059099999999999</v>
      </c>
      <c r="HC70">
        <v>39.717100000000002</v>
      </c>
      <c r="HD70">
        <v>14.998900000000001</v>
      </c>
      <c r="HE70">
        <v>18</v>
      </c>
      <c r="HF70">
        <v>704.90599999999995</v>
      </c>
      <c r="HG70">
        <v>754.47900000000004</v>
      </c>
      <c r="HH70">
        <v>31.0017</v>
      </c>
      <c r="HI70">
        <v>34.590000000000003</v>
      </c>
      <c r="HJ70">
        <v>30.001200000000001</v>
      </c>
      <c r="HK70">
        <v>34.369999999999997</v>
      </c>
      <c r="HL70">
        <v>34.356000000000002</v>
      </c>
      <c r="HM70">
        <v>24.3734</v>
      </c>
      <c r="HN70">
        <v>0</v>
      </c>
      <c r="HO70">
        <v>100</v>
      </c>
      <c r="HP70">
        <v>31</v>
      </c>
      <c r="HQ70">
        <v>371.11599999999999</v>
      </c>
      <c r="HR70">
        <v>37.3752</v>
      </c>
      <c r="HS70">
        <v>99.235900000000001</v>
      </c>
      <c r="HT70">
        <v>98.470799999999997</v>
      </c>
    </row>
    <row r="71" spans="1:228" x14ac:dyDescent="0.2">
      <c r="A71">
        <v>56</v>
      </c>
      <c r="B71">
        <v>1666019241</v>
      </c>
      <c r="C71">
        <v>219.5</v>
      </c>
      <c r="D71" t="s">
        <v>470</v>
      </c>
      <c r="E71" t="s">
        <v>471</v>
      </c>
      <c r="F71">
        <v>4</v>
      </c>
      <c r="G71">
        <v>1666019239</v>
      </c>
      <c r="H71">
        <f t="shared" si="0"/>
        <v>7.2154020423285112E-4</v>
      </c>
      <c r="I71">
        <f t="shared" si="1"/>
        <v>0.72154020423285115</v>
      </c>
      <c r="J71">
        <f t="shared" si="2"/>
        <v>3.5631784893525253</v>
      </c>
      <c r="K71">
        <f t="shared" si="3"/>
        <v>347.01585714285721</v>
      </c>
      <c r="L71">
        <f t="shared" si="4"/>
        <v>195.41328549257241</v>
      </c>
      <c r="M71">
        <f t="shared" si="5"/>
        <v>19.786146087590367</v>
      </c>
      <c r="N71">
        <f t="shared" si="6"/>
        <v>35.136333882477707</v>
      </c>
      <c r="O71">
        <f t="shared" si="7"/>
        <v>3.9943087834693948E-2</v>
      </c>
      <c r="P71">
        <f t="shared" si="8"/>
        <v>2.7666364010618678</v>
      </c>
      <c r="Q71">
        <f t="shared" si="9"/>
        <v>3.9625463029812139E-2</v>
      </c>
      <c r="R71">
        <f t="shared" si="10"/>
        <v>2.4794241058146153E-2</v>
      </c>
      <c r="S71">
        <f t="shared" si="11"/>
        <v>226.14270609309824</v>
      </c>
      <c r="T71">
        <f t="shared" si="12"/>
        <v>35.53310425476036</v>
      </c>
      <c r="U71">
        <f t="shared" si="13"/>
        <v>34.670457142857138</v>
      </c>
      <c r="V71">
        <f t="shared" si="14"/>
        <v>5.5461081110462205</v>
      </c>
      <c r="W71">
        <f t="shared" si="15"/>
        <v>69.589070689251074</v>
      </c>
      <c r="X71">
        <f t="shared" si="16"/>
        <v>3.7873718317327887</v>
      </c>
      <c r="Y71">
        <f t="shared" si="17"/>
        <v>5.4424808295619282</v>
      </c>
      <c r="Z71">
        <f t="shared" si="18"/>
        <v>1.7587362793134318</v>
      </c>
      <c r="AA71">
        <f t="shared" si="19"/>
        <v>-31.819923006668734</v>
      </c>
      <c r="AB71">
        <f t="shared" si="20"/>
        <v>-50.618912052764522</v>
      </c>
      <c r="AC71">
        <f t="shared" si="21"/>
        <v>-4.2521706832732846</v>
      </c>
      <c r="AD71">
        <f t="shared" si="22"/>
        <v>139.45170035039169</v>
      </c>
      <c r="AE71">
        <f t="shared" si="23"/>
        <v>14.284254212529419</v>
      </c>
      <c r="AF71">
        <f t="shared" si="24"/>
        <v>0.71757616318933115</v>
      </c>
      <c r="AG71">
        <f t="shared" si="25"/>
        <v>3.5631784893525253</v>
      </c>
      <c r="AH71">
        <v>373.62454197779249</v>
      </c>
      <c r="AI71">
        <v>363.12398787878777</v>
      </c>
      <c r="AJ71">
        <v>1.7492908247539649</v>
      </c>
      <c r="AK71">
        <v>66.542648619835504</v>
      </c>
      <c r="AL71">
        <f t="shared" si="26"/>
        <v>0.72154020423285115</v>
      </c>
      <c r="AM71">
        <v>36.764980443710989</v>
      </c>
      <c r="AN71">
        <v>37.406545588235289</v>
      </c>
      <c r="AO71">
        <v>-8.3355325943412293E-5</v>
      </c>
      <c r="AP71">
        <v>87.476051026475204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47104.556086138116</v>
      </c>
      <c r="AV71">
        <f t="shared" si="30"/>
        <v>1200.1371428571431</v>
      </c>
      <c r="AW71">
        <f t="shared" si="31"/>
        <v>1026.0430850223311</v>
      </c>
      <c r="AX71">
        <f t="shared" si="32"/>
        <v>0.85493819696276563</v>
      </c>
      <c r="AY71">
        <f t="shared" si="33"/>
        <v>0.18843072013813747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1666019239</v>
      </c>
      <c r="BF71">
        <v>347.01585714285721</v>
      </c>
      <c r="BG71">
        <v>360.43114285714279</v>
      </c>
      <c r="BH71">
        <v>37.405099999999997</v>
      </c>
      <c r="BI71">
        <v>36.767499999999998</v>
      </c>
      <c r="BJ71">
        <v>348.54142857142858</v>
      </c>
      <c r="BK71">
        <v>37.313828571428573</v>
      </c>
      <c r="BL71">
        <v>650.00171428571423</v>
      </c>
      <c r="BM71">
        <v>101.1527142857143</v>
      </c>
      <c r="BN71">
        <v>0.1001050285714286</v>
      </c>
      <c r="BO71">
        <v>34.331085714285713</v>
      </c>
      <c r="BP71">
        <v>34.670457142857138</v>
      </c>
      <c r="BQ71">
        <v>999.89999999999986</v>
      </c>
      <c r="BR71">
        <v>0</v>
      </c>
      <c r="BS71">
        <v>0</v>
      </c>
      <c r="BT71">
        <v>8995.267142857143</v>
      </c>
      <c r="BU71">
        <v>0</v>
      </c>
      <c r="BV71">
        <v>211.86842857142861</v>
      </c>
      <c r="BW71">
        <v>-13.415371428571429</v>
      </c>
      <c r="BX71">
        <v>360.50042857142859</v>
      </c>
      <c r="BY71">
        <v>374.18928571428569</v>
      </c>
      <c r="BZ71">
        <v>0.63759428571428578</v>
      </c>
      <c r="CA71">
        <v>360.43114285714279</v>
      </c>
      <c r="CB71">
        <v>36.767499999999998</v>
      </c>
      <c r="CC71">
        <v>3.7836285714285709</v>
      </c>
      <c r="CD71">
        <v>3.7191342857142859</v>
      </c>
      <c r="CE71">
        <v>27.949257142857139</v>
      </c>
      <c r="CF71">
        <v>27.654771428571429</v>
      </c>
      <c r="CG71">
        <v>1200.1371428571431</v>
      </c>
      <c r="CH71">
        <v>0.49997814285714293</v>
      </c>
      <c r="CI71">
        <v>0.50002185714285718</v>
      </c>
      <c r="CJ71">
        <v>0</v>
      </c>
      <c r="CK71">
        <v>959.42742857142855</v>
      </c>
      <c r="CL71">
        <v>4.9990899999999998</v>
      </c>
      <c r="CM71">
        <v>11316.78571428571</v>
      </c>
      <c r="CN71">
        <v>9558.8785714285714</v>
      </c>
      <c r="CO71">
        <v>44.25</v>
      </c>
      <c r="CP71">
        <v>46.75</v>
      </c>
      <c r="CQ71">
        <v>45.017714285714291</v>
      </c>
      <c r="CR71">
        <v>45.75</v>
      </c>
      <c r="CS71">
        <v>45.776571428571437</v>
      </c>
      <c r="CT71">
        <v>597.54142857142847</v>
      </c>
      <c r="CU71">
        <v>597.59571428571428</v>
      </c>
      <c r="CV71">
        <v>0</v>
      </c>
      <c r="CW71">
        <v>1666019251.5999999</v>
      </c>
      <c r="CX71">
        <v>0</v>
      </c>
      <c r="CY71">
        <v>1666018805.0999999</v>
      </c>
      <c r="CZ71" t="s">
        <v>356</v>
      </c>
      <c r="DA71">
        <v>1666018804.0999999</v>
      </c>
      <c r="DB71">
        <v>1666018805.0999999</v>
      </c>
      <c r="DC71">
        <v>26</v>
      </c>
      <c r="DD71">
        <v>-0.14799999999999999</v>
      </c>
      <c r="DE71">
        <v>-8.0000000000000002E-3</v>
      </c>
      <c r="DF71">
        <v>-1.5429999999999999</v>
      </c>
      <c r="DG71">
        <v>9.0999999999999998E-2</v>
      </c>
      <c r="DH71">
        <v>415</v>
      </c>
      <c r="DI71">
        <v>36</v>
      </c>
      <c r="DJ71">
        <v>0.48</v>
      </c>
      <c r="DK71">
        <v>0.28000000000000003</v>
      </c>
      <c r="DL71">
        <v>-13.321707317073169</v>
      </c>
      <c r="DM71">
        <v>-0.97627944250873389</v>
      </c>
      <c r="DN71">
        <v>0.108145158524615</v>
      </c>
      <c r="DO71">
        <v>0</v>
      </c>
      <c r="DP71">
        <v>0.63755619512195116</v>
      </c>
      <c r="DQ71">
        <v>2.9119003484319769E-2</v>
      </c>
      <c r="DR71">
        <v>4.0017859867662407E-3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3.2953700000000001</v>
      </c>
      <c r="EB71">
        <v>2.6254400000000002</v>
      </c>
      <c r="EC71">
        <v>8.8624300000000003E-2</v>
      </c>
      <c r="ED71">
        <v>9.0233499999999994E-2</v>
      </c>
      <c r="EE71">
        <v>0.14846899999999999</v>
      </c>
      <c r="EF71">
        <v>0.14497599999999999</v>
      </c>
      <c r="EG71">
        <v>27595.200000000001</v>
      </c>
      <c r="EH71">
        <v>28068.5</v>
      </c>
      <c r="EI71">
        <v>28174.799999999999</v>
      </c>
      <c r="EJ71">
        <v>29702.7</v>
      </c>
      <c r="EK71">
        <v>32983.800000000003</v>
      </c>
      <c r="EL71">
        <v>35266.1</v>
      </c>
      <c r="EM71">
        <v>39738.400000000001</v>
      </c>
      <c r="EN71">
        <v>42470.1</v>
      </c>
      <c r="EO71">
        <v>2.2074799999999999</v>
      </c>
      <c r="EP71">
        <v>2.1751200000000002</v>
      </c>
      <c r="EQ71">
        <v>6.4790200000000006E-2</v>
      </c>
      <c r="ER71">
        <v>0</v>
      </c>
      <c r="ES71">
        <v>33.6267</v>
      </c>
      <c r="ET71">
        <v>999.9</v>
      </c>
      <c r="EU71">
        <v>72.3</v>
      </c>
      <c r="EV71">
        <v>34.4</v>
      </c>
      <c r="EW71">
        <v>39.0503</v>
      </c>
      <c r="EX71">
        <v>56.5792</v>
      </c>
      <c r="EY71">
        <v>-2.8565700000000001</v>
      </c>
      <c r="EZ71">
        <v>2</v>
      </c>
      <c r="FA71">
        <v>0.57638999999999996</v>
      </c>
      <c r="FB71">
        <v>1.37605</v>
      </c>
      <c r="FC71">
        <v>20.263500000000001</v>
      </c>
      <c r="FD71">
        <v>5.2172900000000002</v>
      </c>
      <c r="FE71">
        <v>12.007899999999999</v>
      </c>
      <c r="FF71">
        <v>4.9859499999999999</v>
      </c>
      <c r="FG71">
        <v>3.2845</v>
      </c>
      <c r="FH71">
        <v>9211.9</v>
      </c>
      <c r="FI71">
        <v>9999</v>
      </c>
      <c r="FJ71">
        <v>9999</v>
      </c>
      <c r="FK71">
        <v>631.5</v>
      </c>
      <c r="FL71">
        <v>1.8658300000000001</v>
      </c>
      <c r="FM71">
        <v>1.8621799999999999</v>
      </c>
      <c r="FN71">
        <v>1.8641700000000001</v>
      </c>
      <c r="FO71">
        <v>1.86025</v>
      </c>
      <c r="FP71">
        <v>1.8609599999999999</v>
      </c>
      <c r="FQ71">
        <v>1.86009</v>
      </c>
      <c r="FR71">
        <v>1.8618300000000001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-1.526</v>
      </c>
      <c r="GH71">
        <v>9.1300000000000006E-2</v>
      </c>
      <c r="GI71">
        <v>-1.395716709966522</v>
      </c>
      <c r="GJ71">
        <v>-5.0039742725499731E-4</v>
      </c>
      <c r="GK71">
        <v>4.3196115098939378E-7</v>
      </c>
      <c r="GL71">
        <v>-1.8884861657759311E-10</v>
      </c>
      <c r="GM71">
        <v>9.1269999999994411E-2</v>
      </c>
      <c r="GN71">
        <v>0</v>
      </c>
      <c r="GO71">
        <v>0</v>
      </c>
      <c r="GP71">
        <v>0</v>
      </c>
      <c r="GQ71">
        <v>3</v>
      </c>
      <c r="GR71">
        <v>2094</v>
      </c>
      <c r="GS71">
        <v>4</v>
      </c>
      <c r="GT71">
        <v>33</v>
      </c>
      <c r="GU71">
        <v>7.3</v>
      </c>
      <c r="GV71">
        <v>7.3</v>
      </c>
      <c r="GW71">
        <v>1.2341299999999999</v>
      </c>
      <c r="GX71">
        <v>2.5891099999999998</v>
      </c>
      <c r="GY71">
        <v>2.04834</v>
      </c>
      <c r="GZ71">
        <v>2.6220699999999999</v>
      </c>
      <c r="HA71">
        <v>2.1972700000000001</v>
      </c>
      <c r="HB71">
        <v>2.3559600000000001</v>
      </c>
      <c r="HC71">
        <v>39.717100000000002</v>
      </c>
      <c r="HD71">
        <v>14.998900000000001</v>
      </c>
      <c r="HE71">
        <v>18</v>
      </c>
      <c r="HF71">
        <v>704.97299999999996</v>
      </c>
      <c r="HG71">
        <v>754.52499999999998</v>
      </c>
      <c r="HH71">
        <v>31.0016</v>
      </c>
      <c r="HI71">
        <v>34.599499999999999</v>
      </c>
      <c r="HJ71">
        <v>30.001300000000001</v>
      </c>
      <c r="HK71">
        <v>34.378100000000003</v>
      </c>
      <c r="HL71">
        <v>34.363599999999998</v>
      </c>
      <c r="HM71">
        <v>24.7408</v>
      </c>
      <c r="HN71">
        <v>0</v>
      </c>
      <c r="HO71">
        <v>100</v>
      </c>
      <c r="HP71">
        <v>31</v>
      </c>
      <c r="HQ71">
        <v>377.79500000000002</v>
      </c>
      <c r="HR71">
        <v>37.3752</v>
      </c>
      <c r="HS71">
        <v>99.234099999999998</v>
      </c>
      <c r="HT71">
        <v>98.470600000000005</v>
      </c>
    </row>
    <row r="72" spans="1:228" x14ac:dyDescent="0.2">
      <c r="A72">
        <v>57</v>
      </c>
      <c r="B72">
        <v>1666019245</v>
      </c>
      <c r="C72">
        <v>223.5</v>
      </c>
      <c r="D72" t="s">
        <v>472</v>
      </c>
      <c r="E72" t="s">
        <v>473</v>
      </c>
      <c r="F72">
        <v>4</v>
      </c>
      <c r="G72">
        <v>1666019242.6875</v>
      </c>
      <c r="H72">
        <f t="shared" si="0"/>
        <v>7.256991834979845E-4</v>
      </c>
      <c r="I72">
        <f t="shared" si="1"/>
        <v>0.72569918349798446</v>
      </c>
      <c r="J72">
        <f t="shared" si="2"/>
        <v>3.956704870614455</v>
      </c>
      <c r="K72">
        <f t="shared" si="3"/>
        <v>353.14600000000002</v>
      </c>
      <c r="L72">
        <f t="shared" si="4"/>
        <v>186.5102779463887</v>
      </c>
      <c r="M72">
        <f t="shared" si="5"/>
        <v>18.88443465983401</v>
      </c>
      <c r="N72">
        <f t="shared" si="6"/>
        <v>35.756541868961762</v>
      </c>
      <c r="O72">
        <f t="shared" si="7"/>
        <v>4.0145734074838901E-2</v>
      </c>
      <c r="P72">
        <f t="shared" si="8"/>
        <v>2.7759125635927502</v>
      </c>
      <c r="Q72">
        <f t="shared" si="9"/>
        <v>3.9825955132558266E-2</v>
      </c>
      <c r="R72">
        <f t="shared" si="10"/>
        <v>2.4919740374852541E-2</v>
      </c>
      <c r="S72">
        <f t="shared" si="11"/>
        <v>226.11634157236952</v>
      </c>
      <c r="T72">
        <f t="shared" si="12"/>
        <v>35.527156391415289</v>
      </c>
      <c r="U72">
        <f t="shared" si="13"/>
        <v>34.676237499999999</v>
      </c>
      <c r="V72">
        <f t="shared" si="14"/>
        <v>5.5478878991728449</v>
      </c>
      <c r="W72">
        <f t="shared" si="15"/>
        <v>69.603656854281056</v>
      </c>
      <c r="X72">
        <f t="shared" si="16"/>
        <v>3.7879658051262535</v>
      </c>
      <c r="Y72">
        <f t="shared" si="17"/>
        <v>5.4421936667157595</v>
      </c>
      <c r="Z72">
        <f t="shared" si="18"/>
        <v>1.7599220940465914</v>
      </c>
      <c r="AA72">
        <f t="shared" si="19"/>
        <v>-32.003333992261119</v>
      </c>
      <c r="AB72">
        <f t="shared" si="20"/>
        <v>-51.795594852243497</v>
      </c>
      <c r="AC72">
        <f t="shared" si="21"/>
        <v>-4.3365789138861688</v>
      </c>
      <c r="AD72">
        <f t="shared" si="22"/>
        <v>137.98083381397873</v>
      </c>
      <c r="AE72">
        <f t="shared" si="23"/>
        <v>14.3588082199498</v>
      </c>
      <c r="AF72">
        <f t="shared" si="24"/>
        <v>0.72109311699409961</v>
      </c>
      <c r="AG72">
        <f t="shared" si="25"/>
        <v>3.956704870614455</v>
      </c>
      <c r="AH72">
        <v>380.61336829729288</v>
      </c>
      <c r="AI72">
        <v>369.94938181818162</v>
      </c>
      <c r="AJ72">
        <v>1.6966311047301901</v>
      </c>
      <c r="AK72">
        <v>66.542648619835504</v>
      </c>
      <c r="AL72">
        <f t="shared" si="26"/>
        <v>0.72569918349798446</v>
      </c>
      <c r="AM72">
        <v>36.769988995698519</v>
      </c>
      <c r="AN72">
        <v>37.414343529411752</v>
      </c>
      <c r="AO72">
        <v>8.1897392001286837E-5</v>
      </c>
      <c r="AP72">
        <v>87.476051026475204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47358.960592574658</v>
      </c>
      <c r="AV72">
        <f t="shared" si="30"/>
        <v>1199.9937500000001</v>
      </c>
      <c r="AW72">
        <f t="shared" si="31"/>
        <v>1025.9208324209167</v>
      </c>
      <c r="AX72">
        <f t="shared" si="32"/>
        <v>0.85493847982201299</v>
      </c>
      <c r="AY72">
        <f t="shared" si="33"/>
        <v>0.1884312660564853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1666019242.6875</v>
      </c>
      <c r="BF72">
        <v>353.14600000000002</v>
      </c>
      <c r="BG72">
        <v>366.63487500000002</v>
      </c>
      <c r="BH72">
        <v>37.411475000000003</v>
      </c>
      <c r="BI72">
        <v>36.770775</v>
      </c>
      <c r="BJ72">
        <v>354.67337500000002</v>
      </c>
      <c r="BK72">
        <v>37.320187500000003</v>
      </c>
      <c r="BL72">
        <v>650.02274999999997</v>
      </c>
      <c r="BM72">
        <v>101.15175000000001</v>
      </c>
      <c r="BN72">
        <v>9.9692375E-2</v>
      </c>
      <c r="BO72">
        <v>34.330137499999999</v>
      </c>
      <c r="BP72">
        <v>34.676237499999999</v>
      </c>
      <c r="BQ72">
        <v>999.9</v>
      </c>
      <c r="BR72">
        <v>0</v>
      </c>
      <c r="BS72">
        <v>0</v>
      </c>
      <c r="BT72">
        <v>9044.6862500000007</v>
      </c>
      <c r="BU72">
        <v>0</v>
      </c>
      <c r="BV72">
        <v>290.77575000000002</v>
      </c>
      <c r="BW72">
        <v>-13.4889125</v>
      </c>
      <c r="BX72">
        <v>366.87124999999997</v>
      </c>
      <c r="BY72">
        <v>380.631125</v>
      </c>
      <c r="BZ72">
        <v>0.64069599999999993</v>
      </c>
      <c r="CA72">
        <v>366.63487500000002</v>
      </c>
      <c r="CB72">
        <v>36.770775</v>
      </c>
      <c r="CC72">
        <v>3.7842349999999998</v>
      </c>
      <c r="CD72">
        <v>3.7194250000000002</v>
      </c>
      <c r="CE72">
        <v>27.952012499999999</v>
      </c>
      <c r="CF72">
        <v>27.656099999999999</v>
      </c>
      <c r="CG72">
        <v>1199.9937500000001</v>
      </c>
      <c r="CH72">
        <v>0.49996712500000001</v>
      </c>
      <c r="CI72">
        <v>0.50003287500000004</v>
      </c>
      <c r="CJ72">
        <v>0</v>
      </c>
      <c r="CK72">
        <v>958.92737499999998</v>
      </c>
      <c r="CL72">
        <v>4.9990899999999998</v>
      </c>
      <c r="CM72">
        <v>11396.4375</v>
      </c>
      <c r="CN72">
        <v>9557.68</v>
      </c>
      <c r="CO72">
        <v>44.304250000000003</v>
      </c>
      <c r="CP72">
        <v>46.765500000000003</v>
      </c>
      <c r="CQ72">
        <v>45.023249999999997</v>
      </c>
      <c r="CR72">
        <v>45.75</v>
      </c>
      <c r="CS72">
        <v>45.804250000000003</v>
      </c>
      <c r="CT72">
        <v>597.45875000000001</v>
      </c>
      <c r="CU72">
        <v>597.53625</v>
      </c>
      <c r="CV72">
        <v>0</v>
      </c>
      <c r="CW72">
        <v>1666019255.2</v>
      </c>
      <c r="CX72">
        <v>0</v>
      </c>
      <c r="CY72">
        <v>1666018805.0999999</v>
      </c>
      <c r="CZ72" t="s">
        <v>356</v>
      </c>
      <c r="DA72">
        <v>1666018804.0999999</v>
      </c>
      <c r="DB72">
        <v>1666018805.0999999</v>
      </c>
      <c r="DC72">
        <v>26</v>
      </c>
      <c r="DD72">
        <v>-0.14799999999999999</v>
      </c>
      <c r="DE72">
        <v>-8.0000000000000002E-3</v>
      </c>
      <c r="DF72">
        <v>-1.5429999999999999</v>
      </c>
      <c r="DG72">
        <v>9.0999999999999998E-2</v>
      </c>
      <c r="DH72">
        <v>415</v>
      </c>
      <c r="DI72">
        <v>36</v>
      </c>
      <c r="DJ72">
        <v>0.48</v>
      </c>
      <c r="DK72">
        <v>0.28000000000000003</v>
      </c>
      <c r="DL72">
        <v>-13.375914634146341</v>
      </c>
      <c r="DM72">
        <v>-0.86557003484319694</v>
      </c>
      <c r="DN72">
        <v>0.1004228123946765</v>
      </c>
      <c r="DO72">
        <v>0</v>
      </c>
      <c r="DP72">
        <v>0.63937726829268293</v>
      </c>
      <c r="DQ72">
        <v>8.0353170731709504E-3</v>
      </c>
      <c r="DR72">
        <v>2.2055078948760311E-3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3.2952400000000002</v>
      </c>
      <c r="EB72">
        <v>2.62534</v>
      </c>
      <c r="EC72">
        <v>8.9925000000000005E-2</v>
      </c>
      <c r="ED72">
        <v>9.1541800000000006E-2</v>
      </c>
      <c r="EE72">
        <v>0.148484</v>
      </c>
      <c r="EF72">
        <v>0.144978</v>
      </c>
      <c r="EG72">
        <v>27555.3</v>
      </c>
      <c r="EH72">
        <v>28027.7</v>
      </c>
      <c r="EI72">
        <v>28174.3</v>
      </c>
      <c r="EJ72">
        <v>29702.3</v>
      </c>
      <c r="EK72">
        <v>32982.800000000003</v>
      </c>
      <c r="EL72">
        <v>35265.599999999999</v>
      </c>
      <c r="EM72">
        <v>39737.9</v>
      </c>
      <c r="EN72">
        <v>42469.599999999999</v>
      </c>
      <c r="EO72">
        <v>2.2073800000000001</v>
      </c>
      <c r="EP72">
        <v>2.17502</v>
      </c>
      <c r="EQ72">
        <v>6.4693399999999998E-2</v>
      </c>
      <c r="ER72">
        <v>0</v>
      </c>
      <c r="ES72">
        <v>33.625799999999998</v>
      </c>
      <c r="ET72">
        <v>999.9</v>
      </c>
      <c r="EU72">
        <v>72.3</v>
      </c>
      <c r="EV72">
        <v>34.4</v>
      </c>
      <c r="EW72">
        <v>39.051400000000001</v>
      </c>
      <c r="EX72">
        <v>57.119199999999999</v>
      </c>
      <c r="EY72">
        <v>-2.8966400000000001</v>
      </c>
      <c r="EZ72">
        <v>2</v>
      </c>
      <c r="FA72">
        <v>0.57729399999999997</v>
      </c>
      <c r="FB72">
        <v>1.38049</v>
      </c>
      <c r="FC72">
        <v>20.2637</v>
      </c>
      <c r="FD72">
        <v>5.21774</v>
      </c>
      <c r="FE72">
        <v>12.0077</v>
      </c>
      <c r="FF72">
        <v>4.9859</v>
      </c>
      <c r="FG72">
        <v>3.2845</v>
      </c>
      <c r="FH72">
        <v>9211.9</v>
      </c>
      <c r="FI72">
        <v>9999</v>
      </c>
      <c r="FJ72">
        <v>9999</v>
      </c>
      <c r="FK72">
        <v>631.5</v>
      </c>
      <c r="FL72">
        <v>1.8658399999999999</v>
      </c>
      <c r="FM72">
        <v>1.8621799999999999</v>
      </c>
      <c r="FN72">
        <v>1.8641700000000001</v>
      </c>
      <c r="FO72">
        <v>1.86025</v>
      </c>
      <c r="FP72">
        <v>1.8609599999999999</v>
      </c>
      <c r="FQ72">
        <v>1.86008</v>
      </c>
      <c r="FR72">
        <v>1.8618399999999999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-1.528</v>
      </c>
      <c r="GH72">
        <v>9.1300000000000006E-2</v>
      </c>
      <c r="GI72">
        <v>-1.395716709966522</v>
      </c>
      <c r="GJ72">
        <v>-5.0039742725499731E-4</v>
      </c>
      <c r="GK72">
        <v>4.3196115098939378E-7</v>
      </c>
      <c r="GL72">
        <v>-1.8884861657759311E-10</v>
      </c>
      <c r="GM72">
        <v>9.1269999999994411E-2</v>
      </c>
      <c r="GN72">
        <v>0</v>
      </c>
      <c r="GO72">
        <v>0</v>
      </c>
      <c r="GP72">
        <v>0</v>
      </c>
      <c r="GQ72">
        <v>3</v>
      </c>
      <c r="GR72">
        <v>2094</v>
      </c>
      <c r="GS72">
        <v>4</v>
      </c>
      <c r="GT72">
        <v>33</v>
      </c>
      <c r="GU72">
        <v>7.3</v>
      </c>
      <c r="GV72">
        <v>7.3</v>
      </c>
      <c r="GW72">
        <v>1.25122</v>
      </c>
      <c r="GX72">
        <v>2.5952099999999998</v>
      </c>
      <c r="GY72">
        <v>2.04834</v>
      </c>
      <c r="GZ72">
        <v>2.6220699999999999</v>
      </c>
      <c r="HA72">
        <v>2.1972700000000001</v>
      </c>
      <c r="HB72">
        <v>2.3559600000000001</v>
      </c>
      <c r="HC72">
        <v>39.717100000000002</v>
      </c>
      <c r="HD72">
        <v>15.0076</v>
      </c>
      <c r="HE72">
        <v>18</v>
      </c>
      <c r="HF72">
        <v>704.98</v>
      </c>
      <c r="HG72">
        <v>754.51400000000001</v>
      </c>
      <c r="HH72">
        <v>31.0014</v>
      </c>
      <c r="HI72">
        <v>34.609200000000001</v>
      </c>
      <c r="HJ72">
        <v>30.001200000000001</v>
      </c>
      <c r="HK72">
        <v>34.386400000000002</v>
      </c>
      <c r="HL72">
        <v>34.370699999999999</v>
      </c>
      <c r="HM72">
        <v>25.107099999999999</v>
      </c>
      <c r="HN72">
        <v>0</v>
      </c>
      <c r="HO72">
        <v>100</v>
      </c>
      <c r="HP72">
        <v>31</v>
      </c>
      <c r="HQ72">
        <v>384.47300000000001</v>
      </c>
      <c r="HR72">
        <v>37.3752</v>
      </c>
      <c r="HS72">
        <v>99.232600000000005</v>
      </c>
      <c r="HT72">
        <v>98.469399999999993</v>
      </c>
    </row>
    <row r="73" spans="1:228" x14ac:dyDescent="0.2">
      <c r="A73">
        <v>58</v>
      </c>
      <c r="B73">
        <v>1666019249</v>
      </c>
      <c r="C73">
        <v>227.5</v>
      </c>
      <c r="D73" t="s">
        <v>474</v>
      </c>
      <c r="E73" t="s">
        <v>475</v>
      </c>
      <c r="F73">
        <v>4</v>
      </c>
      <c r="G73">
        <v>1666019247</v>
      </c>
      <c r="H73">
        <f t="shared" si="0"/>
        <v>7.3075585624361305E-4</v>
      </c>
      <c r="I73">
        <f t="shared" si="1"/>
        <v>0.73075585624361306</v>
      </c>
      <c r="J73">
        <f t="shared" si="2"/>
        <v>3.8093667381390226</v>
      </c>
      <c r="K73">
        <f t="shared" si="3"/>
        <v>360.24942857142861</v>
      </c>
      <c r="L73">
        <f t="shared" si="4"/>
        <v>200.56325693828401</v>
      </c>
      <c r="M73">
        <f t="shared" si="5"/>
        <v>20.307605968912483</v>
      </c>
      <c r="N73">
        <f t="shared" si="6"/>
        <v>36.476289613733314</v>
      </c>
      <c r="O73">
        <f t="shared" si="7"/>
        <v>4.0501152173427896E-2</v>
      </c>
      <c r="P73">
        <f t="shared" si="8"/>
        <v>2.7709073257276171</v>
      </c>
      <c r="Q73">
        <f t="shared" si="9"/>
        <v>4.0175128044204929E-2</v>
      </c>
      <c r="R73">
        <f t="shared" si="10"/>
        <v>2.5138528115366127E-2</v>
      </c>
      <c r="S73">
        <f t="shared" si="11"/>
        <v>226.13434033598259</v>
      </c>
      <c r="T73">
        <f t="shared" si="12"/>
        <v>35.526791646662637</v>
      </c>
      <c r="U73">
        <f t="shared" si="13"/>
        <v>34.668171428571434</v>
      </c>
      <c r="V73">
        <f t="shared" si="14"/>
        <v>5.5454044701743745</v>
      </c>
      <c r="W73">
        <f t="shared" si="15"/>
        <v>69.619160216984227</v>
      </c>
      <c r="X73">
        <f t="shared" si="16"/>
        <v>3.7885787463683545</v>
      </c>
      <c r="Y73">
        <f t="shared" si="17"/>
        <v>5.4418621749535205</v>
      </c>
      <c r="Z73">
        <f t="shared" si="18"/>
        <v>1.7568257238060201</v>
      </c>
      <c r="AA73">
        <f t="shared" si="19"/>
        <v>-32.226333260343338</v>
      </c>
      <c r="AB73">
        <f t="shared" si="20"/>
        <v>-50.6607744603116</v>
      </c>
      <c r="AC73">
        <f t="shared" si="21"/>
        <v>-4.2490380717532261</v>
      </c>
      <c r="AD73">
        <f t="shared" si="22"/>
        <v>138.99819454357441</v>
      </c>
      <c r="AE73">
        <f t="shared" si="23"/>
        <v>14.497814339278911</v>
      </c>
      <c r="AF73">
        <f t="shared" si="24"/>
        <v>0.72413284280365131</v>
      </c>
      <c r="AG73">
        <f t="shared" si="25"/>
        <v>3.8093667381390226</v>
      </c>
      <c r="AH73">
        <v>387.5920057929153</v>
      </c>
      <c r="AI73">
        <v>376.874212121212</v>
      </c>
      <c r="AJ73">
        <v>1.744673492627371</v>
      </c>
      <c r="AK73">
        <v>66.542648619835504</v>
      </c>
      <c r="AL73">
        <f t="shared" si="26"/>
        <v>0.73075585624361306</v>
      </c>
      <c r="AM73">
        <v>36.770772626497603</v>
      </c>
      <c r="AN73">
        <v>37.419911764705873</v>
      </c>
      <c r="AO73">
        <v>2.9658687427490429E-5</v>
      </c>
      <c r="AP73">
        <v>87.476051026475204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47221.884769543642</v>
      </c>
      <c r="AV73">
        <f t="shared" si="30"/>
        <v>1200.1057142857151</v>
      </c>
      <c r="AW73">
        <f t="shared" si="31"/>
        <v>1026.0149493968827</v>
      </c>
      <c r="AX73">
        <f t="shared" si="32"/>
        <v>0.85493714193965942</v>
      </c>
      <c r="AY73">
        <f t="shared" si="33"/>
        <v>0.18842868394354273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1666019247</v>
      </c>
      <c r="BF73">
        <v>360.24942857142861</v>
      </c>
      <c r="BG73">
        <v>373.87271428571421</v>
      </c>
      <c r="BH73">
        <v>37.416999999999987</v>
      </c>
      <c r="BI73">
        <v>36.773585714285723</v>
      </c>
      <c r="BJ73">
        <v>361.77857142857141</v>
      </c>
      <c r="BK73">
        <v>37.325728571428563</v>
      </c>
      <c r="BL73">
        <v>650.00542857142864</v>
      </c>
      <c r="BM73">
        <v>101.1528571428571</v>
      </c>
      <c r="BN73">
        <v>0.1000157857142857</v>
      </c>
      <c r="BO73">
        <v>34.329042857142852</v>
      </c>
      <c r="BP73">
        <v>34.668171428571434</v>
      </c>
      <c r="BQ73">
        <v>999.89999999999986</v>
      </c>
      <c r="BR73">
        <v>0</v>
      </c>
      <c r="BS73">
        <v>0</v>
      </c>
      <c r="BT73">
        <v>9017.9485714285711</v>
      </c>
      <c r="BU73">
        <v>0</v>
      </c>
      <c r="BV73">
        <v>281.58728571428571</v>
      </c>
      <c r="BW73">
        <v>-13.62331428571429</v>
      </c>
      <c r="BX73">
        <v>374.25285714285712</v>
      </c>
      <c r="BY73">
        <v>388.14657142857152</v>
      </c>
      <c r="BZ73">
        <v>0.6434267142857143</v>
      </c>
      <c r="CA73">
        <v>373.87271428571421</v>
      </c>
      <c r="CB73">
        <v>36.773585714285723</v>
      </c>
      <c r="CC73">
        <v>3.78484</v>
      </c>
      <c r="CD73">
        <v>3.7197557142857152</v>
      </c>
      <c r="CE73">
        <v>27.954742857142861</v>
      </c>
      <c r="CF73">
        <v>27.657614285714281</v>
      </c>
      <c r="CG73">
        <v>1200.1057142857151</v>
      </c>
      <c r="CH73">
        <v>0.50001185714285712</v>
      </c>
      <c r="CI73">
        <v>0.49998814285714283</v>
      </c>
      <c r="CJ73">
        <v>0</v>
      </c>
      <c r="CK73">
        <v>958.54285714285732</v>
      </c>
      <c r="CL73">
        <v>4.9990899999999998</v>
      </c>
      <c r="CM73">
        <v>11260.55714285714</v>
      </c>
      <c r="CN73">
        <v>9558.7371428571405</v>
      </c>
      <c r="CO73">
        <v>44.311999999999998</v>
      </c>
      <c r="CP73">
        <v>46.811999999999998</v>
      </c>
      <c r="CQ73">
        <v>45.061999999999998</v>
      </c>
      <c r="CR73">
        <v>45.75</v>
      </c>
      <c r="CS73">
        <v>45.811999999999998</v>
      </c>
      <c r="CT73">
        <v>597.56857142857132</v>
      </c>
      <c r="CU73">
        <v>597.53857142857134</v>
      </c>
      <c r="CV73">
        <v>0</v>
      </c>
      <c r="CW73">
        <v>1666019259.4000001</v>
      </c>
      <c r="CX73">
        <v>0</v>
      </c>
      <c r="CY73">
        <v>1666018805.0999999</v>
      </c>
      <c r="CZ73" t="s">
        <v>356</v>
      </c>
      <c r="DA73">
        <v>1666018804.0999999</v>
      </c>
      <c r="DB73">
        <v>1666018805.0999999</v>
      </c>
      <c r="DC73">
        <v>26</v>
      </c>
      <c r="DD73">
        <v>-0.14799999999999999</v>
      </c>
      <c r="DE73">
        <v>-8.0000000000000002E-3</v>
      </c>
      <c r="DF73">
        <v>-1.5429999999999999</v>
      </c>
      <c r="DG73">
        <v>9.0999999999999998E-2</v>
      </c>
      <c r="DH73">
        <v>415</v>
      </c>
      <c r="DI73">
        <v>36</v>
      </c>
      <c r="DJ73">
        <v>0.48</v>
      </c>
      <c r="DK73">
        <v>0.28000000000000003</v>
      </c>
      <c r="DL73">
        <v>-13.45872926829268</v>
      </c>
      <c r="DM73">
        <v>-0.77552404181182621</v>
      </c>
      <c r="DN73">
        <v>8.878997758180146E-2</v>
      </c>
      <c r="DO73">
        <v>0</v>
      </c>
      <c r="DP73">
        <v>0.64059556097560977</v>
      </c>
      <c r="DQ73">
        <v>9.3709547038349477E-3</v>
      </c>
      <c r="DR73">
        <v>2.2656325994190461E-3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3.2953800000000002</v>
      </c>
      <c r="EB73">
        <v>2.6253600000000001</v>
      </c>
      <c r="EC73">
        <v>9.1245699999999999E-2</v>
      </c>
      <c r="ED73">
        <v>9.2832999999999999E-2</v>
      </c>
      <c r="EE73">
        <v>0.14849999999999999</v>
      </c>
      <c r="EF73">
        <v>0.14499200000000001</v>
      </c>
      <c r="EG73">
        <v>27514.3</v>
      </c>
      <c r="EH73">
        <v>27987.1</v>
      </c>
      <c r="EI73">
        <v>28173.3</v>
      </c>
      <c r="EJ73">
        <v>29701.599999999999</v>
      </c>
      <c r="EK73">
        <v>32981.199999999997</v>
      </c>
      <c r="EL73">
        <v>35264.5</v>
      </c>
      <c r="EM73">
        <v>39736.6</v>
      </c>
      <c r="EN73">
        <v>42468.800000000003</v>
      </c>
      <c r="EO73">
        <v>2.20695</v>
      </c>
      <c r="EP73">
        <v>2.1747999999999998</v>
      </c>
      <c r="EQ73">
        <v>6.4469899999999997E-2</v>
      </c>
      <c r="ER73">
        <v>0</v>
      </c>
      <c r="ES73">
        <v>33.6235</v>
      </c>
      <c r="ET73">
        <v>999.9</v>
      </c>
      <c r="EU73">
        <v>72.3</v>
      </c>
      <c r="EV73">
        <v>34.4</v>
      </c>
      <c r="EW73">
        <v>39.047400000000003</v>
      </c>
      <c r="EX73">
        <v>56.0092</v>
      </c>
      <c r="EY73">
        <v>-2.9407000000000001</v>
      </c>
      <c r="EZ73">
        <v>2</v>
      </c>
      <c r="FA73">
        <v>0.57819900000000002</v>
      </c>
      <c r="FB73">
        <v>1.3849199999999999</v>
      </c>
      <c r="FC73">
        <v>20.2637</v>
      </c>
      <c r="FD73">
        <v>5.2175900000000004</v>
      </c>
      <c r="FE73">
        <v>12.0083</v>
      </c>
      <c r="FF73">
        <v>4.9859</v>
      </c>
      <c r="FG73">
        <v>3.2845</v>
      </c>
      <c r="FH73">
        <v>9212.2000000000007</v>
      </c>
      <c r="FI73">
        <v>9999</v>
      </c>
      <c r="FJ73">
        <v>9999</v>
      </c>
      <c r="FK73">
        <v>631.5</v>
      </c>
      <c r="FL73">
        <v>1.86581</v>
      </c>
      <c r="FM73">
        <v>1.8621799999999999</v>
      </c>
      <c r="FN73">
        <v>1.8641700000000001</v>
      </c>
      <c r="FO73">
        <v>1.8602399999999999</v>
      </c>
      <c r="FP73">
        <v>1.8609599999999999</v>
      </c>
      <c r="FQ73">
        <v>1.86008</v>
      </c>
      <c r="FR73">
        <v>1.86185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-1.53</v>
      </c>
      <c r="GH73">
        <v>9.1300000000000006E-2</v>
      </c>
      <c r="GI73">
        <v>-1.395716709966522</v>
      </c>
      <c r="GJ73">
        <v>-5.0039742725499731E-4</v>
      </c>
      <c r="GK73">
        <v>4.3196115098939378E-7</v>
      </c>
      <c r="GL73">
        <v>-1.8884861657759311E-10</v>
      </c>
      <c r="GM73">
        <v>9.1269999999994411E-2</v>
      </c>
      <c r="GN73">
        <v>0</v>
      </c>
      <c r="GO73">
        <v>0</v>
      </c>
      <c r="GP73">
        <v>0</v>
      </c>
      <c r="GQ73">
        <v>3</v>
      </c>
      <c r="GR73">
        <v>2094</v>
      </c>
      <c r="GS73">
        <v>4</v>
      </c>
      <c r="GT73">
        <v>33</v>
      </c>
      <c r="GU73">
        <v>7.4</v>
      </c>
      <c r="GV73">
        <v>7.4</v>
      </c>
      <c r="GW73">
        <v>1.27075</v>
      </c>
      <c r="GX73">
        <v>2.5866699999999998</v>
      </c>
      <c r="GY73">
        <v>2.04834</v>
      </c>
      <c r="GZ73">
        <v>2.6220699999999999</v>
      </c>
      <c r="HA73">
        <v>2.1972700000000001</v>
      </c>
      <c r="HB73">
        <v>2.32056</v>
      </c>
      <c r="HC73">
        <v>39.717100000000002</v>
      </c>
      <c r="HD73">
        <v>14.998900000000001</v>
      </c>
      <c r="HE73">
        <v>18</v>
      </c>
      <c r="HF73">
        <v>704.70100000000002</v>
      </c>
      <c r="HG73">
        <v>754.38900000000001</v>
      </c>
      <c r="HH73">
        <v>31.001300000000001</v>
      </c>
      <c r="HI73">
        <v>34.619100000000003</v>
      </c>
      <c r="HJ73">
        <v>30.001200000000001</v>
      </c>
      <c r="HK73">
        <v>34.393700000000003</v>
      </c>
      <c r="HL73">
        <v>34.378300000000003</v>
      </c>
      <c r="HM73">
        <v>25.472799999999999</v>
      </c>
      <c r="HN73">
        <v>0</v>
      </c>
      <c r="HO73">
        <v>100</v>
      </c>
      <c r="HP73">
        <v>31</v>
      </c>
      <c r="HQ73">
        <v>391.15199999999999</v>
      </c>
      <c r="HR73">
        <v>37.3752</v>
      </c>
      <c r="HS73">
        <v>99.229299999999995</v>
      </c>
      <c r="HT73">
        <v>98.467200000000005</v>
      </c>
    </row>
    <row r="74" spans="1:228" x14ac:dyDescent="0.2">
      <c r="A74">
        <v>59</v>
      </c>
      <c r="B74">
        <v>1666019253</v>
      </c>
      <c r="C74">
        <v>231.5</v>
      </c>
      <c r="D74" t="s">
        <v>476</v>
      </c>
      <c r="E74" t="s">
        <v>477</v>
      </c>
      <c r="F74">
        <v>4</v>
      </c>
      <c r="G74">
        <v>1666019250.6875</v>
      </c>
      <c r="H74">
        <f t="shared" si="0"/>
        <v>7.325228661661684E-4</v>
      </c>
      <c r="I74">
        <f t="shared" si="1"/>
        <v>0.73252286616616835</v>
      </c>
      <c r="J74">
        <f t="shared" si="2"/>
        <v>3.9676555114033309</v>
      </c>
      <c r="K74">
        <f t="shared" si="3"/>
        <v>366.40050000000002</v>
      </c>
      <c r="L74">
        <f t="shared" si="4"/>
        <v>200.91639735466879</v>
      </c>
      <c r="M74">
        <f t="shared" si="5"/>
        <v>20.343607379546736</v>
      </c>
      <c r="N74">
        <f t="shared" si="6"/>
        <v>37.099549931265997</v>
      </c>
      <c r="O74">
        <f t="shared" si="7"/>
        <v>4.0652754203263572E-2</v>
      </c>
      <c r="P74">
        <f t="shared" si="8"/>
        <v>2.7662401041193365</v>
      </c>
      <c r="Q74">
        <f t="shared" si="9"/>
        <v>4.032374613037816E-2</v>
      </c>
      <c r="R74">
        <f t="shared" si="10"/>
        <v>2.5231679324445977E-2</v>
      </c>
      <c r="S74">
        <f t="shared" si="11"/>
        <v>226.14172611033982</v>
      </c>
      <c r="T74">
        <f t="shared" si="12"/>
        <v>35.53384676413139</v>
      </c>
      <c r="U74">
        <f t="shared" si="13"/>
        <v>34.6633</v>
      </c>
      <c r="V74">
        <f t="shared" si="14"/>
        <v>5.5439050945014934</v>
      </c>
      <c r="W74">
        <f t="shared" si="15"/>
        <v>69.610459023661278</v>
      </c>
      <c r="X74">
        <f t="shared" si="16"/>
        <v>3.7892926369034048</v>
      </c>
      <c r="Y74">
        <f t="shared" si="17"/>
        <v>5.4435679494878597</v>
      </c>
      <c r="Z74">
        <f t="shared" si="18"/>
        <v>1.7546124575980886</v>
      </c>
      <c r="AA74">
        <f t="shared" si="19"/>
        <v>-32.304258397928024</v>
      </c>
      <c r="AB74">
        <f t="shared" si="20"/>
        <v>-49.009008430105055</v>
      </c>
      <c r="AC74">
        <f t="shared" si="21"/>
        <v>-4.1174510485021276</v>
      </c>
      <c r="AD74">
        <f t="shared" si="22"/>
        <v>140.71100823380465</v>
      </c>
      <c r="AE74">
        <f t="shared" si="23"/>
        <v>14.544661011653956</v>
      </c>
      <c r="AF74">
        <f t="shared" si="24"/>
        <v>0.72798750278095226</v>
      </c>
      <c r="AG74">
        <f t="shared" si="25"/>
        <v>3.9676555114033309</v>
      </c>
      <c r="AH74">
        <v>394.5690396261528</v>
      </c>
      <c r="AI74">
        <v>383.77461818181831</v>
      </c>
      <c r="AJ74">
        <v>1.7261411732008749</v>
      </c>
      <c r="AK74">
        <v>66.542648619835504</v>
      </c>
      <c r="AL74">
        <f t="shared" si="26"/>
        <v>0.73252286616616835</v>
      </c>
      <c r="AM74">
        <v>36.776030154235542</v>
      </c>
      <c r="AN74">
        <v>37.426492941176463</v>
      </c>
      <c r="AO74">
        <v>7.5596623653215997E-5</v>
      </c>
      <c r="AP74">
        <v>87.476051026475204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47093.162160600208</v>
      </c>
      <c r="AV74">
        <f t="shared" si="30"/>
        <v>1200.13625</v>
      </c>
      <c r="AW74">
        <f t="shared" si="31"/>
        <v>1026.0419010934404</v>
      </c>
      <c r="AX74">
        <f t="shared" si="32"/>
        <v>0.85493784650987781</v>
      </c>
      <c r="AY74">
        <f t="shared" si="33"/>
        <v>0.18843004376406414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1666019250.6875</v>
      </c>
      <c r="BF74">
        <v>366.40050000000002</v>
      </c>
      <c r="BG74">
        <v>380.07249999999999</v>
      </c>
      <c r="BH74">
        <v>37.4236</v>
      </c>
      <c r="BI74">
        <v>36.776762499999997</v>
      </c>
      <c r="BJ74">
        <v>367.93099999999998</v>
      </c>
      <c r="BK74">
        <v>37.332350000000012</v>
      </c>
      <c r="BL74">
        <v>650.00274999999999</v>
      </c>
      <c r="BM74">
        <v>101.154</v>
      </c>
      <c r="BN74">
        <v>0.10009198749999999</v>
      </c>
      <c r="BO74">
        <v>34.334674999999997</v>
      </c>
      <c r="BP74">
        <v>34.6633</v>
      </c>
      <c r="BQ74">
        <v>999.9</v>
      </c>
      <c r="BR74">
        <v>0</v>
      </c>
      <c r="BS74">
        <v>0</v>
      </c>
      <c r="BT74">
        <v>8993.0487499999981</v>
      </c>
      <c r="BU74">
        <v>0</v>
      </c>
      <c r="BV74">
        <v>253.42237499999999</v>
      </c>
      <c r="BW74">
        <v>-13.671825</v>
      </c>
      <c r="BX74">
        <v>380.64550000000003</v>
      </c>
      <c r="BY74">
        <v>394.58362499999998</v>
      </c>
      <c r="BZ74">
        <v>0.64684724999999998</v>
      </c>
      <c r="CA74">
        <v>380.07249999999999</v>
      </c>
      <c r="CB74">
        <v>36.776762499999997</v>
      </c>
      <c r="CC74">
        <v>3.7855487499999998</v>
      </c>
      <c r="CD74">
        <v>3.7201187500000001</v>
      </c>
      <c r="CE74">
        <v>27.957962500000001</v>
      </c>
      <c r="CF74">
        <v>27.659275000000001</v>
      </c>
      <c r="CG74">
        <v>1200.13625</v>
      </c>
      <c r="CH74">
        <v>0.49998925</v>
      </c>
      <c r="CI74">
        <v>0.50001074999999995</v>
      </c>
      <c r="CJ74">
        <v>0</v>
      </c>
      <c r="CK74">
        <v>958.24850000000004</v>
      </c>
      <c r="CL74">
        <v>4.9990899999999998</v>
      </c>
      <c r="CM74">
        <v>11295.475</v>
      </c>
      <c r="CN74">
        <v>9558.9174999999996</v>
      </c>
      <c r="CO74">
        <v>44.311999999999998</v>
      </c>
      <c r="CP74">
        <v>46.811999999999998</v>
      </c>
      <c r="CQ74">
        <v>45.061999999999998</v>
      </c>
      <c r="CR74">
        <v>45.773249999999997</v>
      </c>
      <c r="CS74">
        <v>45.811999999999998</v>
      </c>
      <c r="CT74">
        <v>597.55500000000006</v>
      </c>
      <c r="CU74">
        <v>597.58125000000007</v>
      </c>
      <c r="CV74">
        <v>0</v>
      </c>
      <c r="CW74">
        <v>1666019263.5999999</v>
      </c>
      <c r="CX74">
        <v>0</v>
      </c>
      <c r="CY74">
        <v>1666018805.0999999</v>
      </c>
      <c r="CZ74" t="s">
        <v>356</v>
      </c>
      <c r="DA74">
        <v>1666018804.0999999</v>
      </c>
      <c r="DB74">
        <v>1666018805.0999999</v>
      </c>
      <c r="DC74">
        <v>26</v>
      </c>
      <c r="DD74">
        <v>-0.14799999999999999</v>
      </c>
      <c r="DE74">
        <v>-8.0000000000000002E-3</v>
      </c>
      <c r="DF74">
        <v>-1.5429999999999999</v>
      </c>
      <c r="DG74">
        <v>9.0999999999999998E-2</v>
      </c>
      <c r="DH74">
        <v>415</v>
      </c>
      <c r="DI74">
        <v>36</v>
      </c>
      <c r="DJ74">
        <v>0.48</v>
      </c>
      <c r="DK74">
        <v>0.28000000000000003</v>
      </c>
      <c r="DL74">
        <v>-13.51309268292683</v>
      </c>
      <c r="DM74">
        <v>-0.97712822299652424</v>
      </c>
      <c r="DN74">
        <v>0.1053840465323552</v>
      </c>
      <c r="DO74">
        <v>0</v>
      </c>
      <c r="DP74">
        <v>0.64211114634146338</v>
      </c>
      <c r="DQ74">
        <v>1.8843303135888379E-2</v>
      </c>
      <c r="DR74">
        <v>3.060345744543445E-3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3.2953299999999999</v>
      </c>
      <c r="EB74">
        <v>2.6253099999999998</v>
      </c>
      <c r="EC74">
        <v>9.2535000000000006E-2</v>
      </c>
      <c r="ED74">
        <v>9.4126699999999994E-2</v>
      </c>
      <c r="EE74">
        <v>0.14851200000000001</v>
      </c>
      <c r="EF74">
        <v>0.14499500000000001</v>
      </c>
      <c r="EG74">
        <v>27475.4</v>
      </c>
      <c r="EH74">
        <v>27946.7</v>
      </c>
      <c r="EI74">
        <v>28173.5</v>
      </c>
      <c r="EJ74">
        <v>29701.200000000001</v>
      </c>
      <c r="EK74">
        <v>32980.800000000003</v>
      </c>
      <c r="EL74">
        <v>35264</v>
      </c>
      <c r="EM74">
        <v>39736.699999999997</v>
      </c>
      <c r="EN74">
        <v>42468.3</v>
      </c>
      <c r="EO74">
        <v>2.2068500000000002</v>
      </c>
      <c r="EP74">
        <v>2.17462</v>
      </c>
      <c r="EQ74">
        <v>6.4685900000000005E-2</v>
      </c>
      <c r="ER74">
        <v>0</v>
      </c>
      <c r="ES74">
        <v>33.620600000000003</v>
      </c>
      <c r="ET74">
        <v>999.9</v>
      </c>
      <c r="EU74">
        <v>72.3</v>
      </c>
      <c r="EV74">
        <v>34.4</v>
      </c>
      <c r="EW74">
        <v>39.050699999999999</v>
      </c>
      <c r="EX74">
        <v>57.089199999999998</v>
      </c>
      <c r="EY74">
        <v>-2.8846099999999999</v>
      </c>
      <c r="EZ74">
        <v>2</v>
      </c>
      <c r="FA74">
        <v>0.57918400000000003</v>
      </c>
      <c r="FB74">
        <v>1.38978</v>
      </c>
      <c r="FC74">
        <v>20.2636</v>
      </c>
      <c r="FD74">
        <v>5.2175900000000004</v>
      </c>
      <c r="FE74">
        <v>12.0076</v>
      </c>
      <c r="FF74">
        <v>4.9859999999999998</v>
      </c>
      <c r="FG74">
        <v>3.2845</v>
      </c>
      <c r="FH74">
        <v>9212.2000000000007</v>
      </c>
      <c r="FI74">
        <v>9999</v>
      </c>
      <c r="FJ74">
        <v>9999</v>
      </c>
      <c r="FK74">
        <v>631.5</v>
      </c>
      <c r="FL74">
        <v>1.8657999999999999</v>
      </c>
      <c r="FM74">
        <v>1.8621799999999999</v>
      </c>
      <c r="FN74">
        <v>1.8641700000000001</v>
      </c>
      <c r="FO74">
        <v>1.86022</v>
      </c>
      <c r="FP74">
        <v>1.8609599999999999</v>
      </c>
      <c r="FQ74">
        <v>1.86006</v>
      </c>
      <c r="FR74">
        <v>1.86181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-1.5309999999999999</v>
      </c>
      <c r="GH74">
        <v>9.1200000000000003E-2</v>
      </c>
      <c r="GI74">
        <v>-1.395716709966522</v>
      </c>
      <c r="GJ74">
        <v>-5.0039742725499731E-4</v>
      </c>
      <c r="GK74">
        <v>4.3196115098939378E-7</v>
      </c>
      <c r="GL74">
        <v>-1.8884861657759311E-10</v>
      </c>
      <c r="GM74">
        <v>9.1269999999994411E-2</v>
      </c>
      <c r="GN74">
        <v>0</v>
      </c>
      <c r="GO74">
        <v>0</v>
      </c>
      <c r="GP74">
        <v>0</v>
      </c>
      <c r="GQ74">
        <v>3</v>
      </c>
      <c r="GR74">
        <v>2094</v>
      </c>
      <c r="GS74">
        <v>4</v>
      </c>
      <c r="GT74">
        <v>33</v>
      </c>
      <c r="GU74">
        <v>7.5</v>
      </c>
      <c r="GV74">
        <v>7.5</v>
      </c>
      <c r="GW74">
        <v>1.2878400000000001</v>
      </c>
      <c r="GX74">
        <v>2.5793499999999998</v>
      </c>
      <c r="GY74">
        <v>2.04834</v>
      </c>
      <c r="GZ74">
        <v>2.6220699999999999</v>
      </c>
      <c r="HA74">
        <v>2.1972700000000001</v>
      </c>
      <c r="HB74">
        <v>2.35229</v>
      </c>
      <c r="HC74">
        <v>39.717100000000002</v>
      </c>
      <c r="HD74">
        <v>15.0076</v>
      </c>
      <c r="HE74">
        <v>18</v>
      </c>
      <c r="HF74">
        <v>704.70799999999997</v>
      </c>
      <c r="HG74">
        <v>754.29499999999996</v>
      </c>
      <c r="HH74">
        <v>31.0014</v>
      </c>
      <c r="HI74">
        <v>34.628599999999999</v>
      </c>
      <c r="HJ74">
        <v>30.001200000000001</v>
      </c>
      <c r="HK74">
        <v>34.401899999999998</v>
      </c>
      <c r="HL74">
        <v>34.384500000000003</v>
      </c>
      <c r="HM74">
        <v>25.835000000000001</v>
      </c>
      <c r="HN74">
        <v>0</v>
      </c>
      <c r="HO74">
        <v>100</v>
      </c>
      <c r="HP74">
        <v>31</v>
      </c>
      <c r="HQ74">
        <v>397.83</v>
      </c>
      <c r="HR74">
        <v>37.3752</v>
      </c>
      <c r="HS74">
        <v>99.229699999999994</v>
      </c>
      <c r="HT74">
        <v>98.465999999999994</v>
      </c>
    </row>
    <row r="75" spans="1:228" x14ac:dyDescent="0.2">
      <c r="A75">
        <v>60</v>
      </c>
      <c r="B75">
        <v>1666019257</v>
      </c>
      <c r="C75">
        <v>235.5</v>
      </c>
      <c r="D75" t="s">
        <v>478</v>
      </c>
      <c r="E75" t="s">
        <v>479</v>
      </c>
      <c r="F75">
        <v>4</v>
      </c>
      <c r="G75">
        <v>1666019255</v>
      </c>
      <c r="H75">
        <f t="shared" si="0"/>
        <v>7.3720789104574482E-4</v>
      </c>
      <c r="I75">
        <f t="shared" si="1"/>
        <v>0.7372078910457448</v>
      </c>
      <c r="J75">
        <f t="shared" si="2"/>
        <v>4.1046020868774669</v>
      </c>
      <c r="K75">
        <f t="shared" si="3"/>
        <v>373.56342857142857</v>
      </c>
      <c r="L75">
        <f t="shared" si="4"/>
        <v>203.60114733546396</v>
      </c>
      <c r="M75">
        <f t="shared" si="5"/>
        <v>20.615429030753532</v>
      </c>
      <c r="N75">
        <f t="shared" si="6"/>
        <v>37.824788568162624</v>
      </c>
      <c r="O75">
        <f t="shared" si="7"/>
        <v>4.0929247683991053E-2</v>
      </c>
      <c r="P75">
        <f t="shared" si="8"/>
        <v>2.7616544940583809</v>
      </c>
      <c r="Q75">
        <f t="shared" si="9"/>
        <v>4.0595219951889007E-2</v>
      </c>
      <c r="R75">
        <f t="shared" si="10"/>
        <v>2.5401796183112293E-2</v>
      </c>
      <c r="S75">
        <f t="shared" si="11"/>
        <v>226.11432000508665</v>
      </c>
      <c r="T75">
        <f t="shared" si="12"/>
        <v>35.533131087353887</v>
      </c>
      <c r="U75">
        <f t="shared" si="13"/>
        <v>34.664028571428567</v>
      </c>
      <c r="V75">
        <f t="shared" si="14"/>
        <v>5.544129318888479</v>
      </c>
      <c r="W75">
        <f t="shared" si="15"/>
        <v>69.629839113021561</v>
      </c>
      <c r="X75">
        <f t="shared" si="16"/>
        <v>3.7901148543309819</v>
      </c>
      <c r="Y75">
        <f t="shared" si="17"/>
        <v>5.4432336805761592</v>
      </c>
      <c r="Z75">
        <f t="shared" si="18"/>
        <v>1.7540144645574971</v>
      </c>
      <c r="AA75">
        <f t="shared" si="19"/>
        <v>-32.510867995117344</v>
      </c>
      <c r="AB75">
        <f t="shared" si="20"/>
        <v>-49.200546953994952</v>
      </c>
      <c r="AC75">
        <f t="shared" si="21"/>
        <v>-4.1403990101249386</v>
      </c>
      <c r="AD75">
        <f t="shared" si="22"/>
        <v>140.26250604584942</v>
      </c>
      <c r="AE75">
        <f t="shared" si="23"/>
        <v>14.617368109165966</v>
      </c>
      <c r="AF75">
        <f t="shared" si="24"/>
        <v>0.73195455715500957</v>
      </c>
      <c r="AG75">
        <f t="shared" si="25"/>
        <v>4.1046020868774669</v>
      </c>
      <c r="AH75">
        <v>401.56652697456752</v>
      </c>
      <c r="AI75">
        <v>390.6678363636363</v>
      </c>
      <c r="AJ75">
        <v>1.719535167044894</v>
      </c>
      <c r="AK75">
        <v>66.542648619835504</v>
      </c>
      <c r="AL75">
        <f t="shared" si="26"/>
        <v>0.7372078910457448</v>
      </c>
      <c r="AM75">
        <v>36.778764667834587</v>
      </c>
      <c r="AN75">
        <v>37.433309117647049</v>
      </c>
      <c r="AO75">
        <v>8.731505705555314E-5</v>
      </c>
      <c r="AP75">
        <v>87.476051026475204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46967.807980158876</v>
      </c>
      <c r="AV75">
        <f t="shared" si="30"/>
        <v>1199.985714285714</v>
      </c>
      <c r="AW75">
        <f t="shared" si="31"/>
        <v>1025.9136994845007</v>
      </c>
      <c r="AX75">
        <f t="shared" si="32"/>
        <v>0.85493826074018808</v>
      </c>
      <c r="AY75">
        <f t="shared" si="33"/>
        <v>0.18843084322856307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1666019255</v>
      </c>
      <c r="BF75">
        <v>373.56342857142857</v>
      </c>
      <c r="BG75">
        <v>387.30842857142858</v>
      </c>
      <c r="BH75">
        <v>37.431757142857137</v>
      </c>
      <c r="BI75">
        <v>36.781414285714277</v>
      </c>
      <c r="BJ75">
        <v>375.09585714285708</v>
      </c>
      <c r="BK75">
        <v>37.340499999999999</v>
      </c>
      <c r="BL75">
        <v>650.01671428571422</v>
      </c>
      <c r="BM75">
        <v>101.1537142857143</v>
      </c>
      <c r="BN75">
        <v>0.1002781428571429</v>
      </c>
      <c r="BO75">
        <v>34.333571428571418</v>
      </c>
      <c r="BP75">
        <v>34.664028571428567</v>
      </c>
      <c r="BQ75">
        <v>999.89999999999986</v>
      </c>
      <c r="BR75">
        <v>0</v>
      </c>
      <c r="BS75">
        <v>0</v>
      </c>
      <c r="BT75">
        <v>8968.7485714285722</v>
      </c>
      <c r="BU75">
        <v>0</v>
      </c>
      <c r="BV75">
        <v>268.23899999999998</v>
      </c>
      <c r="BW75">
        <v>-13.745242857142861</v>
      </c>
      <c r="BX75">
        <v>388.09014285714278</v>
      </c>
      <c r="BY75">
        <v>402.09814285714282</v>
      </c>
      <c r="BZ75">
        <v>0.65033514285714289</v>
      </c>
      <c r="CA75">
        <v>387.30842857142858</v>
      </c>
      <c r="CB75">
        <v>36.781414285714277</v>
      </c>
      <c r="CC75">
        <v>3.7863600000000011</v>
      </c>
      <c r="CD75">
        <v>3.7205757142857139</v>
      </c>
      <c r="CE75">
        <v>27.96161428571429</v>
      </c>
      <c r="CF75">
        <v>27.6614</v>
      </c>
      <c r="CG75">
        <v>1199.985714285714</v>
      </c>
      <c r="CH75">
        <v>0.49997471428571427</v>
      </c>
      <c r="CI75">
        <v>0.50002528571428573</v>
      </c>
      <c r="CJ75">
        <v>0</v>
      </c>
      <c r="CK75">
        <v>957.84857142857152</v>
      </c>
      <c r="CL75">
        <v>4.9990899999999998</v>
      </c>
      <c r="CM75">
        <v>11301.44285714286</v>
      </c>
      <c r="CN75">
        <v>9557.6514285714275</v>
      </c>
      <c r="CO75">
        <v>44.311999999999998</v>
      </c>
      <c r="CP75">
        <v>46.811999999999998</v>
      </c>
      <c r="CQ75">
        <v>45.061999999999998</v>
      </c>
      <c r="CR75">
        <v>45.767714285714291</v>
      </c>
      <c r="CS75">
        <v>45.811999999999998</v>
      </c>
      <c r="CT75">
        <v>597.46428571428567</v>
      </c>
      <c r="CU75">
        <v>597.52428571428572</v>
      </c>
      <c r="CV75">
        <v>0</v>
      </c>
      <c r="CW75">
        <v>1666019267.2</v>
      </c>
      <c r="CX75">
        <v>0</v>
      </c>
      <c r="CY75">
        <v>1666018805.0999999</v>
      </c>
      <c r="CZ75" t="s">
        <v>356</v>
      </c>
      <c r="DA75">
        <v>1666018804.0999999</v>
      </c>
      <c r="DB75">
        <v>1666018805.0999999</v>
      </c>
      <c r="DC75">
        <v>26</v>
      </c>
      <c r="DD75">
        <v>-0.14799999999999999</v>
      </c>
      <c r="DE75">
        <v>-8.0000000000000002E-3</v>
      </c>
      <c r="DF75">
        <v>-1.5429999999999999</v>
      </c>
      <c r="DG75">
        <v>9.0999999999999998E-2</v>
      </c>
      <c r="DH75">
        <v>415</v>
      </c>
      <c r="DI75">
        <v>36</v>
      </c>
      <c r="DJ75">
        <v>0.48</v>
      </c>
      <c r="DK75">
        <v>0.28000000000000003</v>
      </c>
      <c r="DL75">
        <v>-13.578524390243899</v>
      </c>
      <c r="DM75">
        <v>-1.228214634146342</v>
      </c>
      <c r="DN75">
        <v>0.12626320125231211</v>
      </c>
      <c r="DO75">
        <v>0</v>
      </c>
      <c r="DP75">
        <v>0.64347692682926827</v>
      </c>
      <c r="DQ75">
        <v>4.1828278745645243E-2</v>
      </c>
      <c r="DR75">
        <v>4.3144281332057489E-3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3.2953000000000001</v>
      </c>
      <c r="EB75">
        <v>2.6252800000000001</v>
      </c>
      <c r="EC75">
        <v>9.3825000000000006E-2</v>
      </c>
      <c r="ED75">
        <v>9.5370899999999995E-2</v>
      </c>
      <c r="EE75">
        <v>0.14852699999999999</v>
      </c>
      <c r="EF75">
        <v>0.14500199999999999</v>
      </c>
      <c r="EG75">
        <v>27435.599999999999</v>
      </c>
      <c r="EH75">
        <v>27907.5</v>
      </c>
      <c r="EI75">
        <v>28172.9</v>
      </c>
      <c r="EJ75">
        <v>29700.3</v>
      </c>
      <c r="EK75">
        <v>32979.9</v>
      </c>
      <c r="EL75">
        <v>35262.800000000003</v>
      </c>
      <c r="EM75">
        <v>39736.199999999997</v>
      </c>
      <c r="EN75">
        <v>42467.199999999997</v>
      </c>
      <c r="EO75">
        <v>2.2069700000000001</v>
      </c>
      <c r="EP75">
        <v>2.1743199999999998</v>
      </c>
      <c r="EQ75">
        <v>6.4708299999999996E-2</v>
      </c>
      <c r="ER75">
        <v>0</v>
      </c>
      <c r="ES75">
        <v>33.618200000000002</v>
      </c>
      <c r="ET75">
        <v>999.9</v>
      </c>
      <c r="EU75">
        <v>72.3</v>
      </c>
      <c r="EV75">
        <v>34.4</v>
      </c>
      <c r="EW75">
        <v>39.049700000000001</v>
      </c>
      <c r="EX75">
        <v>57.299199999999999</v>
      </c>
      <c r="EY75">
        <v>-3.0328499999999998</v>
      </c>
      <c r="EZ75">
        <v>2</v>
      </c>
      <c r="FA75">
        <v>0.58011199999999996</v>
      </c>
      <c r="FB75">
        <v>1.3941600000000001</v>
      </c>
      <c r="FC75">
        <v>20.263400000000001</v>
      </c>
      <c r="FD75">
        <v>5.2186399999999997</v>
      </c>
      <c r="FE75">
        <v>12.007099999999999</v>
      </c>
      <c r="FF75">
        <v>4.9862000000000002</v>
      </c>
      <c r="FG75">
        <v>3.2846500000000001</v>
      </c>
      <c r="FH75">
        <v>9212.2000000000007</v>
      </c>
      <c r="FI75">
        <v>9999</v>
      </c>
      <c r="FJ75">
        <v>9999</v>
      </c>
      <c r="FK75">
        <v>631.5</v>
      </c>
      <c r="FL75">
        <v>1.86578</v>
      </c>
      <c r="FM75">
        <v>1.8621799999999999</v>
      </c>
      <c r="FN75">
        <v>1.8641700000000001</v>
      </c>
      <c r="FO75">
        <v>1.8602300000000001</v>
      </c>
      <c r="FP75">
        <v>1.8609599999999999</v>
      </c>
      <c r="FQ75">
        <v>1.86006</v>
      </c>
      <c r="FR75">
        <v>1.8617900000000001</v>
      </c>
      <c r="FS75">
        <v>1.85836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-1.5329999999999999</v>
      </c>
      <c r="GH75">
        <v>9.1200000000000003E-2</v>
      </c>
      <c r="GI75">
        <v>-1.395716709966522</v>
      </c>
      <c r="GJ75">
        <v>-5.0039742725499731E-4</v>
      </c>
      <c r="GK75">
        <v>4.3196115098939378E-7</v>
      </c>
      <c r="GL75">
        <v>-1.8884861657759311E-10</v>
      </c>
      <c r="GM75">
        <v>9.1269999999994411E-2</v>
      </c>
      <c r="GN75">
        <v>0</v>
      </c>
      <c r="GO75">
        <v>0</v>
      </c>
      <c r="GP75">
        <v>0</v>
      </c>
      <c r="GQ75">
        <v>3</v>
      </c>
      <c r="GR75">
        <v>2094</v>
      </c>
      <c r="GS75">
        <v>4</v>
      </c>
      <c r="GT75">
        <v>33</v>
      </c>
      <c r="GU75">
        <v>7.5</v>
      </c>
      <c r="GV75">
        <v>7.5</v>
      </c>
      <c r="GW75">
        <v>1.3049299999999999</v>
      </c>
      <c r="GX75">
        <v>2.6159699999999999</v>
      </c>
      <c r="GY75">
        <v>2.04834</v>
      </c>
      <c r="GZ75">
        <v>2.6220699999999999</v>
      </c>
      <c r="HA75">
        <v>2.1972700000000001</v>
      </c>
      <c r="HB75">
        <v>2.3278799999999999</v>
      </c>
      <c r="HC75">
        <v>39.717100000000002</v>
      </c>
      <c r="HD75">
        <v>14.998900000000001</v>
      </c>
      <c r="HE75">
        <v>18</v>
      </c>
      <c r="HF75">
        <v>704.89300000000003</v>
      </c>
      <c r="HG75">
        <v>754.08900000000006</v>
      </c>
      <c r="HH75">
        <v>31.001300000000001</v>
      </c>
      <c r="HI75">
        <v>34.637999999999998</v>
      </c>
      <c r="HJ75">
        <v>30.001200000000001</v>
      </c>
      <c r="HK75">
        <v>34.409199999999998</v>
      </c>
      <c r="HL75">
        <v>34.391500000000001</v>
      </c>
      <c r="HM75">
        <v>26.1782</v>
      </c>
      <c r="HN75">
        <v>0</v>
      </c>
      <c r="HO75">
        <v>100</v>
      </c>
      <c r="HP75">
        <v>31</v>
      </c>
      <c r="HQ75">
        <v>404.50799999999998</v>
      </c>
      <c r="HR75">
        <v>37.3752</v>
      </c>
      <c r="HS75">
        <v>99.227999999999994</v>
      </c>
      <c r="HT75">
        <v>98.463300000000004</v>
      </c>
    </row>
    <row r="76" spans="1:228" x14ac:dyDescent="0.2">
      <c r="A76">
        <v>61</v>
      </c>
      <c r="B76">
        <v>1666019261</v>
      </c>
      <c r="C76">
        <v>239.5</v>
      </c>
      <c r="D76" t="s">
        <v>480</v>
      </c>
      <c r="E76" t="s">
        <v>481</v>
      </c>
      <c r="F76">
        <v>4</v>
      </c>
      <c r="G76">
        <v>1666019258.6875</v>
      </c>
      <c r="H76">
        <f t="shared" si="0"/>
        <v>7.3121052657826075E-4</v>
      </c>
      <c r="I76">
        <f t="shared" si="1"/>
        <v>0.7312105265782608</v>
      </c>
      <c r="J76">
        <f t="shared" si="2"/>
        <v>4.104339386968177</v>
      </c>
      <c r="K76">
        <f t="shared" si="3"/>
        <v>379.62887499999999</v>
      </c>
      <c r="L76">
        <f t="shared" si="4"/>
        <v>208.28144151642269</v>
      </c>
      <c r="M76">
        <f t="shared" si="5"/>
        <v>21.089434602492688</v>
      </c>
      <c r="N76">
        <f t="shared" si="6"/>
        <v>38.439134443474153</v>
      </c>
      <c r="O76">
        <f t="shared" si="7"/>
        <v>4.0613573360070321E-2</v>
      </c>
      <c r="P76">
        <f t="shared" si="8"/>
        <v>2.7696626263581154</v>
      </c>
      <c r="Q76">
        <f t="shared" si="9"/>
        <v>4.0285598654437191E-2</v>
      </c>
      <c r="R76">
        <f t="shared" si="10"/>
        <v>2.5207745486555772E-2</v>
      </c>
      <c r="S76">
        <f t="shared" si="11"/>
        <v>226.13744582252971</v>
      </c>
      <c r="T76">
        <f t="shared" si="12"/>
        <v>35.527552909033496</v>
      </c>
      <c r="U76">
        <f t="shared" si="13"/>
        <v>34.661362500000003</v>
      </c>
      <c r="V76">
        <f t="shared" si="14"/>
        <v>5.5433088498674001</v>
      </c>
      <c r="W76">
        <f t="shared" si="15"/>
        <v>69.647086402511988</v>
      </c>
      <c r="X76">
        <f t="shared" si="16"/>
        <v>3.7901764119935617</v>
      </c>
      <c r="Y76">
        <f t="shared" si="17"/>
        <v>5.4419741122966192</v>
      </c>
      <c r="Z76">
        <f t="shared" si="18"/>
        <v>1.7531324378738384</v>
      </c>
      <c r="AA76">
        <f t="shared" si="19"/>
        <v>-32.246384222101298</v>
      </c>
      <c r="AB76">
        <f t="shared" si="20"/>
        <v>-49.566127199481933</v>
      </c>
      <c r="AC76">
        <f t="shared" si="21"/>
        <v>-4.1589650198352768</v>
      </c>
      <c r="AD76">
        <f t="shared" si="22"/>
        <v>140.16596938111118</v>
      </c>
      <c r="AE76">
        <f t="shared" si="23"/>
        <v>14.447965620591619</v>
      </c>
      <c r="AF76">
        <f t="shared" si="24"/>
        <v>0.73008300906397383</v>
      </c>
      <c r="AG76">
        <f t="shared" si="25"/>
        <v>4.104339386968177</v>
      </c>
      <c r="AH76">
        <v>408.21135159034208</v>
      </c>
      <c r="AI76">
        <v>397.44923030303022</v>
      </c>
      <c r="AJ76">
        <v>1.6857587728489341</v>
      </c>
      <c r="AK76">
        <v>66.542648619835504</v>
      </c>
      <c r="AL76">
        <f t="shared" si="26"/>
        <v>0.7312105265782608</v>
      </c>
      <c r="AM76">
        <v>36.78179730578151</v>
      </c>
      <c r="AN76">
        <v>37.431328823529398</v>
      </c>
      <c r="AO76">
        <v>3.2089824456734461E-5</v>
      </c>
      <c r="AP76">
        <v>87.476051026475204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47187.72887837483</v>
      </c>
      <c r="AV76">
        <f t="shared" si="30"/>
        <v>1200.1087500000001</v>
      </c>
      <c r="AW76">
        <f t="shared" si="31"/>
        <v>1026.0188574209997</v>
      </c>
      <c r="AX76">
        <f t="shared" si="32"/>
        <v>0.85493823573988581</v>
      </c>
      <c r="AY76">
        <f t="shared" si="33"/>
        <v>0.18843079497797988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1666019258.6875</v>
      </c>
      <c r="BF76">
        <v>379.62887499999999</v>
      </c>
      <c r="BG76">
        <v>393.22137500000002</v>
      </c>
      <c r="BH76">
        <v>37.432175000000001</v>
      </c>
      <c r="BI76">
        <v>36.783475000000003</v>
      </c>
      <c r="BJ76">
        <v>381.16312499999998</v>
      </c>
      <c r="BK76">
        <v>37.340924999999999</v>
      </c>
      <c r="BL76">
        <v>649.99637500000006</v>
      </c>
      <c r="BM76">
        <v>101.154625</v>
      </c>
      <c r="BN76">
        <v>9.9881637500000009E-2</v>
      </c>
      <c r="BO76">
        <v>34.329412499999997</v>
      </c>
      <c r="BP76">
        <v>34.661362500000003</v>
      </c>
      <c r="BQ76">
        <v>999.9</v>
      </c>
      <c r="BR76">
        <v>0</v>
      </c>
      <c r="BS76">
        <v>0</v>
      </c>
      <c r="BT76">
        <v>9011.1737499999981</v>
      </c>
      <c r="BU76">
        <v>0</v>
      </c>
      <c r="BV76">
        <v>277.80849999999998</v>
      </c>
      <c r="BW76">
        <v>-13.592575</v>
      </c>
      <c r="BX76">
        <v>394.39187500000003</v>
      </c>
      <c r="BY76">
        <v>408.238</v>
      </c>
      <c r="BZ76">
        <v>0.64869837499999994</v>
      </c>
      <c r="CA76">
        <v>393.22137500000002</v>
      </c>
      <c r="CB76">
        <v>36.783475000000003</v>
      </c>
      <c r="CC76">
        <v>3.7864312500000001</v>
      </c>
      <c r="CD76">
        <v>3.7208125000000001</v>
      </c>
      <c r="CE76">
        <v>27.961962499999998</v>
      </c>
      <c r="CF76">
        <v>27.662500000000001</v>
      </c>
      <c r="CG76">
        <v>1200.1087500000001</v>
      </c>
      <c r="CH76">
        <v>0.49997750000000002</v>
      </c>
      <c r="CI76">
        <v>0.50002250000000004</v>
      </c>
      <c r="CJ76">
        <v>0</v>
      </c>
      <c r="CK76">
        <v>957.58912499999997</v>
      </c>
      <c r="CL76">
        <v>4.9990899999999998</v>
      </c>
      <c r="CM76">
        <v>11387.362499999999</v>
      </c>
      <c r="CN76">
        <v>9558.6575000000012</v>
      </c>
      <c r="CO76">
        <v>44.319875000000003</v>
      </c>
      <c r="CP76">
        <v>46.811999999999998</v>
      </c>
      <c r="CQ76">
        <v>45.061999999999998</v>
      </c>
      <c r="CR76">
        <v>45.780999999999999</v>
      </c>
      <c r="CS76">
        <v>45.811999999999998</v>
      </c>
      <c r="CT76">
        <v>597.52624999999989</v>
      </c>
      <c r="CU76">
        <v>597.58375000000001</v>
      </c>
      <c r="CV76">
        <v>0</v>
      </c>
      <c r="CW76">
        <v>1666019271.4000001</v>
      </c>
      <c r="CX76">
        <v>0</v>
      </c>
      <c r="CY76">
        <v>1666018805.0999999</v>
      </c>
      <c r="CZ76" t="s">
        <v>356</v>
      </c>
      <c r="DA76">
        <v>1666018804.0999999</v>
      </c>
      <c r="DB76">
        <v>1666018805.0999999</v>
      </c>
      <c r="DC76">
        <v>26</v>
      </c>
      <c r="DD76">
        <v>-0.14799999999999999</v>
      </c>
      <c r="DE76">
        <v>-8.0000000000000002E-3</v>
      </c>
      <c r="DF76">
        <v>-1.5429999999999999</v>
      </c>
      <c r="DG76">
        <v>9.0999999999999998E-2</v>
      </c>
      <c r="DH76">
        <v>415</v>
      </c>
      <c r="DI76">
        <v>36</v>
      </c>
      <c r="DJ76">
        <v>0.48</v>
      </c>
      <c r="DK76">
        <v>0.28000000000000003</v>
      </c>
      <c r="DL76">
        <v>-13.613951219512201</v>
      </c>
      <c r="DM76">
        <v>-0.65291498257838954</v>
      </c>
      <c r="DN76">
        <v>0.1028776804397297</v>
      </c>
      <c r="DO76">
        <v>0</v>
      </c>
      <c r="DP76">
        <v>0.64556907317073164</v>
      </c>
      <c r="DQ76">
        <v>3.7097707317073222E-2</v>
      </c>
      <c r="DR76">
        <v>3.9671096770530533E-3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3.2952699999999999</v>
      </c>
      <c r="EB76">
        <v>2.6254400000000002</v>
      </c>
      <c r="EC76">
        <v>9.5071600000000006E-2</v>
      </c>
      <c r="ED76">
        <v>9.6582500000000002E-2</v>
      </c>
      <c r="EE76">
        <v>0.14851700000000001</v>
      </c>
      <c r="EF76">
        <v>0.145006</v>
      </c>
      <c r="EG76">
        <v>27397.7</v>
      </c>
      <c r="EH76">
        <v>27869.4</v>
      </c>
      <c r="EI76">
        <v>28172.7</v>
      </c>
      <c r="EJ76">
        <v>29699.7</v>
      </c>
      <c r="EK76">
        <v>32980</v>
      </c>
      <c r="EL76">
        <v>35261.800000000003</v>
      </c>
      <c r="EM76">
        <v>39735.699999999997</v>
      </c>
      <c r="EN76">
        <v>42466.1</v>
      </c>
      <c r="EO76">
        <v>2.2067199999999998</v>
      </c>
      <c r="EP76">
        <v>2.17435</v>
      </c>
      <c r="EQ76">
        <v>6.42538E-2</v>
      </c>
      <c r="ER76">
        <v>0</v>
      </c>
      <c r="ES76">
        <v>33.6143</v>
      </c>
      <c r="ET76">
        <v>999.9</v>
      </c>
      <c r="EU76">
        <v>72.3</v>
      </c>
      <c r="EV76">
        <v>34.4</v>
      </c>
      <c r="EW76">
        <v>39.051200000000001</v>
      </c>
      <c r="EX76">
        <v>56.999200000000002</v>
      </c>
      <c r="EY76">
        <v>-2.8846099999999999</v>
      </c>
      <c r="EZ76">
        <v>2</v>
      </c>
      <c r="FA76">
        <v>0.58106199999999997</v>
      </c>
      <c r="FB76">
        <v>1.3978600000000001</v>
      </c>
      <c r="FC76">
        <v>20.2636</v>
      </c>
      <c r="FD76">
        <v>5.2187900000000003</v>
      </c>
      <c r="FE76">
        <v>12.007099999999999</v>
      </c>
      <c r="FF76">
        <v>4.9863499999999998</v>
      </c>
      <c r="FG76">
        <v>3.2846500000000001</v>
      </c>
      <c r="FH76">
        <v>9212.5</v>
      </c>
      <c r="FI76">
        <v>9999</v>
      </c>
      <c r="FJ76">
        <v>9999</v>
      </c>
      <c r="FK76">
        <v>631.5</v>
      </c>
      <c r="FL76">
        <v>1.8657699999999999</v>
      </c>
      <c r="FM76">
        <v>1.8621799999999999</v>
      </c>
      <c r="FN76">
        <v>1.8641700000000001</v>
      </c>
      <c r="FO76">
        <v>1.86022</v>
      </c>
      <c r="FP76">
        <v>1.8609599999999999</v>
      </c>
      <c r="FQ76">
        <v>1.86005</v>
      </c>
      <c r="FR76">
        <v>1.8617600000000001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-1.5349999999999999</v>
      </c>
      <c r="GH76">
        <v>9.1300000000000006E-2</v>
      </c>
      <c r="GI76">
        <v>-1.395716709966522</v>
      </c>
      <c r="GJ76">
        <v>-5.0039742725499731E-4</v>
      </c>
      <c r="GK76">
        <v>4.3196115098939378E-7</v>
      </c>
      <c r="GL76">
        <v>-1.8884861657759311E-10</v>
      </c>
      <c r="GM76">
        <v>9.1269999999994411E-2</v>
      </c>
      <c r="GN76">
        <v>0</v>
      </c>
      <c r="GO76">
        <v>0</v>
      </c>
      <c r="GP76">
        <v>0</v>
      </c>
      <c r="GQ76">
        <v>3</v>
      </c>
      <c r="GR76">
        <v>2094</v>
      </c>
      <c r="GS76">
        <v>4</v>
      </c>
      <c r="GT76">
        <v>33</v>
      </c>
      <c r="GU76">
        <v>7.6</v>
      </c>
      <c r="GV76">
        <v>7.6</v>
      </c>
      <c r="GW76">
        <v>1.32324</v>
      </c>
      <c r="GX76">
        <v>2.5781200000000002</v>
      </c>
      <c r="GY76">
        <v>2.04834</v>
      </c>
      <c r="GZ76">
        <v>2.6220699999999999</v>
      </c>
      <c r="HA76">
        <v>2.1972700000000001</v>
      </c>
      <c r="HB76">
        <v>2.33643</v>
      </c>
      <c r="HC76">
        <v>39.742199999999997</v>
      </c>
      <c r="HD76">
        <v>15.0076</v>
      </c>
      <c r="HE76">
        <v>18</v>
      </c>
      <c r="HF76">
        <v>704.76499999999999</v>
      </c>
      <c r="HG76">
        <v>754.19899999999996</v>
      </c>
      <c r="HH76">
        <v>31.001200000000001</v>
      </c>
      <c r="HI76">
        <v>34.647500000000001</v>
      </c>
      <c r="HJ76">
        <v>30.001200000000001</v>
      </c>
      <c r="HK76">
        <v>34.416699999999999</v>
      </c>
      <c r="HL76">
        <v>34.398499999999999</v>
      </c>
      <c r="HM76">
        <v>26.5273</v>
      </c>
      <c r="HN76">
        <v>0</v>
      </c>
      <c r="HO76">
        <v>100</v>
      </c>
      <c r="HP76">
        <v>31</v>
      </c>
      <c r="HQ76">
        <v>411.18799999999999</v>
      </c>
      <c r="HR76">
        <v>37.3752</v>
      </c>
      <c r="HS76">
        <v>99.227099999999993</v>
      </c>
      <c r="HT76">
        <v>98.460899999999995</v>
      </c>
    </row>
    <row r="77" spans="1:228" x14ac:dyDescent="0.2">
      <c r="A77">
        <v>62</v>
      </c>
      <c r="B77">
        <v>1666019265</v>
      </c>
      <c r="C77">
        <v>243.5</v>
      </c>
      <c r="D77" t="s">
        <v>482</v>
      </c>
      <c r="E77" t="s">
        <v>483</v>
      </c>
      <c r="F77">
        <v>4</v>
      </c>
      <c r="G77">
        <v>1666019263</v>
      </c>
      <c r="H77">
        <f t="shared" si="0"/>
        <v>7.2472657416650381E-4</v>
      </c>
      <c r="I77">
        <f t="shared" si="1"/>
        <v>0.72472657416650377</v>
      </c>
      <c r="J77">
        <f t="shared" si="2"/>
        <v>4.3149094279763949</v>
      </c>
      <c r="K77">
        <f t="shared" si="3"/>
        <v>386.57428571428568</v>
      </c>
      <c r="L77">
        <f t="shared" si="4"/>
        <v>205.74096442473152</v>
      </c>
      <c r="M77">
        <f t="shared" si="5"/>
        <v>20.832078591205686</v>
      </c>
      <c r="N77">
        <f t="shared" si="6"/>
        <v>39.142160744975861</v>
      </c>
      <c r="O77">
        <f t="shared" si="7"/>
        <v>4.0354537496845921E-2</v>
      </c>
      <c r="P77">
        <f t="shared" si="8"/>
        <v>2.7711081127523154</v>
      </c>
      <c r="Q77">
        <f t="shared" si="9"/>
        <v>4.0030882590077504E-2</v>
      </c>
      <c r="R77">
        <f t="shared" si="10"/>
        <v>2.504816422496331E-2</v>
      </c>
      <c r="S77">
        <f t="shared" si="11"/>
        <v>226.11009176316745</v>
      </c>
      <c r="T77">
        <f t="shared" si="12"/>
        <v>35.526048875396008</v>
      </c>
      <c r="U77">
        <f t="shared" si="13"/>
        <v>34.646099999999997</v>
      </c>
      <c r="V77">
        <f t="shared" si="14"/>
        <v>5.538613929644292</v>
      </c>
      <c r="W77">
        <f t="shared" si="15"/>
        <v>69.652480408134636</v>
      </c>
      <c r="X77">
        <f t="shared" si="16"/>
        <v>3.789937016438635</v>
      </c>
      <c r="Y77">
        <f t="shared" si="17"/>
        <v>5.441208976666986</v>
      </c>
      <c r="Z77">
        <f t="shared" si="18"/>
        <v>1.748676913205657</v>
      </c>
      <c r="AA77">
        <f t="shared" si="19"/>
        <v>-31.960441920742817</v>
      </c>
      <c r="AB77">
        <f t="shared" si="20"/>
        <v>-47.689331227737334</v>
      </c>
      <c r="AC77">
        <f t="shared" si="21"/>
        <v>-3.9990535182830103</v>
      </c>
      <c r="AD77">
        <f t="shared" si="22"/>
        <v>142.46126509640428</v>
      </c>
      <c r="AE77">
        <f t="shared" si="23"/>
        <v>14.491112995293815</v>
      </c>
      <c r="AF77">
        <f t="shared" si="24"/>
        <v>0.72469042307797826</v>
      </c>
      <c r="AG77">
        <f t="shared" si="25"/>
        <v>4.3149094279763949</v>
      </c>
      <c r="AH77">
        <v>414.95256741258379</v>
      </c>
      <c r="AI77">
        <v>404.09544848484848</v>
      </c>
      <c r="AJ77">
        <v>1.65949153665864</v>
      </c>
      <c r="AK77">
        <v>66.542648619835504</v>
      </c>
      <c r="AL77">
        <f t="shared" si="26"/>
        <v>0.72472657416650377</v>
      </c>
      <c r="AM77">
        <v>36.784330550291763</v>
      </c>
      <c r="AN77">
        <v>37.428251470588222</v>
      </c>
      <c r="AO77">
        <v>-3.5625185849968368E-7</v>
      </c>
      <c r="AP77">
        <v>87.476051026475204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47227.727049685353</v>
      </c>
      <c r="AV77">
        <f t="shared" si="30"/>
        <v>1199.96</v>
      </c>
      <c r="AW77">
        <f t="shared" si="31"/>
        <v>1025.8920351104493</v>
      </c>
      <c r="AX77">
        <f t="shared" si="32"/>
        <v>0.85493852720961483</v>
      </c>
      <c r="AY77">
        <f t="shared" si="33"/>
        <v>0.1884313575145567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1666019263</v>
      </c>
      <c r="BF77">
        <v>386.57428571428568</v>
      </c>
      <c r="BG77">
        <v>400.20885714285708</v>
      </c>
      <c r="BH77">
        <v>37.430028571428572</v>
      </c>
      <c r="BI77">
        <v>36.786142857142863</v>
      </c>
      <c r="BJ77">
        <v>388.11000000000013</v>
      </c>
      <c r="BK77">
        <v>37.338757142857148</v>
      </c>
      <c r="BL77">
        <v>650.02085714285715</v>
      </c>
      <c r="BM77">
        <v>101.15385714285711</v>
      </c>
      <c r="BN77">
        <v>0.1000601285714286</v>
      </c>
      <c r="BO77">
        <v>34.326885714285723</v>
      </c>
      <c r="BP77">
        <v>34.646099999999997</v>
      </c>
      <c r="BQ77">
        <v>999.89999999999986</v>
      </c>
      <c r="BR77">
        <v>0</v>
      </c>
      <c r="BS77">
        <v>0</v>
      </c>
      <c r="BT77">
        <v>9018.9271428571428</v>
      </c>
      <c r="BU77">
        <v>0</v>
      </c>
      <c r="BV77">
        <v>304.52028571428571</v>
      </c>
      <c r="BW77">
        <v>-13.63477142857143</v>
      </c>
      <c r="BX77">
        <v>401.60628571428572</v>
      </c>
      <c r="BY77">
        <v>415.49342857142852</v>
      </c>
      <c r="BZ77">
        <v>0.64388557142857139</v>
      </c>
      <c r="CA77">
        <v>400.20885714285708</v>
      </c>
      <c r="CB77">
        <v>36.786142857142863</v>
      </c>
      <c r="CC77">
        <v>3.7861985714285709</v>
      </c>
      <c r="CD77">
        <v>3.721065714285714</v>
      </c>
      <c r="CE77">
        <v>27.96088571428572</v>
      </c>
      <c r="CF77">
        <v>27.663642857142861</v>
      </c>
      <c r="CG77">
        <v>1199.96</v>
      </c>
      <c r="CH77">
        <v>0.49996642857142859</v>
      </c>
      <c r="CI77">
        <v>0.50003357142857141</v>
      </c>
      <c r="CJ77">
        <v>0</v>
      </c>
      <c r="CK77">
        <v>957.40814285714282</v>
      </c>
      <c r="CL77">
        <v>4.9990899999999998</v>
      </c>
      <c r="CM77">
        <v>11342.971428571431</v>
      </c>
      <c r="CN77">
        <v>9557.4299999999985</v>
      </c>
      <c r="CO77">
        <v>44.321000000000012</v>
      </c>
      <c r="CP77">
        <v>46.811999999999998</v>
      </c>
      <c r="CQ77">
        <v>45.061999999999998</v>
      </c>
      <c r="CR77">
        <v>45.811999999999998</v>
      </c>
      <c r="CS77">
        <v>45.811999999999998</v>
      </c>
      <c r="CT77">
        <v>597.43999999999994</v>
      </c>
      <c r="CU77">
        <v>597.52142857142849</v>
      </c>
      <c r="CV77">
        <v>0</v>
      </c>
      <c r="CW77">
        <v>1666019275.5999999</v>
      </c>
      <c r="CX77">
        <v>0</v>
      </c>
      <c r="CY77">
        <v>1666018805.0999999</v>
      </c>
      <c r="CZ77" t="s">
        <v>356</v>
      </c>
      <c r="DA77">
        <v>1666018804.0999999</v>
      </c>
      <c r="DB77">
        <v>1666018805.0999999</v>
      </c>
      <c r="DC77">
        <v>26</v>
      </c>
      <c r="DD77">
        <v>-0.14799999999999999</v>
      </c>
      <c r="DE77">
        <v>-8.0000000000000002E-3</v>
      </c>
      <c r="DF77">
        <v>-1.5429999999999999</v>
      </c>
      <c r="DG77">
        <v>9.0999999999999998E-2</v>
      </c>
      <c r="DH77">
        <v>415</v>
      </c>
      <c r="DI77">
        <v>36</v>
      </c>
      <c r="DJ77">
        <v>0.48</v>
      </c>
      <c r="DK77">
        <v>0.28000000000000003</v>
      </c>
      <c r="DL77">
        <v>-13.645872499999999</v>
      </c>
      <c r="DM77">
        <v>2.869756097564875E-2</v>
      </c>
      <c r="DN77">
        <v>6.5285829195545916E-2</v>
      </c>
      <c r="DO77">
        <v>1</v>
      </c>
      <c r="DP77">
        <v>0.64676787499999988</v>
      </c>
      <c r="DQ77">
        <v>1.2642787992493699E-2</v>
      </c>
      <c r="DR77">
        <v>2.7155978732822232E-3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2</v>
      </c>
      <c r="DY77">
        <v>2</v>
      </c>
      <c r="DZ77" t="s">
        <v>484</v>
      </c>
      <c r="EA77">
        <v>3.29528</v>
      </c>
      <c r="EB77">
        <v>2.62541</v>
      </c>
      <c r="EC77">
        <v>9.6298900000000007E-2</v>
      </c>
      <c r="ED77">
        <v>9.7798499999999997E-2</v>
      </c>
      <c r="EE77">
        <v>0.148503</v>
      </c>
      <c r="EF77">
        <v>0.14501600000000001</v>
      </c>
      <c r="EG77">
        <v>27359.9</v>
      </c>
      <c r="EH77">
        <v>27831.5</v>
      </c>
      <c r="EI77">
        <v>28172.2</v>
      </c>
      <c r="EJ77">
        <v>29699.4</v>
      </c>
      <c r="EK77">
        <v>32979.699999999997</v>
      </c>
      <c r="EL77">
        <v>35260.800000000003</v>
      </c>
      <c r="EM77">
        <v>39734.699999999997</v>
      </c>
      <c r="EN77">
        <v>42465.3</v>
      </c>
      <c r="EO77">
        <v>2.20675</v>
      </c>
      <c r="EP77">
        <v>2.1742699999999999</v>
      </c>
      <c r="EQ77">
        <v>6.3702499999999995E-2</v>
      </c>
      <c r="ER77">
        <v>0</v>
      </c>
      <c r="ES77">
        <v>33.606400000000001</v>
      </c>
      <c r="ET77">
        <v>999.9</v>
      </c>
      <c r="EU77">
        <v>72.3</v>
      </c>
      <c r="EV77">
        <v>34.4</v>
      </c>
      <c r="EW77">
        <v>39.047899999999998</v>
      </c>
      <c r="EX77">
        <v>57.029200000000003</v>
      </c>
      <c r="EY77">
        <v>-3.00481</v>
      </c>
      <c r="EZ77">
        <v>2</v>
      </c>
      <c r="FA77">
        <v>0.58200700000000005</v>
      </c>
      <c r="FB77">
        <v>1.4007700000000001</v>
      </c>
      <c r="FC77">
        <v>20.263500000000001</v>
      </c>
      <c r="FD77">
        <v>5.2189399999999999</v>
      </c>
      <c r="FE77">
        <v>12.007899999999999</v>
      </c>
      <c r="FF77">
        <v>4.9861000000000004</v>
      </c>
      <c r="FG77">
        <v>3.2846500000000001</v>
      </c>
      <c r="FH77">
        <v>9212.5</v>
      </c>
      <c r="FI77">
        <v>9999</v>
      </c>
      <c r="FJ77">
        <v>9999</v>
      </c>
      <c r="FK77">
        <v>631.5</v>
      </c>
      <c r="FL77">
        <v>1.8657900000000001</v>
      </c>
      <c r="FM77">
        <v>1.8621700000000001</v>
      </c>
      <c r="FN77">
        <v>1.8641700000000001</v>
      </c>
      <c r="FO77">
        <v>1.8602099999999999</v>
      </c>
      <c r="FP77">
        <v>1.8609599999999999</v>
      </c>
      <c r="FQ77">
        <v>1.86005</v>
      </c>
      <c r="FR77">
        <v>1.8617600000000001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-1.536</v>
      </c>
      <c r="GH77">
        <v>9.1200000000000003E-2</v>
      </c>
      <c r="GI77">
        <v>-1.395716709966522</v>
      </c>
      <c r="GJ77">
        <v>-5.0039742725499731E-4</v>
      </c>
      <c r="GK77">
        <v>4.3196115098939378E-7</v>
      </c>
      <c r="GL77">
        <v>-1.8884861657759311E-10</v>
      </c>
      <c r="GM77">
        <v>9.1269999999994411E-2</v>
      </c>
      <c r="GN77">
        <v>0</v>
      </c>
      <c r="GO77">
        <v>0</v>
      </c>
      <c r="GP77">
        <v>0</v>
      </c>
      <c r="GQ77">
        <v>3</v>
      </c>
      <c r="GR77">
        <v>2094</v>
      </c>
      <c r="GS77">
        <v>4</v>
      </c>
      <c r="GT77">
        <v>33</v>
      </c>
      <c r="GU77">
        <v>7.7</v>
      </c>
      <c r="GV77">
        <v>7.7</v>
      </c>
      <c r="GW77">
        <v>1.34155</v>
      </c>
      <c r="GX77">
        <v>2.6086399999999998</v>
      </c>
      <c r="GY77">
        <v>2.04834</v>
      </c>
      <c r="GZ77">
        <v>2.6220699999999999</v>
      </c>
      <c r="HA77">
        <v>2.1972700000000001</v>
      </c>
      <c r="HB77">
        <v>2.3303199999999999</v>
      </c>
      <c r="HC77">
        <v>39.742199999999997</v>
      </c>
      <c r="HD77">
        <v>15.0076</v>
      </c>
      <c r="HE77">
        <v>18</v>
      </c>
      <c r="HF77">
        <v>704.87099999999998</v>
      </c>
      <c r="HG77">
        <v>754.202</v>
      </c>
      <c r="HH77">
        <v>31.001000000000001</v>
      </c>
      <c r="HI77">
        <v>34.6569</v>
      </c>
      <c r="HJ77">
        <v>30.001200000000001</v>
      </c>
      <c r="HK77">
        <v>34.424500000000002</v>
      </c>
      <c r="HL77">
        <v>34.404699999999998</v>
      </c>
      <c r="HM77">
        <v>26.882200000000001</v>
      </c>
      <c r="HN77">
        <v>0</v>
      </c>
      <c r="HO77">
        <v>100</v>
      </c>
      <c r="HP77">
        <v>31</v>
      </c>
      <c r="HQ77">
        <v>417.86599999999999</v>
      </c>
      <c r="HR77">
        <v>37.3752</v>
      </c>
      <c r="HS77">
        <v>99.224800000000002</v>
      </c>
      <c r="HT77">
        <v>98.459400000000002</v>
      </c>
    </row>
    <row r="78" spans="1:228" x14ac:dyDescent="0.2">
      <c r="A78">
        <v>63</v>
      </c>
      <c r="B78">
        <v>1666019269</v>
      </c>
      <c r="C78">
        <v>247.5</v>
      </c>
      <c r="D78" t="s">
        <v>485</v>
      </c>
      <c r="E78" t="s">
        <v>486</v>
      </c>
      <c r="F78">
        <v>4</v>
      </c>
      <c r="G78">
        <v>1666019266.6875</v>
      </c>
      <c r="H78">
        <f t="shared" si="0"/>
        <v>7.1534218716686913E-4</v>
      </c>
      <c r="I78">
        <f t="shared" si="1"/>
        <v>0.71534218716686915</v>
      </c>
      <c r="J78">
        <f t="shared" si="2"/>
        <v>4.3876792301714511</v>
      </c>
      <c r="K78">
        <f t="shared" si="3"/>
        <v>392.47337499999998</v>
      </c>
      <c r="L78">
        <f t="shared" si="4"/>
        <v>206.92523326992244</v>
      </c>
      <c r="M78">
        <f t="shared" si="5"/>
        <v>20.952280542693895</v>
      </c>
      <c r="N78">
        <f t="shared" si="6"/>
        <v>39.740016858220386</v>
      </c>
      <c r="O78">
        <f t="shared" si="7"/>
        <v>3.9955806712478587E-2</v>
      </c>
      <c r="P78">
        <f t="shared" si="8"/>
        <v>2.7742866213498085</v>
      </c>
      <c r="Q78">
        <f t="shared" si="9"/>
        <v>3.9638849382430549E-2</v>
      </c>
      <c r="R78">
        <f t="shared" si="10"/>
        <v>2.4802548508292298E-2</v>
      </c>
      <c r="S78">
        <f t="shared" si="11"/>
        <v>226.11886566087222</v>
      </c>
      <c r="T78">
        <f t="shared" si="12"/>
        <v>35.522694636829527</v>
      </c>
      <c r="U78">
        <f t="shared" si="13"/>
        <v>34.626862500000001</v>
      </c>
      <c r="V78">
        <f t="shared" si="14"/>
        <v>5.5327011783403846</v>
      </c>
      <c r="W78">
        <f t="shared" si="15"/>
        <v>69.662926158598751</v>
      </c>
      <c r="X78">
        <f t="shared" si="16"/>
        <v>3.7895144942624133</v>
      </c>
      <c r="Y78">
        <f t="shared" si="17"/>
        <v>5.4397865596902717</v>
      </c>
      <c r="Z78">
        <f t="shared" si="18"/>
        <v>1.7431866840779713</v>
      </c>
      <c r="AA78">
        <f t="shared" si="19"/>
        <v>-31.546590454058929</v>
      </c>
      <c r="AB78">
        <f t="shared" si="20"/>
        <v>-45.569429415107471</v>
      </c>
      <c r="AC78">
        <f t="shared" si="21"/>
        <v>-3.8164624644403293</v>
      </c>
      <c r="AD78">
        <f t="shared" si="22"/>
        <v>145.1863833272655</v>
      </c>
      <c r="AE78">
        <f t="shared" si="23"/>
        <v>14.634123852167567</v>
      </c>
      <c r="AF78">
        <f t="shared" si="24"/>
        <v>0.71684360620148979</v>
      </c>
      <c r="AG78">
        <f t="shared" si="25"/>
        <v>4.3876792301714511</v>
      </c>
      <c r="AH78">
        <v>421.7406451264377</v>
      </c>
      <c r="AI78">
        <v>410.76351515151498</v>
      </c>
      <c r="AJ78">
        <v>1.671762552631006</v>
      </c>
      <c r="AK78">
        <v>66.542648619835504</v>
      </c>
      <c r="AL78">
        <f t="shared" si="26"/>
        <v>0.71534218716686915</v>
      </c>
      <c r="AM78">
        <v>36.788607303301177</v>
      </c>
      <c r="AN78">
        <v>37.42450558823527</v>
      </c>
      <c r="AO78">
        <v>-5.5262439930526829E-5</v>
      </c>
      <c r="AP78">
        <v>87.476051026475204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47315.61162630844</v>
      </c>
      <c r="AV78">
        <f t="shared" si="30"/>
        <v>1200.0174999999999</v>
      </c>
      <c r="AW78">
        <f t="shared" si="31"/>
        <v>1025.9401262491565</v>
      </c>
      <c r="AX78">
        <f t="shared" si="32"/>
        <v>0.85493763736708561</v>
      </c>
      <c r="AY78">
        <f t="shared" si="33"/>
        <v>0.18842964011847513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1666019266.6875</v>
      </c>
      <c r="BF78">
        <v>392.47337499999998</v>
      </c>
      <c r="BG78">
        <v>406.24149999999997</v>
      </c>
      <c r="BH78">
        <v>37.425337499999998</v>
      </c>
      <c r="BI78">
        <v>36.788400000000003</v>
      </c>
      <c r="BJ78">
        <v>394.010625</v>
      </c>
      <c r="BK78">
        <v>37.334049999999998</v>
      </c>
      <c r="BL78">
        <v>649.99987499999997</v>
      </c>
      <c r="BM78">
        <v>101.15537500000001</v>
      </c>
      <c r="BN78">
        <v>9.9944187500000004E-2</v>
      </c>
      <c r="BO78">
        <v>34.322187499999998</v>
      </c>
      <c r="BP78">
        <v>34.626862500000001</v>
      </c>
      <c r="BQ78">
        <v>999.9</v>
      </c>
      <c r="BR78">
        <v>0</v>
      </c>
      <c r="BS78">
        <v>0</v>
      </c>
      <c r="BT78">
        <v>9035.7037500000006</v>
      </c>
      <c r="BU78">
        <v>0</v>
      </c>
      <c r="BV78">
        <v>278.02749999999997</v>
      </c>
      <c r="BW78">
        <v>-13.7682</v>
      </c>
      <c r="BX78">
        <v>407.733</v>
      </c>
      <c r="BY78">
        <v>421.75750000000011</v>
      </c>
      <c r="BZ78">
        <v>0.63694337499999998</v>
      </c>
      <c r="CA78">
        <v>406.24149999999997</v>
      </c>
      <c r="CB78">
        <v>36.788400000000003</v>
      </c>
      <c r="CC78">
        <v>3.7857762500000001</v>
      </c>
      <c r="CD78">
        <v>3.7213425</v>
      </c>
      <c r="CE78">
        <v>27.958974999999999</v>
      </c>
      <c r="CF78">
        <v>27.664937500000001</v>
      </c>
      <c r="CG78">
        <v>1200.0174999999999</v>
      </c>
      <c r="CH78">
        <v>0.49999650000000012</v>
      </c>
      <c r="CI78">
        <v>0.50000349999999993</v>
      </c>
      <c r="CJ78">
        <v>0</v>
      </c>
      <c r="CK78">
        <v>957.10224999999991</v>
      </c>
      <c r="CL78">
        <v>4.9990899999999998</v>
      </c>
      <c r="CM78">
        <v>11313.75</v>
      </c>
      <c r="CN78">
        <v>9557.9862499999981</v>
      </c>
      <c r="CO78">
        <v>44.343499999999999</v>
      </c>
      <c r="CP78">
        <v>46.811999999999998</v>
      </c>
      <c r="CQ78">
        <v>45.077749999999988</v>
      </c>
      <c r="CR78">
        <v>45.796499999999988</v>
      </c>
      <c r="CS78">
        <v>45.811999999999998</v>
      </c>
      <c r="CT78">
        <v>597.50499999999988</v>
      </c>
      <c r="CU78">
        <v>597.51499999999999</v>
      </c>
      <c r="CV78">
        <v>0</v>
      </c>
      <c r="CW78">
        <v>1666019279.2</v>
      </c>
      <c r="CX78">
        <v>0</v>
      </c>
      <c r="CY78">
        <v>1666018805.0999999</v>
      </c>
      <c r="CZ78" t="s">
        <v>356</v>
      </c>
      <c r="DA78">
        <v>1666018804.0999999</v>
      </c>
      <c r="DB78">
        <v>1666018805.0999999</v>
      </c>
      <c r="DC78">
        <v>26</v>
      </c>
      <c r="DD78">
        <v>-0.14799999999999999</v>
      </c>
      <c r="DE78">
        <v>-8.0000000000000002E-3</v>
      </c>
      <c r="DF78">
        <v>-1.5429999999999999</v>
      </c>
      <c r="DG78">
        <v>9.0999999999999998E-2</v>
      </c>
      <c r="DH78">
        <v>415</v>
      </c>
      <c r="DI78">
        <v>36</v>
      </c>
      <c r="DJ78">
        <v>0.48</v>
      </c>
      <c r="DK78">
        <v>0.28000000000000003</v>
      </c>
      <c r="DL78">
        <v>-13.6696975</v>
      </c>
      <c r="DM78">
        <v>-6.7829268292639369E-2</v>
      </c>
      <c r="DN78">
        <v>7.3019783235435592E-2</v>
      </c>
      <c r="DO78">
        <v>1</v>
      </c>
      <c r="DP78">
        <v>0.64567315000000003</v>
      </c>
      <c r="DQ78">
        <v>-3.0535001876172779E-2</v>
      </c>
      <c r="DR78">
        <v>4.5960953294617371E-3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2</v>
      </c>
      <c r="DY78">
        <v>2</v>
      </c>
      <c r="DZ78" t="s">
        <v>484</v>
      </c>
      <c r="EA78">
        <v>3.2951800000000002</v>
      </c>
      <c r="EB78">
        <v>2.6256599999999999</v>
      </c>
      <c r="EC78">
        <v>9.7514199999999995E-2</v>
      </c>
      <c r="ED78">
        <v>9.9019499999999996E-2</v>
      </c>
      <c r="EE78">
        <v>0.148507</v>
      </c>
      <c r="EF78">
        <v>0.145014</v>
      </c>
      <c r="EG78">
        <v>27322.799999999999</v>
      </c>
      <c r="EH78">
        <v>27792.799999999999</v>
      </c>
      <c r="EI78">
        <v>28172</v>
      </c>
      <c r="EJ78">
        <v>29698.400000000001</v>
      </c>
      <c r="EK78">
        <v>32979.599999999999</v>
      </c>
      <c r="EL78">
        <v>35259.9</v>
      </c>
      <c r="EM78">
        <v>39734.699999999997</v>
      </c>
      <c r="EN78">
        <v>42464</v>
      </c>
      <c r="EO78">
        <v>2.2063700000000002</v>
      </c>
      <c r="EP78">
        <v>2.1742300000000001</v>
      </c>
      <c r="EQ78">
        <v>6.3464000000000007E-2</v>
      </c>
      <c r="ER78">
        <v>0</v>
      </c>
      <c r="ES78">
        <v>33.5944</v>
      </c>
      <c r="ET78">
        <v>999.9</v>
      </c>
      <c r="EU78">
        <v>72.3</v>
      </c>
      <c r="EV78">
        <v>34.4</v>
      </c>
      <c r="EW78">
        <v>39.052300000000002</v>
      </c>
      <c r="EX78">
        <v>56.999200000000002</v>
      </c>
      <c r="EY78">
        <v>-2.89263</v>
      </c>
      <c r="EZ78">
        <v>2</v>
      </c>
      <c r="FA78">
        <v>0.58302600000000004</v>
      </c>
      <c r="FB78">
        <v>1.4010199999999999</v>
      </c>
      <c r="FC78">
        <v>20.263500000000001</v>
      </c>
      <c r="FD78">
        <v>5.21774</v>
      </c>
      <c r="FE78">
        <v>12.007099999999999</v>
      </c>
      <c r="FF78">
        <v>4.9861500000000003</v>
      </c>
      <c r="FG78">
        <v>3.2846500000000001</v>
      </c>
      <c r="FH78">
        <v>9212.7999999999993</v>
      </c>
      <c r="FI78">
        <v>9999</v>
      </c>
      <c r="FJ78">
        <v>9999</v>
      </c>
      <c r="FK78">
        <v>631.5</v>
      </c>
      <c r="FL78">
        <v>1.8658399999999999</v>
      </c>
      <c r="FM78">
        <v>1.8621799999999999</v>
      </c>
      <c r="FN78">
        <v>1.8641700000000001</v>
      </c>
      <c r="FO78">
        <v>1.8602300000000001</v>
      </c>
      <c r="FP78">
        <v>1.8609599999999999</v>
      </c>
      <c r="FQ78">
        <v>1.86005</v>
      </c>
      <c r="FR78">
        <v>1.8617900000000001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-1.5389999999999999</v>
      </c>
      <c r="GH78">
        <v>9.1300000000000006E-2</v>
      </c>
      <c r="GI78">
        <v>-1.395716709966522</v>
      </c>
      <c r="GJ78">
        <v>-5.0039742725499731E-4</v>
      </c>
      <c r="GK78">
        <v>4.3196115098939378E-7</v>
      </c>
      <c r="GL78">
        <v>-1.8884861657759311E-10</v>
      </c>
      <c r="GM78">
        <v>9.1269999999994411E-2</v>
      </c>
      <c r="GN78">
        <v>0</v>
      </c>
      <c r="GO78">
        <v>0</v>
      </c>
      <c r="GP78">
        <v>0</v>
      </c>
      <c r="GQ78">
        <v>3</v>
      </c>
      <c r="GR78">
        <v>2094</v>
      </c>
      <c r="GS78">
        <v>4</v>
      </c>
      <c r="GT78">
        <v>33</v>
      </c>
      <c r="GU78">
        <v>7.7</v>
      </c>
      <c r="GV78">
        <v>7.7</v>
      </c>
      <c r="GW78">
        <v>1.3586400000000001</v>
      </c>
      <c r="GX78">
        <v>2.6159699999999999</v>
      </c>
      <c r="GY78">
        <v>2.04834</v>
      </c>
      <c r="GZ78">
        <v>2.6220699999999999</v>
      </c>
      <c r="HA78">
        <v>2.1972700000000001</v>
      </c>
      <c r="HB78">
        <v>2.34131</v>
      </c>
      <c r="HC78">
        <v>39.742199999999997</v>
      </c>
      <c r="HD78">
        <v>14.998900000000001</v>
      </c>
      <c r="HE78">
        <v>18</v>
      </c>
      <c r="HF78">
        <v>704.62599999999998</v>
      </c>
      <c r="HG78">
        <v>754.23</v>
      </c>
      <c r="HH78">
        <v>31.000399999999999</v>
      </c>
      <c r="HI78">
        <v>34.666400000000003</v>
      </c>
      <c r="HJ78">
        <v>30.001200000000001</v>
      </c>
      <c r="HK78">
        <v>34.430999999999997</v>
      </c>
      <c r="HL78">
        <v>34.410899999999998</v>
      </c>
      <c r="HM78">
        <v>27.241299999999999</v>
      </c>
      <c r="HN78">
        <v>0</v>
      </c>
      <c r="HO78">
        <v>100</v>
      </c>
      <c r="HP78">
        <v>31</v>
      </c>
      <c r="HQ78">
        <v>424.54399999999998</v>
      </c>
      <c r="HR78">
        <v>37.3752</v>
      </c>
      <c r="HS78">
        <v>99.224500000000006</v>
      </c>
      <c r="HT78">
        <v>98.456299999999999</v>
      </c>
    </row>
    <row r="79" spans="1:228" x14ac:dyDescent="0.2">
      <c r="A79">
        <v>64</v>
      </c>
      <c r="B79">
        <v>1666019273</v>
      </c>
      <c r="C79">
        <v>251.5</v>
      </c>
      <c r="D79" t="s">
        <v>487</v>
      </c>
      <c r="E79" t="s">
        <v>488</v>
      </c>
      <c r="F79">
        <v>4</v>
      </c>
      <c r="G79">
        <v>1666019271</v>
      </c>
      <c r="H79">
        <f t="shared" si="0"/>
        <v>7.1897371931562847E-4</v>
      </c>
      <c r="I79">
        <f t="shared" si="1"/>
        <v>0.71897371931562848</v>
      </c>
      <c r="J79">
        <f t="shared" si="2"/>
        <v>4.4940179042871469</v>
      </c>
      <c r="K79">
        <f t="shared" si="3"/>
        <v>399.45271428571431</v>
      </c>
      <c r="L79">
        <f t="shared" si="4"/>
        <v>210.61854805704658</v>
      </c>
      <c r="M79">
        <f t="shared" si="5"/>
        <v>21.32628283032799</v>
      </c>
      <c r="N79">
        <f t="shared" si="6"/>
        <v>40.446777554899818</v>
      </c>
      <c r="O79">
        <f t="shared" si="7"/>
        <v>4.0211502914219432E-2</v>
      </c>
      <c r="P79">
        <f t="shared" si="8"/>
        <v>2.773819858022919</v>
      </c>
      <c r="Q79">
        <f t="shared" si="9"/>
        <v>3.9890439914964618E-2</v>
      </c>
      <c r="R79">
        <f t="shared" si="10"/>
        <v>2.4960157373463028E-2</v>
      </c>
      <c r="S79">
        <f t="shared" si="11"/>
        <v>226.10762709323808</v>
      </c>
      <c r="T79">
        <f t="shared" si="12"/>
        <v>35.507977025098789</v>
      </c>
      <c r="U79">
        <f t="shared" si="13"/>
        <v>34.620199999999997</v>
      </c>
      <c r="V79">
        <f t="shared" si="14"/>
        <v>5.5306547020272276</v>
      </c>
      <c r="W79">
        <f t="shared" si="15"/>
        <v>69.719141457091411</v>
      </c>
      <c r="X79">
        <f t="shared" si="16"/>
        <v>3.7896484632557952</v>
      </c>
      <c r="Y79">
        <f t="shared" si="17"/>
        <v>5.4355925561535088</v>
      </c>
      <c r="Z79">
        <f t="shared" si="18"/>
        <v>1.7410062387714325</v>
      </c>
      <c r="AA79">
        <f t="shared" si="19"/>
        <v>-31.706741021819216</v>
      </c>
      <c r="AB79">
        <f t="shared" si="20"/>
        <v>-46.63793211872445</v>
      </c>
      <c r="AC79">
        <f t="shared" si="21"/>
        <v>-3.9062163288316407</v>
      </c>
      <c r="AD79">
        <f t="shared" si="22"/>
        <v>143.85673762386276</v>
      </c>
      <c r="AE79">
        <f t="shared" si="23"/>
        <v>14.805050228044941</v>
      </c>
      <c r="AF79">
        <f t="shared" si="24"/>
        <v>0.71503820844059507</v>
      </c>
      <c r="AG79">
        <f t="shared" si="25"/>
        <v>4.4940179042871469</v>
      </c>
      <c r="AH79">
        <v>428.60997245186809</v>
      </c>
      <c r="AI79">
        <v>417.50099393939382</v>
      </c>
      <c r="AJ79">
        <v>1.67921410908633</v>
      </c>
      <c r="AK79">
        <v>66.542648619835504</v>
      </c>
      <c r="AL79">
        <f t="shared" si="26"/>
        <v>0.71897371931562848</v>
      </c>
      <c r="AM79">
        <v>36.787471318949038</v>
      </c>
      <c r="AN79">
        <v>37.426174705882353</v>
      </c>
      <c r="AO79">
        <v>1.756392503130555E-5</v>
      </c>
      <c r="AP79">
        <v>87.476051026475204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47304.943834874888</v>
      </c>
      <c r="AV79">
        <f t="shared" si="30"/>
        <v>1199.95</v>
      </c>
      <c r="AW79">
        <f t="shared" si="31"/>
        <v>1025.8831850224033</v>
      </c>
      <c r="AX79">
        <f t="shared" si="32"/>
        <v>0.85493827661352817</v>
      </c>
      <c r="AY79">
        <f t="shared" si="33"/>
        <v>0.18843087386410939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1666019271</v>
      </c>
      <c r="BF79">
        <v>399.45271428571431</v>
      </c>
      <c r="BG79">
        <v>413.3818571428572</v>
      </c>
      <c r="BH79">
        <v>37.426600000000001</v>
      </c>
      <c r="BI79">
        <v>36.7913</v>
      </c>
      <c r="BJ79">
        <v>400.99157142857149</v>
      </c>
      <c r="BK79">
        <v>37.335342857142862</v>
      </c>
      <c r="BL79">
        <v>650.03314285714282</v>
      </c>
      <c r="BM79">
        <v>101.1554285714286</v>
      </c>
      <c r="BN79">
        <v>0.1000545142857143</v>
      </c>
      <c r="BO79">
        <v>34.308328571428568</v>
      </c>
      <c r="BP79">
        <v>34.620199999999997</v>
      </c>
      <c r="BQ79">
        <v>999.89999999999986</v>
      </c>
      <c r="BR79">
        <v>0</v>
      </c>
      <c r="BS79">
        <v>0</v>
      </c>
      <c r="BT79">
        <v>9033.2142857142862</v>
      </c>
      <c r="BU79">
        <v>0</v>
      </c>
      <c r="BV79">
        <v>265.52642857142871</v>
      </c>
      <c r="BW79">
        <v>-13.92922857142857</v>
      </c>
      <c r="BX79">
        <v>414.9841428571429</v>
      </c>
      <c r="BY79">
        <v>429.1717142857143</v>
      </c>
      <c r="BZ79">
        <v>0.63530885714285712</v>
      </c>
      <c r="CA79">
        <v>413.3818571428572</v>
      </c>
      <c r="CB79">
        <v>36.7913</v>
      </c>
      <c r="CC79">
        <v>3.7859028571428568</v>
      </c>
      <c r="CD79">
        <v>3.7216371428571429</v>
      </c>
      <c r="CE79">
        <v>27.95954285714285</v>
      </c>
      <c r="CF79">
        <v>27.666285714285721</v>
      </c>
      <c r="CG79">
        <v>1199.95</v>
      </c>
      <c r="CH79">
        <v>0.49997428571428582</v>
      </c>
      <c r="CI79">
        <v>0.5000257142857143</v>
      </c>
      <c r="CJ79">
        <v>0</v>
      </c>
      <c r="CK79">
        <v>957.04000000000008</v>
      </c>
      <c r="CL79">
        <v>4.9990899999999998</v>
      </c>
      <c r="CM79">
        <v>11284.3</v>
      </c>
      <c r="CN79">
        <v>9557.3757142857121</v>
      </c>
      <c r="CO79">
        <v>44.33</v>
      </c>
      <c r="CP79">
        <v>46.811999999999998</v>
      </c>
      <c r="CQ79">
        <v>45.061999999999998</v>
      </c>
      <c r="CR79">
        <v>45.811999999999998</v>
      </c>
      <c r="CS79">
        <v>45.811999999999998</v>
      </c>
      <c r="CT79">
        <v>597.44428571428568</v>
      </c>
      <c r="CU79">
        <v>597.50571428571425</v>
      </c>
      <c r="CV79">
        <v>0</v>
      </c>
      <c r="CW79">
        <v>1666019283.4000001</v>
      </c>
      <c r="CX79">
        <v>0</v>
      </c>
      <c r="CY79">
        <v>1666018805.0999999</v>
      </c>
      <c r="CZ79" t="s">
        <v>356</v>
      </c>
      <c r="DA79">
        <v>1666018804.0999999</v>
      </c>
      <c r="DB79">
        <v>1666018805.0999999</v>
      </c>
      <c r="DC79">
        <v>26</v>
      </c>
      <c r="DD79">
        <v>-0.14799999999999999</v>
      </c>
      <c r="DE79">
        <v>-8.0000000000000002E-3</v>
      </c>
      <c r="DF79">
        <v>-1.5429999999999999</v>
      </c>
      <c r="DG79">
        <v>9.0999999999999998E-2</v>
      </c>
      <c r="DH79">
        <v>415</v>
      </c>
      <c r="DI79">
        <v>36</v>
      </c>
      <c r="DJ79">
        <v>0.48</v>
      </c>
      <c r="DK79">
        <v>0.28000000000000003</v>
      </c>
      <c r="DL79">
        <v>-13.72158536585366</v>
      </c>
      <c r="DM79">
        <v>-0.61901602787458521</v>
      </c>
      <c r="DN79">
        <v>0.1128828284398183</v>
      </c>
      <c r="DO79">
        <v>0</v>
      </c>
      <c r="DP79">
        <v>0.64359007317073169</v>
      </c>
      <c r="DQ79">
        <v>-5.4818278745644537E-2</v>
      </c>
      <c r="DR79">
        <v>5.8943881429722568E-3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3.2952900000000001</v>
      </c>
      <c r="EB79">
        <v>2.6255000000000002</v>
      </c>
      <c r="EC79">
        <v>9.8737699999999998E-2</v>
      </c>
      <c r="ED79">
        <v>0.100256</v>
      </c>
      <c r="EE79">
        <v>0.14849300000000001</v>
      </c>
      <c r="EF79">
        <v>0.14502599999999999</v>
      </c>
      <c r="EG79">
        <v>27284.799999999999</v>
      </c>
      <c r="EH79">
        <v>27754</v>
      </c>
      <c r="EI79">
        <v>28171.1</v>
      </c>
      <c r="EJ79">
        <v>29697.8</v>
      </c>
      <c r="EK79">
        <v>32979.1</v>
      </c>
      <c r="EL79">
        <v>35259.1</v>
      </c>
      <c r="EM79">
        <v>39733.300000000003</v>
      </c>
      <c r="EN79">
        <v>42463.5</v>
      </c>
      <c r="EO79">
        <v>2.20627</v>
      </c>
      <c r="EP79">
        <v>2.17395</v>
      </c>
      <c r="EQ79">
        <v>6.3858899999999996E-2</v>
      </c>
      <c r="ER79">
        <v>0</v>
      </c>
      <c r="ES79">
        <v>33.579700000000003</v>
      </c>
      <c r="ET79">
        <v>999.9</v>
      </c>
      <c r="EU79">
        <v>72.3</v>
      </c>
      <c r="EV79">
        <v>34.4</v>
      </c>
      <c r="EW79">
        <v>39.048999999999999</v>
      </c>
      <c r="EX79">
        <v>56.789200000000001</v>
      </c>
      <c r="EY79">
        <v>-2.9086500000000002</v>
      </c>
      <c r="EZ79">
        <v>2</v>
      </c>
      <c r="FA79">
        <v>0.58368399999999998</v>
      </c>
      <c r="FB79">
        <v>1.3991400000000001</v>
      </c>
      <c r="FC79">
        <v>20.263500000000001</v>
      </c>
      <c r="FD79">
        <v>5.21699</v>
      </c>
      <c r="FE79">
        <v>12.007099999999999</v>
      </c>
      <c r="FF79">
        <v>4.9862000000000002</v>
      </c>
      <c r="FG79">
        <v>3.2846500000000001</v>
      </c>
      <c r="FH79">
        <v>9212.7999999999993</v>
      </c>
      <c r="FI79">
        <v>9999</v>
      </c>
      <c r="FJ79">
        <v>9999</v>
      </c>
      <c r="FK79">
        <v>631.5</v>
      </c>
      <c r="FL79">
        <v>1.86582</v>
      </c>
      <c r="FM79">
        <v>1.8621700000000001</v>
      </c>
      <c r="FN79">
        <v>1.8641700000000001</v>
      </c>
      <c r="FO79">
        <v>1.86022</v>
      </c>
      <c r="FP79">
        <v>1.8609599999999999</v>
      </c>
      <c r="FQ79">
        <v>1.86006</v>
      </c>
      <c r="FR79">
        <v>1.86178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-1.54</v>
      </c>
      <c r="GH79">
        <v>9.1200000000000003E-2</v>
      </c>
      <c r="GI79">
        <v>-1.395716709966522</v>
      </c>
      <c r="GJ79">
        <v>-5.0039742725499731E-4</v>
      </c>
      <c r="GK79">
        <v>4.3196115098939378E-7</v>
      </c>
      <c r="GL79">
        <v>-1.8884861657759311E-10</v>
      </c>
      <c r="GM79">
        <v>9.1269999999994411E-2</v>
      </c>
      <c r="GN79">
        <v>0</v>
      </c>
      <c r="GO79">
        <v>0</v>
      </c>
      <c r="GP79">
        <v>0</v>
      </c>
      <c r="GQ79">
        <v>3</v>
      </c>
      <c r="GR79">
        <v>2094</v>
      </c>
      <c r="GS79">
        <v>4</v>
      </c>
      <c r="GT79">
        <v>33</v>
      </c>
      <c r="GU79">
        <v>7.8</v>
      </c>
      <c r="GV79">
        <v>7.8</v>
      </c>
      <c r="GW79">
        <v>1.3769499999999999</v>
      </c>
      <c r="GX79">
        <v>2.5769000000000002</v>
      </c>
      <c r="GY79">
        <v>2.04834</v>
      </c>
      <c r="GZ79">
        <v>2.6220699999999999</v>
      </c>
      <c r="HA79">
        <v>2.1972700000000001</v>
      </c>
      <c r="HB79">
        <v>2.34009</v>
      </c>
      <c r="HC79">
        <v>39.742199999999997</v>
      </c>
      <c r="HD79">
        <v>15.0076</v>
      </c>
      <c r="HE79">
        <v>18</v>
      </c>
      <c r="HF79">
        <v>704.625</v>
      </c>
      <c r="HG79">
        <v>754.03899999999999</v>
      </c>
      <c r="HH79">
        <v>30.9999</v>
      </c>
      <c r="HI79">
        <v>34.6755</v>
      </c>
      <c r="HJ79">
        <v>30.001000000000001</v>
      </c>
      <c r="HK79">
        <v>34.438499999999998</v>
      </c>
      <c r="HL79">
        <v>34.417299999999997</v>
      </c>
      <c r="HM79">
        <v>27.596299999999999</v>
      </c>
      <c r="HN79">
        <v>0</v>
      </c>
      <c r="HO79">
        <v>100</v>
      </c>
      <c r="HP79">
        <v>31</v>
      </c>
      <c r="HQ79">
        <v>431.22899999999998</v>
      </c>
      <c r="HR79">
        <v>37.3752</v>
      </c>
      <c r="HS79">
        <v>99.221199999999996</v>
      </c>
      <c r="HT79">
        <v>98.454899999999995</v>
      </c>
    </row>
    <row r="80" spans="1:228" x14ac:dyDescent="0.2">
      <c r="A80">
        <v>65</v>
      </c>
      <c r="B80">
        <v>1666019277</v>
      </c>
      <c r="C80">
        <v>255.5</v>
      </c>
      <c r="D80" t="s">
        <v>489</v>
      </c>
      <c r="E80" t="s">
        <v>490</v>
      </c>
      <c r="F80">
        <v>4</v>
      </c>
      <c r="G80">
        <v>1666019274.6875</v>
      </c>
      <c r="H80">
        <f t="shared" ref="H80:H143" si="34">(I80)/1000</f>
        <v>7.0570822015664767E-4</v>
      </c>
      <c r="I80">
        <f t="shared" ref="I80:I143" si="35">IF(BD80, AL80, AF80)</f>
        <v>0.70570822015664769</v>
      </c>
      <c r="J80">
        <f t="shared" ref="J80:J143" si="36">IF(BD80, AG80, AE80)</f>
        <v>4.6164058172091655</v>
      </c>
      <c r="K80">
        <f t="shared" ref="K80:K143" si="37">BF80 - IF(AS80&gt;1, J80*AZ80*100/(AU80*BT80), 0)</f>
        <v>405.43962499999998</v>
      </c>
      <c r="L80">
        <f t="shared" ref="L80:L143" si="38">((R80-H80/2)*K80-J80)/(R80+H80/2)</f>
        <v>208.84753167148159</v>
      </c>
      <c r="M80">
        <f t="shared" ref="M80:M143" si="39">L80*(BM80+BN80)/1000</f>
        <v>21.146938280375597</v>
      </c>
      <c r="N80">
        <f t="shared" ref="N80:N143" si="40">(BF80 - IF(AS80&gt;1, J80*AZ80*100/(AU80*BT80), 0))*(BM80+BN80)/1000</f>
        <v>41.052947371100728</v>
      </c>
      <c r="O80">
        <f t="shared" ref="O80:O143" si="41">2/((1/Q80-1/P80)+SIGN(Q80)*SQRT((1/Q80-1/P80)*(1/Q80-1/P80) + 4*BA80/((BA80+1)*(BA80+1))*(2*1/Q80*1/P80-1/P80*1/P80)))</f>
        <v>3.9602889509062954E-2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2.77024755934668</v>
      </c>
      <c r="Q80">
        <f t="shared" ref="Q80:Q143" si="43">H80*(1000-(1000*0.61365*EXP(17.502*U80/(240.97+U80))/(BM80+BN80)+BH80)/2)/(1000*0.61365*EXP(17.502*U80/(240.97+U80))/(BM80+BN80)-BH80)</f>
        <v>3.9291032899929343E-2</v>
      </c>
      <c r="R80">
        <f t="shared" ref="R80:R143" si="44">1/((BA80+1)/(O80/1.6)+1/(P80/1.37)) + BA80/((BA80+1)/(O80/1.6) + BA80/(P80/1.37))</f>
        <v>2.4584709808916361E-2</v>
      </c>
      <c r="S80">
        <f t="shared" ref="S80:S143" si="45">(AV80*AY80)</f>
        <v>226.10967261032431</v>
      </c>
      <c r="T80">
        <f t="shared" ref="T80:T143" si="46">(BO80+(S80+2*0.95*0.0000000567*(((BO80+$B$6)+273)^4-(BO80+273)^4)-44100*H80)/(1.84*29.3*P80+8*0.95*0.0000000567*(BO80+273)^3))</f>
        <v>35.499190509834747</v>
      </c>
      <c r="U80">
        <f t="shared" ref="U80:U143" si="47">($C$6*BP80+$D$6*BQ80+$E$6*T80)</f>
        <v>34.599462500000001</v>
      </c>
      <c r="V80">
        <f t="shared" ref="V80:V143" si="48">0.61365*EXP(17.502*U80/(240.97+U80))</f>
        <v>5.5242891115838191</v>
      </c>
      <c r="W80">
        <f t="shared" ref="W80:W143" si="49">(X80/Y80*100)</f>
        <v>69.766074732835818</v>
      </c>
      <c r="X80">
        <f t="shared" ref="X80:X143" si="50">BH80*(BM80+BN80)/1000</f>
        <v>3.789276664764023</v>
      </c>
      <c r="Y80">
        <f t="shared" ref="Y80:Y143" si="51">0.61365*EXP(17.502*BO80/(240.97+BO80))</f>
        <v>5.4314029838639852</v>
      </c>
      <c r="Z80">
        <f t="shared" ref="Z80:Z143" si="52">(V80-BH80*(BM80+BN80)/1000)</f>
        <v>1.7350124468197961</v>
      </c>
      <c r="AA80">
        <f t="shared" ref="AA80:AA143" si="53">(-H80*44100)</f>
        <v>-31.121732508908163</v>
      </c>
      <c r="AB80">
        <f t="shared" ref="AB80:AB143" si="54">2*29.3*P80*0.92*(BO80-U80)</f>
        <v>-45.549756988115021</v>
      </c>
      <c r="AC80">
        <f t="shared" ref="AC80:AC143" si="55">2*0.95*0.0000000567*(((BO80+$B$6)+273)^4-(U80+273)^4)</f>
        <v>-3.8193498788306757</v>
      </c>
      <c r="AD80">
        <f t="shared" ref="AD80:AD143" si="56">S80+AC80+AA80+AB80</f>
        <v>145.61883323447046</v>
      </c>
      <c r="AE80">
        <f t="shared" ref="AE80:AE143" si="57">BL80*AS80*(BG80-BF80*(1000-AS80*BI80)/(1000-AS80*BH80))/(100*AZ80)</f>
        <v>15.036005374055518</v>
      </c>
      <c r="AF80">
        <f t="shared" ref="AF80:AF143" si="58">1000*BL80*AS80*(BH80-BI80)/(100*AZ80*(1000-AS80*BH80))</f>
        <v>0.70840483302723167</v>
      </c>
      <c r="AG80">
        <f t="shared" ref="AG80:AG143" si="59">(AH80 - AI80 - BM80*1000/(8.314*(BO80+273.15)) * AK80/BL80 * AJ80) * BL80/(100*AZ80) * (1000 - BI80)/1000</f>
        <v>4.6164058172091655</v>
      </c>
      <c r="AH80">
        <v>435.59863886642671</v>
      </c>
      <c r="AI80">
        <v>424.28518181818168</v>
      </c>
      <c r="AJ80">
        <v>1.7006438634271961</v>
      </c>
      <c r="AK80">
        <v>66.542648619835504</v>
      </c>
      <c r="AL80">
        <f t="shared" ref="AL80:AL143" si="60">(AN80 - AM80 + BM80*1000/(8.314*(BO80+273.15)) * AP80/BL80 * AO80) * BL80/(100*AZ80) * 1000/(1000 - AN80)</f>
        <v>0.70570822015664769</v>
      </c>
      <c r="AM80">
        <v>36.793707849537682</v>
      </c>
      <c r="AN80">
        <v>37.420822352941173</v>
      </c>
      <c r="AO80">
        <v>-1.8125674819918959E-5</v>
      </c>
      <c r="AP80">
        <v>87.476051026475204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47209.13068162628</v>
      </c>
      <c r="AV80">
        <f t="shared" ref="AV80:AV143" si="64">$B$10*BU80+$C$10*BV80+$F$10*CG80*(1-CJ80)</f>
        <v>1199.9662499999999</v>
      </c>
      <c r="AW80">
        <f t="shared" ref="AW80:AW143" si="65">AV80*AX80</f>
        <v>1025.8965510934322</v>
      </c>
      <c r="AX80">
        <f t="shared" ref="AX80:AX143" si="66">($B$10*$D$8+$C$10*$D$8+$F$10*((CT80+CL80)/MAX(CT80+CL80+CU80, 0.1)*$I$8+CU80/MAX(CT80+CL80+CU80, 0.1)*$J$8))/($B$10+$C$10+$F$10)</f>
        <v>0.85493783770454557</v>
      </c>
      <c r="AY80">
        <f t="shared" ref="AY80:AY143" si="67">($B$10*$K$8+$C$10*$K$8+$F$10*((CT80+CL80)/MAX(CT80+CL80+CU80, 0.1)*$P$8+CU80/MAX(CT80+CL80+CU80, 0.1)*$Q$8))/($B$10+$C$10+$F$10)</f>
        <v>0.18843002676977316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1666019274.6875</v>
      </c>
      <c r="BF80">
        <v>405.43962499999998</v>
      </c>
      <c r="BG80">
        <v>419.58350000000002</v>
      </c>
      <c r="BH80">
        <v>37.422962499999997</v>
      </c>
      <c r="BI80">
        <v>36.793550000000003</v>
      </c>
      <c r="BJ80">
        <v>406.98012499999999</v>
      </c>
      <c r="BK80">
        <v>37.331687500000001</v>
      </c>
      <c r="BL80">
        <v>650.02925000000005</v>
      </c>
      <c r="BM80">
        <v>101.15537500000001</v>
      </c>
      <c r="BN80">
        <v>0.10001504999999999</v>
      </c>
      <c r="BO80">
        <v>34.294475000000013</v>
      </c>
      <c r="BP80">
        <v>34.599462500000001</v>
      </c>
      <c r="BQ80">
        <v>999.9</v>
      </c>
      <c r="BR80">
        <v>0</v>
      </c>
      <c r="BS80">
        <v>0</v>
      </c>
      <c r="BT80">
        <v>9014.2162500000013</v>
      </c>
      <c r="BU80">
        <v>0</v>
      </c>
      <c r="BV80">
        <v>258.07900000000001</v>
      </c>
      <c r="BW80">
        <v>-14.1436875</v>
      </c>
      <c r="BX80">
        <v>421.20212500000002</v>
      </c>
      <c r="BY80">
        <v>435.61099999999999</v>
      </c>
      <c r="BZ80">
        <v>0.62941650000000005</v>
      </c>
      <c r="CA80">
        <v>419.58350000000002</v>
      </c>
      <c r="CB80">
        <v>36.793550000000003</v>
      </c>
      <c r="CC80">
        <v>3.7855349999999999</v>
      </c>
      <c r="CD80">
        <v>3.7218675000000001</v>
      </c>
      <c r="CE80">
        <v>27.957899999999999</v>
      </c>
      <c r="CF80">
        <v>27.667349999999999</v>
      </c>
      <c r="CG80">
        <v>1199.9662499999999</v>
      </c>
      <c r="CH80">
        <v>0.49998949999999998</v>
      </c>
      <c r="CI80">
        <v>0.50001049999999991</v>
      </c>
      <c r="CJ80">
        <v>0</v>
      </c>
      <c r="CK80">
        <v>956.94049999999993</v>
      </c>
      <c r="CL80">
        <v>4.9990899999999998</v>
      </c>
      <c r="CM80">
        <v>11264.575000000001</v>
      </c>
      <c r="CN80">
        <v>9557.5387499999997</v>
      </c>
      <c r="CO80">
        <v>44.327749999999988</v>
      </c>
      <c r="CP80">
        <v>46.819875000000003</v>
      </c>
      <c r="CQ80">
        <v>45.085624999999993</v>
      </c>
      <c r="CR80">
        <v>45.804250000000003</v>
      </c>
      <c r="CS80">
        <v>45.819875000000003</v>
      </c>
      <c r="CT80">
        <v>597.47</v>
      </c>
      <c r="CU80">
        <v>597.49625000000003</v>
      </c>
      <c r="CV80">
        <v>0</v>
      </c>
      <c r="CW80">
        <v>1666019287.5999999</v>
      </c>
      <c r="CX80">
        <v>0</v>
      </c>
      <c r="CY80">
        <v>1666018805.0999999</v>
      </c>
      <c r="CZ80" t="s">
        <v>356</v>
      </c>
      <c r="DA80">
        <v>1666018804.0999999</v>
      </c>
      <c r="DB80">
        <v>1666018805.0999999</v>
      </c>
      <c r="DC80">
        <v>26</v>
      </c>
      <c r="DD80">
        <v>-0.14799999999999999</v>
      </c>
      <c r="DE80">
        <v>-8.0000000000000002E-3</v>
      </c>
      <c r="DF80">
        <v>-1.5429999999999999</v>
      </c>
      <c r="DG80">
        <v>9.0999999999999998E-2</v>
      </c>
      <c r="DH80">
        <v>415</v>
      </c>
      <c r="DI80">
        <v>36</v>
      </c>
      <c r="DJ80">
        <v>0.48</v>
      </c>
      <c r="DK80">
        <v>0.28000000000000003</v>
      </c>
      <c r="DL80">
        <v>-13.79577073170732</v>
      </c>
      <c r="DM80">
        <v>-1.8365602787456241</v>
      </c>
      <c r="DN80">
        <v>0.1983515433595692</v>
      </c>
      <c r="DO80">
        <v>0</v>
      </c>
      <c r="DP80">
        <v>0.63978756097560974</v>
      </c>
      <c r="DQ80">
        <v>-7.0489881533100707E-2</v>
      </c>
      <c r="DR80">
        <v>7.1457706339903629E-3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3.2953199999999998</v>
      </c>
      <c r="EB80">
        <v>2.6253199999999999</v>
      </c>
      <c r="EC80">
        <v>9.99641E-2</v>
      </c>
      <c r="ED80">
        <v>0.10149</v>
      </c>
      <c r="EE80">
        <v>0.148482</v>
      </c>
      <c r="EF80">
        <v>0.14502999999999999</v>
      </c>
      <c r="EG80">
        <v>27246.799999999999</v>
      </c>
      <c r="EH80">
        <v>27715.1</v>
      </c>
      <c r="EI80">
        <v>28170.2</v>
      </c>
      <c r="EJ80">
        <v>29697</v>
      </c>
      <c r="EK80">
        <v>32978.6</v>
      </c>
      <c r="EL80">
        <v>35258.1</v>
      </c>
      <c r="EM80">
        <v>39732.1</v>
      </c>
      <c r="EN80">
        <v>42462.400000000001</v>
      </c>
      <c r="EO80">
        <v>2.2063000000000001</v>
      </c>
      <c r="EP80">
        <v>2.1738300000000002</v>
      </c>
      <c r="EQ80">
        <v>6.3270300000000002E-2</v>
      </c>
      <c r="ER80">
        <v>0</v>
      </c>
      <c r="ES80">
        <v>33.560699999999997</v>
      </c>
      <c r="ET80">
        <v>999.9</v>
      </c>
      <c r="EU80">
        <v>72.3</v>
      </c>
      <c r="EV80">
        <v>34.4</v>
      </c>
      <c r="EW80">
        <v>39.049300000000002</v>
      </c>
      <c r="EX80">
        <v>57.1492</v>
      </c>
      <c r="EY80">
        <v>-3.0609000000000002</v>
      </c>
      <c r="EZ80">
        <v>2</v>
      </c>
      <c r="FA80">
        <v>0.58463699999999996</v>
      </c>
      <c r="FB80">
        <v>1.3966400000000001</v>
      </c>
      <c r="FC80">
        <v>20.263500000000001</v>
      </c>
      <c r="FD80">
        <v>5.2172900000000002</v>
      </c>
      <c r="FE80">
        <v>12.007899999999999</v>
      </c>
      <c r="FF80">
        <v>4.9861000000000004</v>
      </c>
      <c r="FG80">
        <v>3.2846299999999999</v>
      </c>
      <c r="FH80">
        <v>9212.7999999999993</v>
      </c>
      <c r="FI80">
        <v>9999</v>
      </c>
      <c r="FJ80">
        <v>9999</v>
      </c>
      <c r="FK80">
        <v>631.5</v>
      </c>
      <c r="FL80">
        <v>1.86581</v>
      </c>
      <c r="FM80">
        <v>1.8621799999999999</v>
      </c>
      <c r="FN80">
        <v>1.8641700000000001</v>
      </c>
      <c r="FO80">
        <v>1.8602300000000001</v>
      </c>
      <c r="FP80">
        <v>1.8609599999999999</v>
      </c>
      <c r="FQ80">
        <v>1.86006</v>
      </c>
      <c r="FR80">
        <v>1.8617999999999999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-1.5409999999999999</v>
      </c>
      <c r="GH80">
        <v>9.1200000000000003E-2</v>
      </c>
      <c r="GI80">
        <v>-1.395716709966522</v>
      </c>
      <c r="GJ80">
        <v>-5.0039742725499731E-4</v>
      </c>
      <c r="GK80">
        <v>4.3196115098939378E-7</v>
      </c>
      <c r="GL80">
        <v>-1.8884861657759311E-10</v>
      </c>
      <c r="GM80">
        <v>9.1269999999994411E-2</v>
      </c>
      <c r="GN80">
        <v>0</v>
      </c>
      <c r="GO80">
        <v>0</v>
      </c>
      <c r="GP80">
        <v>0</v>
      </c>
      <c r="GQ80">
        <v>3</v>
      </c>
      <c r="GR80">
        <v>2094</v>
      </c>
      <c r="GS80">
        <v>4</v>
      </c>
      <c r="GT80">
        <v>33</v>
      </c>
      <c r="GU80">
        <v>7.9</v>
      </c>
      <c r="GV80">
        <v>7.9</v>
      </c>
      <c r="GW80">
        <v>1.3940399999999999</v>
      </c>
      <c r="GX80">
        <v>2.5732400000000002</v>
      </c>
      <c r="GY80">
        <v>2.04834</v>
      </c>
      <c r="GZ80">
        <v>2.6232899999999999</v>
      </c>
      <c r="HA80">
        <v>2.1972700000000001</v>
      </c>
      <c r="HB80">
        <v>2.2839399999999999</v>
      </c>
      <c r="HC80">
        <v>39.742199999999997</v>
      </c>
      <c r="HD80">
        <v>14.998900000000001</v>
      </c>
      <c r="HE80">
        <v>18</v>
      </c>
      <c r="HF80">
        <v>704.71400000000006</v>
      </c>
      <c r="HG80">
        <v>754.00199999999995</v>
      </c>
      <c r="HH80">
        <v>30.999600000000001</v>
      </c>
      <c r="HI80">
        <v>34.683700000000002</v>
      </c>
      <c r="HJ80">
        <v>30.001100000000001</v>
      </c>
      <c r="HK80">
        <v>34.444699999999997</v>
      </c>
      <c r="HL80">
        <v>34.423999999999999</v>
      </c>
      <c r="HM80">
        <v>27.950299999999999</v>
      </c>
      <c r="HN80">
        <v>0</v>
      </c>
      <c r="HO80">
        <v>100</v>
      </c>
      <c r="HP80">
        <v>31</v>
      </c>
      <c r="HQ80">
        <v>437.90699999999998</v>
      </c>
      <c r="HR80">
        <v>37.3752</v>
      </c>
      <c r="HS80">
        <v>99.218000000000004</v>
      </c>
      <c r="HT80">
        <v>98.452299999999994</v>
      </c>
    </row>
    <row r="81" spans="1:228" x14ac:dyDescent="0.2">
      <c r="A81">
        <v>66</v>
      </c>
      <c r="B81">
        <v>1666019281</v>
      </c>
      <c r="C81">
        <v>259.5</v>
      </c>
      <c r="D81" t="s">
        <v>491</v>
      </c>
      <c r="E81" t="s">
        <v>492</v>
      </c>
      <c r="F81">
        <v>4</v>
      </c>
      <c r="G81">
        <v>1666019279</v>
      </c>
      <c r="H81">
        <f t="shared" si="34"/>
        <v>6.9553095942386433E-4</v>
      </c>
      <c r="I81">
        <f t="shared" si="35"/>
        <v>0.69553095942386434</v>
      </c>
      <c r="J81">
        <f t="shared" si="36"/>
        <v>4.415347980162406</v>
      </c>
      <c r="K81">
        <f t="shared" si="37"/>
        <v>412.60485714285721</v>
      </c>
      <c r="L81">
        <f t="shared" si="38"/>
        <v>221.98643512907836</v>
      </c>
      <c r="M81">
        <f t="shared" si="39"/>
        <v>22.477597359657473</v>
      </c>
      <c r="N81">
        <f t="shared" si="40"/>
        <v>41.778975558138832</v>
      </c>
      <c r="O81">
        <f t="shared" si="41"/>
        <v>3.917549589803529E-2</v>
      </c>
      <c r="P81">
        <f t="shared" si="42"/>
        <v>2.7680290065489643</v>
      </c>
      <c r="Q81">
        <f t="shared" si="43"/>
        <v>3.8870063532369069E-2</v>
      </c>
      <c r="R81">
        <f t="shared" si="44"/>
        <v>2.4321032963987375E-2</v>
      </c>
      <c r="S81">
        <f t="shared" si="45"/>
        <v>226.11697080787306</v>
      </c>
      <c r="T81">
        <f t="shared" si="46"/>
        <v>35.481217802974768</v>
      </c>
      <c r="U81">
        <f t="shared" si="47"/>
        <v>34.576014285714287</v>
      </c>
      <c r="V81">
        <f t="shared" si="48"/>
        <v>5.5170991125476094</v>
      </c>
      <c r="W81">
        <f t="shared" si="49"/>
        <v>69.836002675240834</v>
      </c>
      <c r="X81">
        <f t="shared" si="50"/>
        <v>3.788494950579147</v>
      </c>
      <c r="Y81">
        <f t="shared" si="51"/>
        <v>5.4248450733883331</v>
      </c>
      <c r="Z81">
        <f t="shared" si="52"/>
        <v>1.7286041619684624</v>
      </c>
      <c r="AA81">
        <f t="shared" si="53"/>
        <v>-30.672915310592415</v>
      </c>
      <c r="AB81">
        <f t="shared" si="54"/>
        <v>-45.252925446246387</v>
      </c>
      <c r="AC81">
        <f t="shared" si="55"/>
        <v>-3.7966652623804023</v>
      </c>
      <c r="AD81">
        <f t="shared" si="56"/>
        <v>146.39446478865383</v>
      </c>
      <c r="AE81">
        <f t="shared" si="57"/>
        <v>15.135542475134907</v>
      </c>
      <c r="AF81">
        <f t="shared" si="58"/>
        <v>0.69464670131352058</v>
      </c>
      <c r="AG81">
        <f t="shared" si="59"/>
        <v>4.415347980162406</v>
      </c>
      <c r="AH81">
        <v>442.58576768695099</v>
      </c>
      <c r="AI81">
        <v>431.26754545454571</v>
      </c>
      <c r="AJ81">
        <v>1.7490738118699209</v>
      </c>
      <c r="AK81">
        <v>66.542648619835504</v>
      </c>
      <c r="AL81">
        <f t="shared" si="60"/>
        <v>0.69553095942386434</v>
      </c>
      <c r="AM81">
        <v>36.794007148421009</v>
      </c>
      <c r="AN81">
        <v>37.412256470588233</v>
      </c>
      <c r="AO81">
        <v>-4.3823535666961699E-5</v>
      </c>
      <c r="AP81">
        <v>87.476051026475204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47151.674190265396</v>
      </c>
      <c r="AV81">
        <f t="shared" si="64"/>
        <v>1199.997142857143</v>
      </c>
      <c r="AW81">
        <f t="shared" si="65"/>
        <v>1025.923727879727</v>
      </c>
      <c r="AX81">
        <f t="shared" si="66"/>
        <v>0.85493847546757118</v>
      </c>
      <c r="AY81">
        <f t="shared" si="67"/>
        <v>0.18843125765241242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1666019279</v>
      </c>
      <c r="BF81">
        <v>412.60485714285721</v>
      </c>
      <c r="BG81">
        <v>426.84085714285709</v>
      </c>
      <c r="BH81">
        <v>37.414785714285713</v>
      </c>
      <c r="BI81">
        <v>36.797557142857137</v>
      </c>
      <c r="BJ81">
        <v>414.1471428571428</v>
      </c>
      <c r="BK81">
        <v>37.323528571428561</v>
      </c>
      <c r="BL81">
        <v>649.9925714285713</v>
      </c>
      <c r="BM81">
        <v>101.1565714285714</v>
      </c>
      <c r="BN81">
        <v>0.1000542142857143</v>
      </c>
      <c r="BO81">
        <v>34.272771428571431</v>
      </c>
      <c r="BP81">
        <v>34.576014285714287</v>
      </c>
      <c r="BQ81">
        <v>999.89999999999986</v>
      </c>
      <c r="BR81">
        <v>0</v>
      </c>
      <c r="BS81">
        <v>0</v>
      </c>
      <c r="BT81">
        <v>9002.3200000000015</v>
      </c>
      <c r="BU81">
        <v>0</v>
      </c>
      <c r="BV81">
        <v>257.74971428571428</v>
      </c>
      <c r="BW81">
        <v>-14.23595714285714</v>
      </c>
      <c r="BX81">
        <v>428.64242857142852</v>
      </c>
      <c r="BY81">
        <v>443.14771428571419</v>
      </c>
      <c r="BZ81">
        <v>0.61725628571428559</v>
      </c>
      <c r="CA81">
        <v>426.84085714285709</v>
      </c>
      <c r="CB81">
        <v>36.797557142857137</v>
      </c>
      <c r="CC81">
        <v>3.7847600000000008</v>
      </c>
      <c r="CD81">
        <v>3.7223199999999999</v>
      </c>
      <c r="CE81">
        <v>27.954371428571431</v>
      </c>
      <c r="CF81">
        <v>27.6694</v>
      </c>
      <c r="CG81">
        <v>1199.997142857143</v>
      </c>
      <c r="CH81">
        <v>0.49996842857142848</v>
      </c>
      <c r="CI81">
        <v>0.50003157142857158</v>
      </c>
      <c r="CJ81">
        <v>0</v>
      </c>
      <c r="CK81">
        <v>956.4065714285714</v>
      </c>
      <c r="CL81">
        <v>4.9990899999999998</v>
      </c>
      <c r="CM81">
        <v>11230.44285714286</v>
      </c>
      <c r="CN81">
        <v>9557.7285714285699</v>
      </c>
      <c r="CO81">
        <v>44.366</v>
      </c>
      <c r="CP81">
        <v>46.821000000000012</v>
      </c>
      <c r="CQ81">
        <v>45.080000000000013</v>
      </c>
      <c r="CR81">
        <v>45.767714285714291</v>
      </c>
      <c r="CS81">
        <v>45.839000000000013</v>
      </c>
      <c r="CT81">
        <v>597.46</v>
      </c>
      <c r="CU81">
        <v>597.53714285714284</v>
      </c>
      <c r="CV81">
        <v>0</v>
      </c>
      <c r="CW81">
        <v>1666019291.2</v>
      </c>
      <c r="CX81">
        <v>0</v>
      </c>
      <c r="CY81">
        <v>1666018805.0999999</v>
      </c>
      <c r="CZ81" t="s">
        <v>356</v>
      </c>
      <c r="DA81">
        <v>1666018804.0999999</v>
      </c>
      <c r="DB81">
        <v>1666018805.0999999</v>
      </c>
      <c r="DC81">
        <v>26</v>
      </c>
      <c r="DD81">
        <v>-0.14799999999999999</v>
      </c>
      <c r="DE81">
        <v>-8.0000000000000002E-3</v>
      </c>
      <c r="DF81">
        <v>-1.5429999999999999</v>
      </c>
      <c r="DG81">
        <v>9.0999999999999998E-2</v>
      </c>
      <c r="DH81">
        <v>415</v>
      </c>
      <c r="DI81">
        <v>36</v>
      </c>
      <c r="DJ81">
        <v>0.48</v>
      </c>
      <c r="DK81">
        <v>0.28000000000000003</v>
      </c>
      <c r="DL81">
        <v>-13.91366829268293</v>
      </c>
      <c r="DM81">
        <v>-2.3686222996516042</v>
      </c>
      <c r="DN81">
        <v>0.23636222247677</v>
      </c>
      <c r="DO81">
        <v>0</v>
      </c>
      <c r="DP81">
        <v>0.63398448780487804</v>
      </c>
      <c r="DQ81">
        <v>-8.6123142857143231E-2</v>
      </c>
      <c r="DR81">
        <v>8.8591279621558269E-3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3.2952400000000002</v>
      </c>
      <c r="EB81">
        <v>2.6253700000000002</v>
      </c>
      <c r="EC81">
        <v>0.101202</v>
      </c>
      <c r="ED81">
        <v>0.10270799999999999</v>
      </c>
      <c r="EE81">
        <v>0.14846200000000001</v>
      </c>
      <c r="EF81">
        <v>0.14504</v>
      </c>
      <c r="EG81">
        <v>27209</v>
      </c>
      <c r="EH81">
        <v>27676.9</v>
      </c>
      <c r="EI81">
        <v>28169.9</v>
      </c>
      <c r="EJ81">
        <v>29696.400000000001</v>
      </c>
      <c r="EK81">
        <v>32978.6</v>
      </c>
      <c r="EL81">
        <v>35257.1</v>
      </c>
      <c r="EM81">
        <v>39731.199999999997</v>
      </c>
      <c r="EN81">
        <v>42461.7</v>
      </c>
      <c r="EO81">
        <v>2.2062499999999998</v>
      </c>
      <c r="EP81">
        <v>2.1737299999999999</v>
      </c>
      <c r="EQ81">
        <v>6.3784400000000005E-2</v>
      </c>
      <c r="ER81">
        <v>0</v>
      </c>
      <c r="ES81">
        <v>33.536299999999997</v>
      </c>
      <c r="ET81">
        <v>999.9</v>
      </c>
      <c r="EU81">
        <v>72.3</v>
      </c>
      <c r="EV81">
        <v>34.4</v>
      </c>
      <c r="EW81">
        <v>39.048499999999997</v>
      </c>
      <c r="EX81">
        <v>57.089199999999998</v>
      </c>
      <c r="EY81">
        <v>-2.96875</v>
      </c>
      <c r="EZ81">
        <v>2</v>
      </c>
      <c r="FA81">
        <v>0.58522399999999997</v>
      </c>
      <c r="FB81">
        <v>1.39337</v>
      </c>
      <c r="FC81">
        <v>20.263400000000001</v>
      </c>
      <c r="FD81">
        <v>5.2159399999999998</v>
      </c>
      <c r="FE81">
        <v>12.007300000000001</v>
      </c>
      <c r="FF81">
        <v>4.9857500000000003</v>
      </c>
      <c r="FG81">
        <v>3.2844500000000001</v>
      </c>
      <c r="FH81">
        <v>9213.2000000000007</v>
      </c>
      <c r="FI81">
        <v>9999</v>
      </c>
      <c r="FJ81">
        <v>9999</v>
      </c>
      <c r="FK81">
        <v>631.5</v>
      </c>
      <c r="FL81">
        <v>1.8658300000000001</v>
      </c>
      <c r="FM81">
        <v>1.8621799999999999</v>
      </c>
      <c r="FN81">
        <v>1.8641700000000001</v>
      </c>
      <c r="FO81">
        <v>1.86026</v>
      </c>
      <c r="FP81">
        <v>1.86097</v>
      </c>
      <c r="FQ81">
        <v>1.86005</v>
      </c>
      <c r="FR81">
        <v>1.8618300000000001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-1.5429999999999999</v>
      </c>
      <c r="GH81">
        <v>9.1200000000000003E-2</v>
      </c>
      <c r="GI81">
        <v>-1.395716709966522</v>
      </c>
      <c r="GJ81">
        <v>-5.0039742725499731E-4</v>
      </c>
      <c r="GK81">
        <v>4.3196115098939378E-7</v>
      </c>
      <c r="GL81">
        <v>-1.8884861657759311E-10</v>
      </c>
      <c r="GM81">
        <v>9.1269999999994411E-2</v>
      </c>
      <c r="GN81">
        <v>0</v>
      </c>
      <c r="GO81">
        <v>0</v>
      </c>
      <c r="GP81">
        <v>0</v>
      </c>
      <c r="GQ81">
        <v>3</v>
      </c>
      <c r="GR81">
        <v>2094</v>
      </c>
      <c r="GS81">
        <v>4</v>
      </c>
      <c r="GT81">
        <v>33</v>
      </c>
      <c r="GU81">
        <v>7.9</v>
      </c>
      <c r="GV81">
        <v>7.9</v>
      </c>
      <c r="GW81">
        <v>1.41235</v>
      </c>
      <c r="GX81">
        <v>2.6122999999999998</v>
      </c>
      <c r="GY81">
        <v>2.04834</v>
      </c>
      <c r="GZ81">
        <v>2.6220699999999999</v>
      </c>
      <c r="HA81">
        <v>2.1972700000000001</v>
      </c>
      <c r="HB81">
        <v>2.34741</v>
      </c>
      <c r="HC81">
        <v>39.742199999999997</v>
      </c>
      <c r="HD81">
        <v>14.9901</v>
      </c>
      <c r="HE81">
        <v>18</v>
      </c>
      <c r="HF81">
        <v>704.75800000000004</v>
      </c>
      <c r="HG81">
        <v>753.97199999999998</v>
      </c>
      <c r="HH81">
        <v>30.999300000000002</v>
      </c>
      <c r="HI81">
        <v>34.692399999999999</v>
      </c>
      <c r="HJ81">
        <v>30.000900000000001</v>
      </c>
      <c r="HK81">
        <v>34.452500000000001</v>
      </c>
      <c r="HL81">
        <v>34.429600000000001</v>
      </c>
      <c r="HM81">
        <v>28.305</v>
      </c>
      <c r="HN81">
        <v>0</v>
      </c>
      <c r="HO81">
        <v>100</v>
      </c>
      <c r="HP81">
        <v>31</v>
      </c>
      <c r="HQ81">
        <v>444.59399999999999</v>
      </c>
      <c r="HR81">
        <v>37.3752</v>
      </c>
      <c r="HS81">
        <v>99.216399999999993</v>
      </c>
      <c r="HT81">
        <v>98.450500000000005</v>
      </c>
    </row>
    <row r="82" spans="1:228" x14ac:dyDescent="0.2">
      <c r="A82">
        <v>67</v>
      </c>
      <c r="B82">
        <v>1666019285</v>
      </c>
      <c r="C82">
        <v>263.5</v>
      </c>
      <c r="D82" t="s">
        <v>493</v>
      </c>
      <c r="E82" t="s">
        <v>494</v>
      </c>
      <c r="F82">
        <v>4</v>
      </c>
      <c r="G82">
        <v>1666019282.6875</v>
      </c>
      <c r="H82">
        <f t="shared" si="34"/>
        <v>6.9559279541209814E-4</v>
      </c>
      <c r="I82">
        <f t="shared" si="35"/>
        <v>0.69559279541209817</v>
      </c>
      <c r="J82">
        <f t="shared" si="36"/>
        <v>4.8553333173678297</v>
      </c>
      <c r="K82">
        <f t="shared" si="37"/>
        <v>418.70274999999998</v>
      </c>
      <c r="L82">
        <f t="shared" si="38"/>
        <v>211.02302125353873</v>
      </c>
      <c r="M82">
        <f t="shared" si="39"/>
        <v>21.367311464204722</v>
      </c>
      <c r="N82">
        <f t="shared" si="40"/>
        <v>42.396095065950135</v>
      </c>
      <c r="O82">
        <f t="shared" si="41"/>
        <v>3.9357749981076967E-2</v>
      </c>
      <c r="P82">
        <f t="shared" si="42"/>
        <v>2.7699333236082144</v>
      </c>
      <c r="Q82">
        <f t="shared" si="43"/>
        <v>3.9049691320372545E-2</v>
      </c>
      <c r="R82">
        <f t="shared" si="44"/>
        <v>2.4433533801208499E-2</v>
      </c>
      <c r="S82">
        <f t="shared" si="45"/>
        <v>226.11483932272847</v>
      </c>
      <c r="T82">
        <f t="shared" si="46"/>
        <v>35.460680227132769</v>
      </c>
      <c r="U82">
        <f t="shared" si="47"/>
        <v>34.550887500000002</v>
      </c>
      <c r="V82">
        <f t="shared" si="48"/>
        <v>5.5094034388117024</v>
      </c>
      <c r="W82">
        <f t="shared" si="49"/>
        <v>69.91377131345719</v>
      </c>
      <c r="X82">
        <f t="shared" si="50"/>
        <v>3.7885438887038574</v>
      </c>
      <c r="Y82">
        <f t="shared" si="51"/>
        <v>5.4188807405596622</v>
      </c>
      <c r="Z82">
        <f t="shared" si="52"/>
        <v>1.720859550107845</v>
      </c>
      <c r="AA82">
        <f t="shared" si="53"/>
        <v>-30.675642277673528</v>
      </c>
      <c r="AB82">
        <f t="shared" si="54"/>
        <v>-44.482461731358008</v>
      </c>
      <c r="AC82">
        <f t="shared" si="55"/>
        <v>-3.7286417904328788</v>
      </c>
      <c r="AD82">
        <f t="shared" si="56"/>
        <v>147.22809352326408</v>
      </c>
      <c r="AE82">
        <f t="shared" si="57"/>
        <v>15.197484684946557</v>
      </c>
      <c r="AF82">
        <f t="shared" si="58"/>
        <v>0.69062349411210067</v>
      </c>
      <c r="AG82">
        <f t="shared" si="59"/>
        <v>4.8553333173678297</v>
      </c>
      <c r="AH82">
        <v>449.5200073380509</v>
      </c>
      <c r="AI82">
        <v>438.03480606060612</v>
      </c>
      <c r="AJ82">
        <v>1.6862446270526179</v>
      </c>
      <c r="AK82">
        <v>66.542648619835504</v>
      </c>
      <c r="AL82">
        <f t="shared" si="60"/>
        <v>0.69559279541209817</v>
      </c>
      <c r="AM82">
        <v>36.799828159363017</v>
      </c>
      <c r="AN82">
        <v>37.418032352941161</v>
      </c>
      <c r="AO82">
        <v>-3.1073864108302509E-5</v>
      </c>
      <c r="AP82">
        <v>87.476051026475204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47206.891240415687</v>
      </c>
      <c r="AV82">
        <f t="shared" si="64"/>
        <v>1199.9925000000001</v>
      </c>
      <c r="AW82">
        <f t="shared" si="65"/>
        <v>1025.919107421103</v>
      </c>
      <c r="AX82">
        <f t="shared" si="66"/>
        <v>0.85493793287966624</v>
      </c>
      <c r="AY82">
        <f t="shared" si="67"/>
        <v>0.18843021045775574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1666019282.6875</v>
      </c>
      <c r="BF82">
        <v>418.70274999999998</v>
      </c>
      <c r="BG82">
        <v>432.99762500000003</v>
      </c>
      <c r="BH82">
        <v>37.4155625</v>
      </c>
      <c r="BI82">
        <v>36.801937499999987</v>
      </c>
      <c r="BJ82">
        <v>420.24650000000003</v>
      </c>
      <c r="BK82">
        <v>37.324287499999997</v>
      </c>
      <c r="BL82">
        <v>650.02250000000004</v>
      </c>
      <c r="BM82">
        <v>101.15587499999999</v>
      </c>
      <c r="BN82">
        <v>9.9956412499999994E-2</v>
      </c>
      <c r="BO82">
        <v>34.253012499999997</v>
      </c>
      <c r="BP82">
        <v>34.550887500000002</v>
      </c>
      <c r="BQ82">
        <v>999.9</v>
      </c>
      <c r="BR82">
        <v>0</v>
      </c>
      <c r="BS82">
        <v>0</v>
      </c>
      <c r="BT82">
        <v>9012.5012499999993</v>
      </c>
      <c r="BU82">
        <v>0</v>
      </c>
      <c r="BV82">
        <v>218.25562500000001</v>
      </c>
      <c r="BW82">
        <v>-14.295137499999999</v>
      </c>
      <c r="BX82">
        <v>434.97762499999999</v>
      </c>
      <c r="BY82">
        <v>449.54174999999998</v>
      </c>
      <c r="BZ82">
        <v>0.61365200000000009</v>
      </c>
      <c r="CA82">
        <v>432.99762500000003</v>
      </c>
      <c r="CB82">
        <v>36.801937499999987</v>
      </c>
      <c r="CC82">
        <v>3.7848062499999999</v>
      </c>
      <c r="CD82">
        <v>3.7227312499999998</v>
      </c>
      <c r="CE82">
        <v>27.954587499999999</v>
      </c>
      <c r="CF82">
        <v>27.671312499999999</v>
      </c>
      <c r="CG82">
        <v>1199.9925000000001</v>
      </c>
      <c r="CH82">
        <v>0.49998599999999999</v>
      </c>
      <c r="CI82">
        <v>0.50001399999999996</v>
      </c>
      <c r="CJ82">
        <v>0</v>
      </c>
      <c r="CK82">
        <v>956.43112500000007</v>
      </c>
      <c r="CL82">
        <v>4.9990899999999998</v>
      </c>
      <c r="CM82">
        <v>11104.762500000001</v>
      </c>
      <c r="CN82">
        <v>9557.7462500000001</v>
      </c>
      <c r="CO82">
        <v>44.351374999999997</v>
      </c>
      <c r="CP82">
        <v>46.819875000000003</v>
      </c>
      <c r="CQ82">
        <v>45.085624999999993</v>
      </c>
      <c r="CR82">
        <v>45.773249999999997</v>
      </c>
      <c r="CS82">
        <v>45.827749999999988</v>
      </c>
      <c r="CT82">
        <v>597.48</v>
      </c>
      <c r="CU82">
        <v>597.51375000000007</v>
      </c>
      <c r="CV82">
        <v>0</v>
      </c>
      <c r="CW82">
        <v>1666019295.4000001</v>
      </c>
      <c r="CX82">
        <v>0</v>
      </c>
      <c r="CY82">
        <v>1666018805.0999999</v>
      </c>
      <c r="CZ82" t="s">
        <v>356</v>
      </c>
      <c r="DA82">
        <v>1666018804.0999999</v>
      </c>
      <c r="DB82">
        <v>1666018805.0999999</v>
      </c>
      <c r="DC82">
        <v>26</v>
      </c>
      <c r="DD82">
        <v>-0.14799999999999999</v>
      </c>
      <c r="DE82">
        <v>-8.0000000000000002E-3</v>
      </c>
      <c r="DF82">
        <v>-1.5429999999999999</v>
      </c>
      <c r="DG82">
        <v>9.0999999999999998E-2</v>
      </c>
      <c r="DH82">
        <v>415</v>
      </c>
      <c r="DI82">
        <v>36</v>
      </c>
      <c r="DJ82">
        <v>0.48</v>
      </c>
      <c r="DK82">
        <v>0.28000000000000003</v>
      </c>
      <c r="DL82">
        <v>-14.045241463414641</v>
      </c>
      <c r="DM82">
        <v>-2.1114209059233602</v>
      </c>
      <c r="DN82">
        <v>0.2143671559476355</v>
      </c>
      <c r="DO82">
        <v>0</v>
      </c>
      <c r="DP82">
        <v>0.62774031707317068</v>
      </c>
      <c r="DQ82">
        <v>-9.3548278745643282E-2</v>
      </c>
      <c r="DR82">
        <v>9.6411119145171729E-3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3.29521</v>
      </c>
      <c r="EB82">
        <v>2.6252599999999999</v>
      </c>
      <c r="EC82">
        <v>0.10240100000000001</v>
      </c>
      <c r="ED82">
        <v>0.103911</v>
      </c>
      <c r="EE82">
        <v>0.14846599999999999</v>
      </c>
      <c r="EF82">
        <v>0.14504700000000001</v>
      </c>
      <c r="EG82">
        <v>27172.2</v>
      </c>
      <c r="EH82">
        <v>27639.1</v>
      </c>
      <c r="EI82">
        <v>28169.5</v>
      </c>
      <c r="EJ82">
        <v>29695.8</v>
      </c>
      <c r="EK82">
        <v>32979.1</v>
      </c>
      <c r="EL82">
        <v>35256.199999999997</v>
      </c>
      <c r="EM82">
        <v>39731.9</v>
      </c>
      <c r="EN82">
        <v>42460.800000000003</v>
      </c>
      <c r="EO82">
        <v>2.2060200000000001</v>
      </c>
      <c r="EP82">
        <v>2.1736499999999999</v>
      </c>
      <c r="EQ82">
        <v>6.3382099999999997E-2</v>
      </c>
      <c r="ER82">
        <v>0</v>
      </c>
      <c r="ES82">
        <v>33.507399999999997</v>
      </c>
      <c r="ET82">
        <v>999.9</v>
      </c>
      <c r="EU82">
        <v>72.3</v>
      </c>
      <c r="EV82">
        <v>34.4</v>
      </c>
      <c r="EW82">
        <v>39.050600000000003</v>
      </c>
      <c r="EX82">
        <v>57.089199999999998</v>
      </c>
      <c r="EY82">
        <v>-2.84856</v>
      </c>
      <c r="EZ82">
        <v>2</v>
      </c>
      <c r="FA82">
        <v>0.58628000000000002</v>
      </c>
      <c r="FB82">
        <v>1.3885000000000001</v>
      </c>
      <c r="FC82">
        <v>20.263400000000001</v>
      </c>
      <c r="FD82">
        <v>5.21624</v>
      </c>
      <c r="FE82">
        <v>12.006399999999999</v>
      </c>
      <c r="FF82">
        <v>4.9861500000000003</v>
      </c>
      <c r="FG82">
        <v>3.2845800000000001</v>
      </c>
      <c r="FH82">
        <v>9213.2000000000007</v>
      </c>
      <c r="FI82">
        <v>9999</v>
      </c>
      <c r="FJ82">
        <v>9999</v>
      </c>
      <c r="FK82">
        <v>631.5</v>
      </c>
      <c r="FL82">
        <v>1.86582</v>
      </c>
      <c r="FM82">
        <v>1.8621799999999999</v>
      </c>
      <c r="FN82">
        <v>1.8641700000000001</v>
      </c>
      <c r="FO82">
        <v>1.86026</v>
      </c>
      <c r="FP82">
        <v>1.8609599999999999</v>
      </c>
      <c r="FQ82">
        <v>1.86006</v>
      </c>
      <c r="FR82">
        <v>1.86185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-1.5449999999999999</v>
      </c>
      <c r="GH82">
        <v>9.1200000000000003E-2</v>
      </c>
      <c r="GI82">
        <v>-1.395716709966522</v>
      </c>
      <c r="GJ82">
        <v>-5.0039742725499731E-4</v>
      </c>
      <c r="GK82">
        <v>4.3196115098939378E-7</v>
      </c>
      <c r="GL82">
        <v>-1.8884861657759311E-10</v>
      </c>
      <c r="GM82">
        <v>9.1269999999994411E-2</v>
      </c>
      <c r="GN82">
        <v>0</v>
      </c>
      <c r="GO82">
        <v>0</v>
      </c>
      <c r="GP82">
        <v>0</v>
      </c>
      <c r="GQ82">
        <v>3</v>
      </c>
      <c r="GR82">
        <v>2094</v>
      </c>
      <c r="GS82">
        <v>4</v>
      </c>
      <c r="GT82">
        <v>33</v>
      </c>
      <c r="GU82">
        <v>8</v>
      </c>
      <c r="GV82">
        <v>8</v>
      </c>
      <c r="GW82">
        <v>1.42944</v>
      </c>
      <c r="GX82">
        <v>2.5720200000000002</v>
      </c>
      <c r="GY82">
        <v>2.04834</v>
      </c>
      <c r="GZ82">
        <v>2.6232899999999999</v>
      </c>
      <c r="HA82">
        <v>2.1972700000000001</v>
      </c>
      <c r="HB82">
        <v>2.35107</v>
      </c>
      <c r="HC82">
        <v>39.742199999999997</v>
      </c>
      <c r="HD82">
        <v>15.0076</v>
      </c>
      <c r="HE82">
        <v>18</v>
      </c>
      <c r="HF82">
        <v>704.63599999999997</v>
      </c>
      <c r="HG82">
        <v>753.97500000000002</v>
      </c>
      <c r="HH82">
        <v>30.998999999999999</v>
      </c>
      <c r="HI82">
        <v>34.700800000000001</v>
      </c>
      <c r="HJ82">
        <v>30.001200000000001</v>
      </c>
      <c r="HK82">
        <v>34.458799999999997</v>
      </c>
      <c r="HL82">
        <v>34.4358</v>
      </c>
      <c r="HM82">
        <v>28.6587</v>
      </c>
      <c r="HN82">
        <v>0</v>
      </c>
      <c r="HO82">
        <v>100</v>
      </c>
      <c r="HP82">
        <v>31</v>
      </c>
      <c r="HQ82">
        <v>451.27800000000002</v>
      </c>
      <c r="HR82">
        <v>37.3752</v>
      </c>
      <c r="HS82">
        <v>99.216700000000003</v>
      </c>
      <c r="HT82">
        <v>98.448400000000007</v>
      </c>
    </row>
    <row r="83" spans="1:228" x14ac:dyDescent="0.2">
      <c r="A83">
        <v>68</v>
      </c>
      <c r="B83">
        <v>1666019289</v>
      </c>
      <c r="C83">
        <v>267.5</v>
      </c>
      <c r="D83" t="s">
        <v>495</v>
      </c>
      <c r="E83" t="s">
        <v>496</v>
      </c>
      <c r="F83">
        <v>4</v>
      </c>
      <c r="G83">
        <v>1666019287</v>
      </c>
      <c r="H83">
        <f t="shared" si="34"/>
        <v>6.7729216866499985E-4</v>
      </c>
      <c r="I83">
        <f t="shared" si="35"/>
        <v>0.67729216866499986</v>
      </c>
      <c r="J83">
        <f t="shared" si="36"/>
        <v>4.8681641963614597</v>
      </c>
      <c r="K83">
        <f t="shared" si="37"/>
        <v>425.7381428571428</v>
      </c>
      <c r="L83">
        <f t="shared" si="38"/>
        <v>213.41315280727434</v>
      </c>
      <c r="M83">
        <f t="shared" si="39"/>
        <v>21.60938142612968</v>
      </c>
      <c r="N83">
        <f t="shared" si="40"/>
        <v>43.108579746067548</v>
      </c>
      <c r="O83">
        <f t="shared" si="41"/>
        <v>3.8569243342921423E-2</v>
      </c>
      <c r="P83">
        <f t="shared" si="42"/>
        <v>2.7709645383768349</v>
      </c>
      <c r="Q83">
        <f t="shared" si="43"/>
        <v>3.8273463675088798E-2</v>
      </c>
      <c r="R83">
        <f t="shared" si="44"/>
        <v>2.3947300215297524E-2</v>
      </c>
      <c r="S83">
        <f t="shared" si="45"/>
        <v>226.1340866645225</v>
      </c>
      <c r="T83">
        <f t="shared" si="46"/>
        <v>35.442549489175278</v>
      </c>
      <c r="U83">
        <f t="shared" si="47"/>
        <v>34.512442857142858</v>
      </c>
      <c r="V83">
        <f t="shared" si="48"/>
        <v>5.4976469177487486</v>
      </c>
      <c r="W83">
        <f t="shared" si="49"/>
        <v>69.992064517081957</v>
      </c>
      <c r="X83">
        <f t="shared" si="50"/>
        <v>3.7879657393418356</v>
      </c>
      <c r="Y83">
        <f t="shared" si="51"/>
        <v>5.4119931530486021</v>
      </c>
      <c r="Z83">
        <f t="shared" si="52"/>
        <v>1.709681178406913</v>
      </c>
      <c r="AA83">
        <f t="shared" si="53"/>
        <v>-29.868584638126492</v>
      </c>
      <c r="AB83">
        <f t="shared" si="54"/>
        <v>-42.168031971041657</v>
      </c>
      <c r="AC83">
        <f t="shared" si="55"/>
        <v>-3.5322679114554441</v>
      </c>
      <c r="AD83">
        <f t="shared" si="56"/>
        <v>150.56520214389889</v>
      </c>
      <c r="AE83">
        <f t="shared" si="57"/>
        <v>15.428921611996932</v>
      </c>
      <c r="AF83">
        <f t="shared" si="58"/>
        <v>0.6809597761349625</v>
      </c>
      <c r="AG83">
        <f t="shared" si="59"/>
        <v>4.8681641963614597</v>
      </c>
      <c r="AH83">
        <v>456.5193444353925</v>
      </c>
      <c r="AI83">
        <v>444.87237575757558</v>
      </c>
      <c r="AJ83">
        <v>1.722722913368989</v>
      </c>
      <c r="AK83">
        <v>66.542648619835504</v>
      </c>
      <c r="AL83">
        <f t="shared" si="60"/>
        <v>0.67729216866499986</v>
      </c>
      <c r="AM83">
        <v>36.803064229752373</v>
      </c>
      <c r="AN83">
        <v>37.404781470588233</v>
      </c>
      <c r="AO83">
        <v>2.3809085046190182E-5</v>
      </c>
      <c r="AP83">
        <v>87.476051026475204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47238.675236205279</v>
      </c>
      <c r="AV83">
        <f t="shared" si="64"/>
        <v>1200.091428571428</v>
      </c>
      <c r="AW83">
        <f t="shared" si="65"/>
        <v>1026.0039993080422</v>
      </c>
      <c r="AX83">
        <f t="shared" si="66"/>
        <v>0.8549381946085417</v>
      </c>
      <c r="AY83">
        <f t="shared" si="67"/>
        <v>0.18843071559448546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1666019287</v>
      </c>
      <c r="BF83">
        <v>425.7381428571428</v>
      </c>
      <c r="BG83">
        <v>440.2487142857143</v>
      </c>
      <c r="BH83">
        <v>37.409757142857138</v>
      </c>
      <c r="BI83">
        <v>36.804657142857153</v>
      </c>
      <c r="BJ83">
        <v>427.28371428571432</v>
      </c>
      <c r="BK83">
        <v>37.318471428571428</v>
      </c>
      <c r="BL83">
        <v>649.96057142857148</v>
      </c>
      <c r="BM83">
        <v>101.1562857142857</v>
      </c>
      <c r="BN83">
        <v>9.9804371428571445E-2</v>
      </c>
      <c r="BO83">
        <v>34.230171428571431</v>
      </c>
      <c r="BP83">
        <v>34.512442857142858</v>
      </c>
      <c r="BQ83">
        <v>999.89999999999986</v>
      </c>
      <c r="BR83">
        <v>0</v>
      </c>
      <c r="BS83">
        <v>0</v>
      </c>
      <c r="BT83">
        <v>9017.9471428571433</v>
      </c>
      <c r="BU83">
        <v>0</v>
      </c>
      <c r="BV83">
        <v>229.98342857142859</v>
      </c>
      <c r="BW83">
        <v>-14.510285714285709</v>
      </c>
      <c r="BX83">
        <v>442.28399999999999</v>
      </c>
      <c r="BY83">
        <v>457.07085714285711</v>
      </c>
      <c r="BZ83">
        <v>0.60510414285714287</v>
      </c>
      <c r="CA83">
        <v>440.2487142857143</v>
      </c>
      <c r="CB83">
        <v>36.804657142857153</v>
      </c>
      <c r="CC83">
        <v>3.7842314285714291</v>
      </c>
      <c r="CD83">
        <v>3.7230214285714291</v>
      </c>
      <c r="CE83">
        <v>27.951985714285719</v>
      </c>
      <c r="CF83">
        <v>27.67265714285714</v>
      </c>
      <c r="CG83">
        <v>1200.091428571428</v>
      </c>
      <c r="CH83">
        <v>0.49997785714285709</v>
      </c>
      <c r="CI83">
        <v>0.50002214285714286</v>
      </c>
      <c r="CJ83">
        <v>0</v>
      </c>
      <c r="CK83">
        <v>956.39071428571424</v>
      </c>
      <c r="CL83">
        <v>4.9990899999999998</v>
      </c>
      <c r="CM83">
        <v>11190.67142857143</v>
      </c>
      <c r="CN83">
        <v>9558.5071428571428</v>
      </c>
      <c r="CO83">
        <v>44.357000000000014</v>
      </c>
      <c r="CP83">
        <v>46.811999999999998</v>
      </c>
      <c r="CQ83">
        <v>45.125</v>
      </c>
      <c r="CR83">
        <v>45.794285714285706</v>
      </c>
      <c r="CS83">
        <v>45.857000000000014</v>
      </c>
      <c r="CT83">
        <v>597.51857142857148</v>
      </c>
      <c r="CU83">
        <v>597.57285714285717</v>
      </c>
      <c r="CV83">
        <v>0</v>
      </c>
      <c r="CW83">
        <v>1666019299.5999999</v>
      </c>
      <c r="CX83">
        <v>0</v>
      </c>
      <c r="CY83">
        <v>1666018805.0999999</v>
      </c>
      <c r="CZ83" t="s">
        <v>356</v>
      </c>
      <c r="DA83">
        <v>1666018804.0999999</v>
      </c>
      <c r="DB83">
        <v>1666018805.0999999</v>
      </c>
      <c r="DC83">
        <v>26</v>
      </c>
      <c r="DD83">
        <v>-0.14799999999999999</v>
      </c>
      <c r="DE83">
        <v>-8.0000000000000002E-3</v>
      </c>
      <c r="DF83">
        <v>-1.5429999999999999</v>
      </c>
      <c r="DG83">
        <v>9.0999999999999998E-2</v>
      </c>
      <c r="DH83">
        <v>415</v>
      </c>
      <c r="DI83">
        <v>36</v>
      </c>
      <c r="DJ83">
        <v>0.48</v>
      </c>
      <c r="DK83">
        <v>0.28000000000000003</v>
      </c>
      <c r="DL83">
        <v>-14.192097560975609</v>
      </c>
      <c r="DM83">
        <v>-2.0182181184669812</v>
      </c>
      <c r="DN83">
        <v>0.20487888092165499</v>
      </c>
      <c r="DO83">
        <v>0</v>
      </c>
      <c r="DP83">
        <v>0.62187607317073168</v>
      </c>
      <c r="DQ83">
        <v>-0.1097376167247382</v>
      </c>
      <c r="DR83">
        <v>1.1035175625798029E-2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371</v>
      </c>
      <c r="EA83">
        <v>3.2950300000000001</v>
      </c>
      <c r="EB83">
        <v>2.6252900000000001</v>
      </c>
      <c r="EC83">
        <v>0.103613</v>
      </c>
      <c r="ED83">
        <v>0.105114</v>
      </c>
      <c r="EE83">
        <v>0.14844099999999999</v>
      </c>
      <c r="EF83">
        <v>0.14505599999999999</v>
      </c>
      <c r="EG83">
        <v>27134.9</v>
      </c>
      <c r="EH83">
        <v>27601.5</v>
      </c>
      <c r="EI83">
        <v>28168.9</v>
      </c>
      <c r="EJ83">
        <v>29695.4</v>
      </c>
      <c r="EK83">
        <v>32978.800000000003</v>
      </c>
      <c r="EL83">
        <v>35255.5</v>
      </c>
      <c r="EM83">
        <v>39730.199999999997</v>
      </c>
      <c r="EN83">
        <v>42460.3</v>
      </c>
      <c r="EO83">
        <v>2.2057000000000002</v>
      </c>
      <c r="EP83">
        <v>2.1736200000000001</v>
      </c>
      <c r="EQ83">
        <v>6.2800900000000007E-2</v>
      </c>
      <c r="ER83">
        <v>0</v>
      </c>
      <c r="ES83">
        <v>33.475000000000001</v>
      </c>
      <c r="ET83">
        <v>999.9</v>
      </c>
      <c r="EU83">
        <v>72.2</v>
      </c>
      <c r="EV83">
        <v>34.4</v>
      </c>
      <c r="EW83">
        <v>38.993499999999997</v>
      </c>
      <c r="EX83">
        <v>56.429200000000002</v>
      </c>
      <c r="EY83">
        <v>-2.9246799999999999</v>
      </c>
      <c r="EZ83">
        <v>2</v>
      </c>
      <c r="FA83">
        <v>0.58691300000000002</v>
      </c>
      <c r="FB83">
        <v>1.3828199999999999</v>
      </c>
      <c r="FC83">
        <v>20.263100000000001</v>
      </c>
      <c r="FD83">
        <v>5.2140000000000004</v>
      </c>
      <c r="FE83">
        <v>12.007</v>
      </c>
      <c r="FF83">
        <v>4.98475</v>
      </c>
      <c r="FG83">
        <v>3.2841</v>
      </c>
      <c r="FH83">
        <v>9213.2000000000007</v>
      </c>
      <c r="FI83">
        <v>9999</v>
      </c>
      <c r="FJ83">
        <v>9999</v>
      </c>
      <c r="FK83">
        <v>631.5</v>
      </c>
      <c r="FL83">
        <v>1.8658399999999999</v>
      </c>
      <c r="FM83">
        <v>1.8621799999999999</v>
      </c>
      <c r="FN83">
        <v>1.8641700000000001</v>
      </c>
      <c r="FO83">
        <v>1.86029</v>
      </c>
      <c r="FP83">
        <v>1.8609599999999999</v>
      </c>
      <c r="FQ83">
        <v>1.8600699999999999</v>
      </c>
      <c r="FR83">
        <v>1.86185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-1.546</v>
      </c>
      <c r="GH83">
        <v>9.1300000000000006E-2</v>
      </c>
      <c r="GI83">
        <v>-1.395716709966522</v>
      </c>
      <c r="GJ83">
        <v>-5.0039742725499731E-4</v>
      </c>
      <c r="GK83">
        <v>4.3196115098939378E-7</v>
      </c>
      <c r="GL83">
        <v>-1.8884861657759311E-10</v>
      </c>
      <c r="GM83">
        <v>9.1269999999994411E-2</v>
      </c>
      <c r="GN83">
        <v>0</v>
      </c>
      <c r="GO83">
        <v>0</v>
      </c>
      <c r="GP83">
        <v>0</v>
      </c>
      <c r="GQ83">
        <v>3</v>
      </c>
      <c r="GR83">
        <v>2094</v>
      </c>
      <c r="GS83">
        <v>4</v>
      </c>
      <c r="GT83">
        <v>33</v>
      </c>
      <c r="GU83">
        <v>8.1</v>
      </c>
      <c r="GV83">
        <v>8.1</v>
      </c>
      <c r="GW83">
        <v>1.4477500000000001</v>
      </c>
      <c r="GX83">
        <v>2.5720200000000002</v>
      </c>
      <c r="GY83">
        <v>2.04834</v>
      </c>
      <c r="GZ83">
        <v>2.6220699999999999</v>
      </c>
      <c r="HA83">
        <v>2.1972700000000001</v>
      </c>
      <c r="HB83">
        <v>2.2814899999999998</v>
      </c>
      <c r="HC83">
        <v>39.742199999999997</v>
      </c>
      <c r="HD83">
        <v>14.998900000000001</v>
      </c>
      <c r="HE83">
        <v>18</v>
      </c>
      <c r="HF83">
        <v>704.43100000000004</v>
      </c>
      <c r="HG83">
        <v>754.02700000000004</v>
      </c>
      <c r="HH83">
        <v>30.998699999999999</v>
      </c>
      <c r="HI83">
        <v>34.709000000000003</v>
      </c>
      <c r="HJ83">
        <v>30.001000000000001</v>
      </c>
      <c r="HK83">
        <v>34.465000000000003</v>
      </c>
      <c r="HL83">
        <v>34.442</v>
      </c>
      <c r="HM83">
        <v>29.012499999999999</v>
      </c>
      <c r="HN83">
        <v>0</v>
      </c>
      <c r="HO83">
        <v>100</v>
      </c>
      <c r="HP83">
        <v>31</v>
      </c>
      <c r="HQ83">
        <v>457.95800000000003</v>
      </c>
      <c r="HR83">
        <v>37.401800000000001</v>
      </c>
      <c r="HS83">
        <v>99.213399999999993</v>
      </c>
      <c r="HT83">
        <v>98.447100000000006</v>
      </c>
    </row>
    <row r="84" spans="1:228" x14ac:dyDescent="0.2">
      <c r="A84">
        <v>69</v>
      </c>
      <c r="B84">
        <v>1666019293</v>
      </c>
      <c r="C84">
        <v>271.5</v>
      </c>
      <c r="D84" t="s">
        <v>497</v>
      </c>
      <c r="E84" t="s">
        <v>498</v>
      </c>
      <c r="F84">
        <v>4</v>
      </c>
      <c r="G84">
        <v>1666019290.6875</v>
      </c>
      <c r="H84">
        <f t="shared" si="34"/>
        <v>6.741911791089399E-4</v>
      </c>
      <c r="I84">
        <f t="shared" si="35"/>
        <v>0.67419117910893989</v>
      </c>
      <c r="J84">
        <f t="shared" si="36"/>
        <v>4.8648865254039002</v>
      </c>
      <c r="K84">
        <f t="shared" si="37"/>
        <v>431.88900000000001</v>
      </c>
      <c r="L84">
        <f t="shared" si="38"/>
        <v>219.78402032251213</v>
      </c>
      <c r="M84">
        <f t="shared" si="39"/>
        <v>22.254730890246691</v>
      </c>
      <c r="N84">
        <f t="shared" si="40"/>
        <v>43.731903053523567</v>
      </c>
      <c r="O84">
        <f t="shared" si="41"/>
        <v>3.860883208676779E-2</v>
      </c>
      <c r="P84">
        <f t="shared" si="42"/>
        <v>2.7744230211224692</v>
      </c>
      <c r="Q84">
        <f t="shared" si="43"/>
        <v>3.8312813833096156E-2</v>
      </c>
      <c r="R84">
        <f t="shared" si="44"/>
        <v>2.3971915388867785E-2</v>
      </c>
      <c r="S84">
        <f t="shared" si="45"/>
        <v>226.12034840828341</v>
      </c>
      <c r="T84">
        <f t="shared" si="46"/>
        <v>35.422410118039849</v>
      </c>
      <c r="U84">
        <f t="shared" si="47"/>
        <v>34.480437500000001</v>
      </c>
      <c r="V84">
        <f t="shared" si="48"/>
        <v>5.4878761975871919</v>
      </c>
      <c r="W84">
        <f t="shared" si="49"/>
        <v>70.062566632459635</v>
      </c>
      <c r="X84">
        <f t="shared" si="50"/>
        <v>3.7876612551831759</v>
      </c>
      <c r="Y84">
        <f t="shared" si="51"/>
        <v>5.4061126179587768</v>
      </c>
      <c r="Z84">
        <f t="shared" si="52"/>
        <v>1.700214942404016</v>
      </c>
      <c r="AA84">
        <f t="shared" si="53"/>
        <v>-29.73183099870425</v>
      </c>
      <c r="AB84">
        <f t="shared" si="54"/>
        <v>-40.353382734526797</v>
      </c>
      <c r="AC84">
        <f t="shared" si="55"/>
        <v>-3.3751985078348854</v>
      </c>
      <c r="AD84">
        <f t="shared" si="56"/>
        <v>152.65993616721747</v>
      </c>
      <c r="AE84">
        <f t="shared" si="57"/>
        <v>15.393998126747038</v>
      </c>
      <c r="AF84">
        <f t="shared" si="58"/>
        <v>0.67422174742535879</v>
      </c>
      <c r="AG84">
        <f t="shared" si="59"/>
        <v>4.8648865254039002</v>
      </c>
      <c r="AH84">
        <v>463.39538393050327</v>
      </c>
      <c r="AI84">
        <v>451.78346060606071</v>
      </c>
      <c r="AJ84">
        <v>1.7149695682351369</v>
      </c>
      <c r="AK84">
        <v>66.542648619835504</v>
      </c>
      <c r="AL84">
        <f t="shared" si="60"/>
        <v>0.67419117910893989</v>
      </c>
      <c r="AM84">
        <v>36.80626238685884</v>
      </c>
      <c r="AN84">
        <v>37.405545294117623</v>
      </c>
      <c r="AO84">
        <v>-4.6382325299734738E-5</v>
      </c>
      <c r="AP84">
        <v>87.476051026475204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47336.547877816767</v>
      </c>
      <c r="AV84">
        <f t="shared" si="64"/>
        <v>1200.0150000000001</v>
      </c>
      <c r="AW84">
        <f t="shared" si="65"/>
        <v>1025.9390012478152</v>
      </c>
      <c r="AX84">
        <f t="shared" si="66"/>
        <v>0.8549384809755004</v>
      </c>
      <c r="AY84">
        <f t="shared" si="67"/>
        <v>0.18843126828271595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1666019290.6875</v>
      </c>
      <c r="BF84">
        <v>431.88900000000001</v>
      </c>
      <c r="BG84">
        <v>446.36725000000001</v>
      </c>
      <c r="BH84">
        <v>37.406312499999999</v>
      </c>
      <c r="BI84">
        <v>36.807250000000003</v>
      </c>
      <c r="BJ84">
        <v>433.43599999999998</v>
      </c>
      <c r="BK84">
        <v>37.315025000000013</v>
      </c>
      <c r="BL84">
        <v>650.01724999999999</v>
      </c>
      <c r="BM84">
        <v>101.157375</v>
      </c>
      <c r="BN84">
        <v>9.9899562500000011E-2</v>
      </c>
      <c r="BO84">
        <v>34.210650000000001</v>
      </c>
      <c r="BP84">
        <v>34.480437500000001</v>
      </c>
      <c r="BQ84">
        <v>999.9</v>
      </c>
      <c r="BR84">
        <v>0</v>
      </c>
      <c r="BS84">
        <v>0</v>
      </c>
      <c r="BT84">
        <v>9036.2512499999993</v>
      </c>
      <c r="BU84">
        <v>0</v>
      </c>
      <c r="BV84">
        <v>207.1525</v>
      </c>
      <c r="BW84">
        <v>-14.478249999999999</v>
      </c>
      <c r="BX84">
        <v>448.67212499999999</v>
      </c>
      <c r="BY84">
        <v>463.42462499999999</v>
      </c>
      <c r="BZ84">
        <v>0.59906949999999992</v>
      </c>
      <c r="CA84">
        <v>446.36725000000001</v>
      </c>
      <c r="CB84">
        <v>36.807250000000003</v>
      </c>
      <c r="CC84">
        <v>3.78392375</v>
      </c>
      <c r="CD84">
        <v>3.72332375</v>
      </c>
      <c r="CE84">
        <v>27.950600000000001</v>
      </c>
      <c r="CF84">
        <v>27.674037500000001</v>
      </c>
      <c r="CG84">
        <v>1200.0150000000001</v>
      </c>
      <c r="CH84">
        <v>0.49996675000000002</v>
      </c>
      <c r="CI84">
        <v>0.50003324999999998</v>
      </c>
      <c r="CJ84">
        <v>0</v>
      </c>
      <c r="CK84">
        <v>956.42650000000003</v>
      </c>
      <c r="CL84">
        <v>4.9990899999999998</v>
      </c>
      <c r="CM84">
        <v>11065.275</v>
      </c>
      <c r="CN84">
        <v>9557.8662499999991</v>
      </c>
      <c r="CO84">
        <v>44.367125000000001</v>
      </c>
      <c r="CP84">
        <v>46.811999999999998</v>
      </c>
      <c r="CQ84">
        <v>45.125</v>
      </c>
      <c r="CR84">
        <v>45.796499999999988</v>
      </c>
      <c r="CS84">
        <v>45.859250000000003</v>
      </c>
      <c r="CT84">
        <v>597.47</v>
      </c>
      <c r="CU84">
        <v>597.54750000000001</v>
      </c>
      <c r="CV84">
        <v>0</v>
      </c>
      <c r="CW84">
        <v>1666019303.2</v>
      </c>
      <c r="CX84">
        <v>0</v>
      </c>
      <c r="CY84">
        <v>1666018805.0999999</v>
      </c>
      <c r="CZ84" t="s">
        <v>356</v>
      </c>
      <c r="DA84">
        <v>1666018804.0999999</v>
      </c>
      <c r="DB84">
        <v>1666018805.0999999</v>
      </c>
      <c r="DC84">
        <v>26</v>
      </c>
      <c r="DD84">
        <v>-0.14799999999999999</v>
      </c>
      <c r="DE84">
        <v>-8.0000000000000002E-3</v>
      </c>
      <c r="DF84">
        <v>-1.5429999999999999</v>
      </c>
      <c r="DG84">
        <v>9.0999999999999998E-2</v>
      </c>
      <c r="DH84">
        <v>415</v>
      </c>
      <c r="DI84">
        <v>36</v>
      </c>
      <c r="DJ84">
        <v>0.48</v>
      </c>
      <c r="DK84">
        <v>0.28000000000000003</v>
      </c>
      <c r="DL84">
        <v>-14.309765853658529</v>
      </c>
      <c r="DM84">
        <v>-1.4722369337979371</v>
      </c>
      <c r="DN84">
        <v>0.15392234438937069</v>
      </c>
      <c r="DO84">
        <v>0</v>
      </c>
      <c r="DP84">
        <v>0.6145387317073171</v>
      </c>
      <c r="DQ84">
        <v>-0.109461240418118</v>
      </c>
      <c r="DR84">
        <v>1.100596468001671E-2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371</v>
      </c>
      <c r="EA84">
        <v>3.29542</v>
      </c>
      <c r="EB84">
        <v>2.6255799999999998</v>
      </c>
      <c r="EC84">
        <v>0.104813</v>
      </c>
      <c r="ED84">
        <v>0.10630299999999999</v>
      </c>
      <c r="EE84">
        <v>0.14843700000000001</v>
      </c>
      <c r="EF84">
        <v>0.14505899999999999</v>
      </c>
      <c r="EG84">
        <v>27098.3</v>
      </c>
      <c r="EH84">
        <v>27564.7</v>
      </c>
      <c r="EI84">
        <v>28168.7</v>
      </c>
      <c r="EJ84">
        <v>29695.3</v>
      </c>
      <c r="EK84">
        <v>32979</v>
      </c>
      <c r="EL84">
        <v>35255.199999999997</v>
      </c>
      <c r="EM84">
        <v>39730.199999999997</v>
      </c>
      <c r="EN84">
        <v>42460</v>
      </c>
      <c r="EO84">
        <v>2.2061799999999998</v>
      </c>
      <c r="EP84">
        <v>2.1733500000000001</v>
      </c>
      <c r="EQ84">
        <v>6.3218200000000002E-2</v>
      </c>
      <c r="ER84">
        <v>0</v>
      </c>
      <c r="ES84">
        <v>33.439500000000002</v>
      </c>
      <c r="ET84">
        <v>999.9</v>
      </c>
      <c r="EU84">
        <v>72.3</v>
      </c>
      <c r="EV84">
        <v>34.4</v>
      </c>
      <c r="EW84">
        <v>39.046700000000001</v>
      </c>
      <c r="EX84">
        <v>56.369199999999999</v>
      </c>
      <c r="EY84">
        <v>-2.93269</v>
      </c>
      <c r="EZ84">
        <v>2</v>
      </c>
      <c r="FA84">
        <v>0.58756600000000003</v>
      </c>
      <c r="FB84">
        <v>1.37632</v>
      </c>
      <c r="FC84">
        <v>20.2638</v>
      </c>
      <c r="FD84">
        <v>5.2163899999999996</v>
      </c>
      <c r="FE84">
        <v>12.006399999999999</v>
      </c>
      <c r="FF84">
        <v>4.9863499999999998</v>
      </c>
      <c r="FG84">
        <v>3.2845800000000001</v>
      </c>
      <c r="FH84">
        <v>9213.5</v>
      </c>
      <c r="FI84">
        <v>9999</v>
      </c>
      <c r="FJ84">
        <v>9999</v>
      </c>
      <c r="FK84">
        <v>631.5</v>
      </c>
      <c r="FL84">
        <v>1.8658399999999999</v>
      </c>
      <c r="FM84">
        <v>1.8621799999999999</v>
      </c>
      <c r="FN84">
        <v>1.8641700000000001</v>
      </c>
      <c r="FO84">
        <v>1.86032</v>
      </c>
      <c r="FP84">
        <v>1.8609599999999999</v>
      </c>
      <c r="FQ84">
        <v>1.8600699999999999</v>
      </c>
      <c r="FR84">
        <v>1.8618399999999999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-1.548</v>
      </c>
      <c r="GH84">
        <v>9.1300000000000006E-2</v>
      </c>
      <c r="GI84">
        <v>-1.395716709966522</v>
      </c>
      <c r="GJ84">
        <v>-5.0039742725499731E-4</v>
      </c>
      <c r="GK84">
        <v>4.3196115098939378E-7</v>
      </c>
      <c r="GL84">
        <v>-1.8884861657759311E-10</v>
      </c>
      <c r="GM84">
        <v>9.1269999999994411E-2</v>
      </c>
      <c r="GN84">
        <v>0</v>
      </c>
      <c r="GO84">
        <v>0</v>
      </c>
      <c r="GP84">
        <v>0</v>
      </c>
      <c r="GQ84">
        <v>3</v>
      </c>
      <c r="GR84">
        <v>2094</v>
      </c>
      <c r="GS84">
        <v>4</v>
      </c>
      <c r="GT84">
        <v>33</v>
      </c>
      <c r="GU84">
        <v>8.1</v>
      </c>
      <c r="GV84">
        <v>8.1</v>
      </c>
      <c r="GW84">
        <v>1.4660599999999999</v>
      </c>
      <c r="GX84">
        <v>2.6037599999999999</v>
      </c>
      <c r="GY84">
        <v>2.04834</v>
      </c>
      <c r="GZ84">
        <v>2.6220699999999999</v>
      </c>
      <c r="HA84">
        <v>2.1972700000000001</v>
      </c>
      <c r="HB84">
        <v>2.34009</v>
      </c>
      <c r="HC84">
        <v>39.767299999999999</v>
      </c>
      <c r="HD84">
        <v>14.9901</v>
      </c>
      <c r="HE84">
        <v>18</v>
      </c>
      <c r="HF84">
        <v>704.899</v>
      </c>
      <c r="HG84">
        <v>753.81700000000001</v>
      </c>
      <c r="HH84">
        <v>30.9984</v>
      </c>
      <c r="HI84">
        <v>34.7166</v>
      </c>
      <c r="HJ84">
        <v>30.000900000000001</v>
      </c>
      <c r="HK84">
        <v>34.471200000000003</v>
      </c>
      <c r="HL84">
        <v>34.4467</v>
      </c>
      <c r="HM84">
        <v>29.369800000000001</v>
      </c>
      <c r="HN84">
        <v>0</v>
      </c>
      <c r="HO84">
        <v>100</v>
      </c>
      <c r="HP84">
        <v>31</v>
      </c>
      <c r="HQ84">
        <v>464.8</v>
      </c>
      <c r="HR84">
        <v>37.401800000000001</v>
      </c>
      <c r="HS84">
        <v>99.213200000000001</v>
      </c>
      <c r="HT84">
        <v>98.446600000000004</v>
      </c>
    </row>
    <row r="85" spans="1:228" x14ac:dyDescent="0.2">
      <c r="A85">
        <v>70</v>
      </c>
      <c r="B85">
        <v>1666019297</v>
      </c>
      <c r="C85">
        <v>275.5</v>
      </c>
      <c r="D85" t="s">
        <v>499</v>
      </c>
      <c r="E85" t="s">
        <v>500</v>
      </c>
      <c r="F85">
        <v>4</v>
      </c>
      <c r="G85">
        <v>1666019295</v>
      </c>
      <c r="H85">
        <f t="shared" si="34"/>
        <v>6.691176047605434E-4</v>
      </c>
      <c r="I85">
        <f t="shared" si="35"/>
        <v>0.66911760476054338</v>
      </c>
      <c r="J85">
        <f t="shared" si="36"/>
        <v>5.1540280135710637</v>
      </c>
      <c r="K85">
        <f t="shared" si="37"/>
        <v>438.95542857142863</v>
      </c>
      <c r="L85">
        <f t="shared" si="38"/>
        <v>214.58170597613091</v>
      </c>
      <c r="M85">
        <f t="shared" si="39"/>
        <v>21.728116455977254</v>
      </c>
      <c r="N85">
        <f t="shared" si="40"/>
        <v>44.447753025341008</v>
      </c>
      <c r="O85">
        <f t="shared" si="41"/>
        <v>3.8566032926290836E-2</v>
      </c>
      <c r="P85">
        <f t="shared" si="42"/>
        <v>2.7689273698722552</v>
      </c>
      <c r="Q85">
        <f t="shared" si="43"/>
        <v>3.8270086518126141E-2</v>
      </c>
      <c r="R85">
        <f t="shared" si="44"/>
        <v>2.3945204244380291E-2</v>
      </c>
      <c r="S85">
        <f t="shared" si="45"/>
        <v>226.14042733498059</v>
      </c>
      <c r="T85">
        <f t="shared" si="46"/>
        <v>35.405006008098205</v>
      </c>
      <c r="U85">
        <f t="shared" si="47"/>
        <v>34.443871428571427</v>
      </c>
      <c r="V85">
        <f t="shared" si="48"/>
        <v>5.4767316448907399</v>
      </c>
      <c r="W85">
        <f t="shared" si="49"/>
        <v>70.138725711115825</v>
      </c>
      <c r="X85">
        <f t="shared" si="50"/>
        <v>3.7873142785452458</v>
      </c>
      <c r="Y85">
        <f t="shared" si="51"/>
        <v>5.3997477715011</v>
      </c>
      <c r="Z85">
        <f t="shared" si="52"/>
        <v>1.6894173663454941</v>
      </c>
      <c r="AA85">
        <f t="shared" si="53"/>
        <v>-29.508086369939964</v>
      </c>
      <c r="AB85">
        <f t="shared" si="54"/>
        <v>-37.972163008045555</v>
      </c>
      <c r="AC85">
        <f t="shared" si="55"/>
        <v>-3.1814380954857051</v>
      </c>
      <c r="AD85">
        <f t="shared" si="56"/>
        <v>155.47873986150935</v>
      </c>
      <c r="AE85">
        <f t="shared" si="57"/>
        <v>15.652180685175836</v>
      </c>
      <c r="AF85">
        <f t="shared" si="58"/>
        <v>0.66795208577312826</v>
      </c>
      <c r="AG85">
        <f t="shared" si="59"/>
        <v>5.1540280135710637</v>
      </c>
      <c r="AH85">
        <v>470.44999957247808</v>
      </c>
      <c r="AI85">
        <v>458.57967272727251</v>
      </c>
      <c r="AJ85">
        <v>1.7101978815264309</v>
      </c>
      <c r="AK85">
        <v>66.542648619835504</v>
      </c>
      <c r="AL85">
        <f t="shared" si="60"/>
        <v>0.66911760476054338</v>
      </c>
      <c r="AM85">
        <v>36.807468531239799</v>
      </c>
      <c r="AN85">
        <v>37.402160588235283</v>
      </c>
      <c r="AO85">
        <v>-2.9312840110579072E-5</v>
      </c>
      <c r="AP85">
        <v>87.476051026475204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47189.08944463724</v>
      </c>
      <c r="AV85">
        <f t="shared" si="64"/>
        <v>1200.1257142857139</v>
      </c>
      <c r="AW85">
        <f t="shared" si="65"/>
        <v>1026.0332493963629</v>
      </c>
      <c r="AX85">
        <f t="shared" si="66"/>
        <v>0.85493814288200065</v>
      </c>
      <c r="AY85">
        <f t="shared" si="67"/>
        <v>0.18843061576226117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1666019295</v>
      </c>
      <c r="BF85">
        <v>438.95542857142863</v>
      </c>
      <c r="BG85">
        <v>453.67399999999998</v>
      </c>
      <c r="BH85">
        <v>37.402614285714279</v>
      </c>
      <c r="BI85">
        <v>36.80911428571428</v>
      </c>
      <c r="BJ85">
        <v>440.50400000000002</v>
      </c>
      <c r="BK85">
        <v>37.311371428571427</v>
      </c>
      <c r="BL85">
        <v>650.01071428571424</v>
      </c>
      <c r="BM85">
        <v>101.158</v>
      </c>
      <c r="BN85">
        <v>0.1000096571428571</v>
      </c>
      <c r="BO85">
        <v>34.189500000000002</v>
      </c>
      <c r="BP85">
        <v>34.443871428571427</v>
      </c>
      <c r="BQ85">
        <v>999.89999999999986</v>
      </c>
      <c r="BR85">
        <v>0</v>
      </c>
      <c r="BS85">
        <v>0</v>
      </c>
      <c r="BT85">
        <v>9006.9657142857141</v>
      </c>
      <c r="BU85">
        <v>0</v>
      </c>
      <c r="BV85">
        <v>190.56771428571429</v>
      </c>
      <c r="BW85">
        <v>-14.718542857142859</v>
      </c>
      <c r="BX85">
        <v>456.01157142857147</v>
      </c>
      <c r="BY85">
        <v>471.01157142857147</v>
      </c>
      <c r="BZ85">
        <v>0.59351957142857148</v>
      </c>
      <c r="CA85">
        <v>453.67399999999998</v>
      </c>
      <c r="CB85">
        <v>36.80911428571428</v>
      </c>
      <c r="CC85">
        <v>3.7835828571428571</v>
      </c>
      <c r="CD85">
        <v>3.7235428571428568</v>
      </c>
      <c r="CE85">
        <v>27.949057142857139</v>
      </c>
      <c r="CF85">
        <v>27.67502857142857</v>
      </c>
      <c r="CG85">
        <v>1200.1257142857139</v>
      </c>
      <c r="CH85">
        <v>0.49998028571428571</v>
      </c>
      <c r="CI85">
        <v>0.50001971428571435</v>
      </c>
      <c r="CJ85">
        <v>0</v>
      </c>
      <c r="CK85">
        <v>956.21342857142838</v>
      </c>
      <c r="CL85">
        <v>4.9990899999999998</v>
      </c>
      <c r="CM85">
        <v>11066.45714285714</v>
      </c>
      <c r="CN85">
        <v>9558.7928571428583</v>
      </c>
      <c r="CO85">
        <v>44.357000000000014</v>
      </c>
      <c r="CP85">
        <v>46.811999999999998</v>
      </c>
      <c r="CQ85">
        <v>45.107000000000014</v>
      </c>
      <c r="CR85">
        <v>45.767714285714291</v>
      </c>
      <c r="CS85">
        <v>45.875</v>
      </c>
      <c r="CT85">
        <v>597.53857142857146</v>
      </c>
      <c r="CU85">
        <v>597.58857142857141</v>
      </c>
      <c r="CV85">
        <v>0</v>
      </c>
      <c r="CW85">
        <v>1666019307.4000001</v>
      </c>
      <c r="CX85">
        <v>0</v>
      </c>
      <c r="CY85">
        <v>1666018805.0999999</v>
      </c>
      <c r="CZ85" t="s">
        <v>356</v>
      </c>
      <c r="DA85">
        <v>1666018804.0999999</v>
      </c>
      <c r="DB85">
        <v>1666018805.0999999</v>
      </c>
      <c r="DC85">
        <v>26</v>
      </c>
      <c r="DD85">
        <v>-0.14799999999999999</v>
      </c>
      <c r="DE85">
        <v>-8.0000000000000002E-3</v>
      </c>
      <c r="DF85">
        <v>-1.5429999999999999</v>
      </c>
      <c r="DG85">
        <v>9.0999999999999998E-2</v>
      </c>
      <c r="DH85">
        <v>415</v>
      </c>
      <c r="DI85">
        <v>36</v>
      </c>
      <c r="DJ85">
        <v>0.48</v>
      </c>
      <c r="DK85">
        <v>0.28000000000000003</v>
      </c>
      <c r="DL85">
        <v>-14.42164634146341</v>
      </c>
      <c r="DM85">
        <v>-1.5730452961672721</v>
      </c>
      <c r="DN85">
        <v>0.16495550781888391</v>
      </c>
      <c r="DO85">
        <v>0</v>
      </c>
      <c r="DP85">
        <v>0.60753319512195114</v>
      </c>
      <c r="DQ85">
        <v>-9.9451588850173994E-2</v>
      </c>
      <c r="DR85">
        <v>1.003374353994272E-2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3.2951899999999998</v>
      </c>
      <c r="EB85">
        <v>2.6252200000000001</v>
      </c>
      <c r="EC85">
        <v>0.106001</v>
      </c>
      <c r="ED85">
        <v>0.10750700000000001</v>
      </c>
      <c r="EE85">
        <v>0.148425</v>
      </c>
      <c r="EF85">
        <v>0.145067</v>
      </c>
      <c r="EG85">
        <v>27061.1</v>
      </c>
      <c r="EH85">
        <v>27526.799999999999</v>
      </c>
      <c r="EI85">
        <v>28167.5</v>
      </c>
      <c r="EJ85">
        <v>29694.5</v>
      </c>
      <c r="EK85">
        <v>32978.1</v>
      </c>
      <c r="EL85">
        <v>35254</v>
      </c>
      <c r="EM85">
        <v>39728.400000000001</v>
      </c>
      <c r="EN85">
        <v>42459</v>
      </c>
      <c r="EO85">
        <v>2.20587</v>
      </c>
      <c r="EP85">
        <v>2.1733500000000001</v>
      </c>
      <c r="EQ85">
        <v>6.3747200000000004E-2</v>
      </c>
      <c r="ER85">
        <v>0</v>
      </c>
      <c r="ES85">
        <v>33.400500000000001</v>
      </c>
      <c r="ET85">
        <v>999.9</v>
      </c>
      <c r="EU85">
        <v>72.2</v>
      </c>
      <c r="EV85">
        <v>34.4</v>
      </c>
      <c r="EW85">
        <v>38.996000000000002</v>
      </c>
      <c r="EX85">
        <v>56.909199999999998</v>
      </c>
      <c r="EY85">
        <v>-2.9567299999999999</v>
      </c>
      <c r="EZ85">
        <v>2</v>
      </c>
      <c r="FA85">
        <v>0.58836900000000003</v>
      </c>
      <c r="FB85">
        <v>1.37022</v>
      </c>
      <c r="FC85">
        <v>20.2638</v>
      </c>
      <c r="FD85">
        <v>5.2151899999999998</v>
      </c>
      <c r="FE85">
        <v>12.007300000000001</v>
      </c>
      <c r="FF85">
        <v>4.9859</v>
      </c>
      <c r="FG85">
        <v>3.2845</v>
      </c>
      <c r="FH85">
        <v>9213.5</v>
      </c>
      <c r="FI85">
        <v>9999</v>
      </c>
      <c r="FJ85">
        <v>9999</v>
      </c>
      <c r="FK85">
        <v>631.5</v>
      </c>
      <c r="FL85">
        <v>1.8658399999999999</v>
      </c>
      <c r="FM85">
        <v>1.8621799999999999</v>
      </c>
      <c r="FN85">
        <v>1.8641799999999999</v>
      </c>
      <c r="FO85">
        <v>1.8603099999999999</v>
      </c>
      <c r="FP85">
        <v>1.8609599999999999</v>
      </c>
      <c r="FQ85">
        <v>1.8600699999999999</v>
      </c>
      <c r="FR85">
        <v>1.8618399999999999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-1.5489999999999999</v>
      </c>
      <c r="GH85">
        <v>9.1200000000000003E-2</v>
      </c>
      <c r="GI85">
        <v>-1.395716709966522</v>
      </c>
      <c r="GJ85">
        <v>-5.0039742725499731E-4</v>
      </c>
      <c r="GK85">
        <v>4.3196115098939378E-7</v>
      </c>
      <c r="GL85">
        <v>-1.8884861657759311E-10</v>
      </c>
      <c r="GM85">
        <v>9.1269999999994411E-2</v>
      </c>
      <c r="GN85">
        <v>0</v>
      </c>
      <c r="GO85">
        <v>0</v>
      </c>
      <c r="GP85">
        <v>0</v>
      </c>
      <c r="GQ85">
        <v>3</v>
      </c>
      <c r="GR85">
        <v>2094</v>
      </c>
      <c r="GS85">
        <v>4</v>
      </c>
      <c r="GT85">
        <v>33</v>
      </c>
      <c r="GU85">
        <v>8.1999999999999993</v>
      </c>
      <c r="GV85">
        <v>8.1999999999999993</v>
      </c>
      <c r="GW85">
        <v>1.48315</v>
      </c>
      <c r="GX85">
        <v>2.5866699999999998</v>
      </c>
      <c r="GY85">
        <v>2.04834</v>
      </c>
      <c r="GZ85">
        <v>2.6220699999999999</v>
      </c>
      <c r="HA85">
        <v>2.1972700000000001</v>
      </c>
      <c r="HB85">
        <v>2.34863</v>
      </c>
      <c r="HC85">
        <v>39.767299999999999</v>
      </c>
      <c r="HD85">
        <v>14.998900000000001</v>
      </c>
      <c r="HE85">
        <v>18</v>
      </c>
      <c r="HF85">
        <v>704.71500000000003</v>
      </c>
      <c r="HG85">
        <v>753.89200000000005</v>
      </c>
      <c r="HH85">
        <v>30.9984</v>
      </c>
      <c r="HI85">
        <v>34.723700000000001</v>
      </c>
      <c r="HJ85">
        <v>30.001000000000001</v>
      </c>
      <c r="HK85">
        <v>34.477499999999999</v>
      </c>
      <c r="HL85">
        <v>34.4527</v>
      </c>
      <c r="HM85">
        <v>29.7225</v>
      </c>
      <c r="HN85">
        <v>0</v>
      </c>
      <c r="HO85">
        <v>100</v>
      </c>
      <c r="HP85">
        <v>31</v>
      </c>
      <c r="HQ85">
        <v>471.48700000000002</v>
      </c>
      <c r="HR85">
        <v>37.401800000000001</v>
      </c>
      <c r="HS85">
        <v>99.2089</v>
      </c>
      <c r="HT85">
        <v>98.444199999999995</v>
      </c>
    </row>
    <row r="86" spans="1:228" x14ac:dyDescent="0.2">
      <c r="A86">
        <v>71</v>
      </c>
      <c r="B86">
        <v>1666019301</v>
      </c>
      <c r="C86">
        <v>279.5</v>
      </c>
      <c r="D86" t="s">
        <v>501</v>
      </c>
      <c r="E86" t="s">
        <v>502</v>
      </c>
      <c r="F86">
        <v>4</v>
      </c>
      <c r="G86">
        <v>1666019298.6875</v>
      </c>
      <c r="H86">
        <f t="shared" si="34"/>
        <v>6.6947854488203428E-4</v>
      </c>
      <c r="I86">
        <f t="shared" si="35"/>
        <v>0.66947854488203429</v>
      </c>
      <c r="J86">
        <f t="shared" si="36"/>
        <v>4.9807141184848138</v>
      </c>
      <c r="K86">
        <f t="shared" si="37"/>
        <v>445.10424999999998</v>
      </c>
      <c r="L86">
        <f t="shared" si="38"/>
        <v>228.70744831282974</v>
      </c>
      <c r="M86">
        <f t="shared" si="39"/>
        <v>23.158679097992412</v>
      </c>
      <c r="N86">
        <f t="shared" si="40"/>
        <v>45.070794882041199</v>
      </c>
      <c r="O86">
        <f t="shared" si="41"/>
        <v>3.8750913842058733E-2</v>
      </c>
      <c r="P86">
        <f t="shared" si="42"/>
        <v>2.7627875042124654</v>
      </c>
      <c r="Q86">
        <f t="shared" si="43"/>
        <v>3.8451476577813198E-2</v>
      </c>
      <c r="R86">
        <f t="shared" si="44"/>
        <v>2.4058883105244004E-2</v>
      </c>
      <c r="S86">
        <f t="shared" si="45"/>
        <v>226.13492736036397</v>
      </c>
      <c r="T86">
        <f t="shared" si="46"/>
        <v>35.394564891827926</v>
      </c>
      <c r="U86">
        <f t="shared" si="47"/>
        <v>34.421300000000002</v>
      </c>
      <c r="V86">
        <f t="shared" si="48"/>
        <v>5.4698621844133424</v>
      </c>
      <c r="W86">
        <f t="shared" si="49"/>
        <v>70.190986261486927</v>
      </c>
      <c r="X86">
        <f t="shared" si="50"/>
        <v>3.787432036564045</v>
      </c>
      <c r="Y86">
        <f t="shared" si="51"/>
        <v>5.3958951687250618</v>
      </c>
      <c r="Z86">
        <f t="shared" si="52"/>
        <v>1.6824301478492973</v>
      </c>
      <c r="AA86">
        <f t="shared" si="53"/>
        <v>-29.524003829297712</v>
      </c>
      <c r="AB86">
        <f t="shared" si="54"/>
        <v>-36.434395864668694</v>
      </c>
      <c r="AC86">
        <f t="shared" si="55"/>
        <v>-3.0588542270025632</v>
      </c>
      <c r="AD86">
        <f t="shared" si="56"/>
        <v>157.11767343939502</v>
      </c>
      <c r="AE86">
        <f t="shared" si="57"/>
        <v>15.734361648839682</v>
      </c>
      <c r="AF86">
        <f t="shared" si="58"/>
        <v>0.66513343763931543</v>
      </c>
      <c r="AG86">
        <f t="shared" si="59"/>
        <v>4.9807141184848138</v>
      </c>
      <c r="AH86">
        <v>477.47036932042943</v>
      </c>
      <c r="AI86">
        <v>465.58183030303007</v>
      </c>
      <c r="AJ86">
        <v>1.755495208540325</v>
      </c>
      <c r="AK86">
        <v>66.542648619835504</v>
      </c>
      <c r="AL86">
        <f t="shared" si="60"/>
        <v>0.66947854488203429</v>
      </c>
      <c r="AM86">
        <v>36.810381239870317</v>
      </c>
      <c r="AN86">
        <v>37.405325294117652</v>
      </c>
      <c r="AO86">
        <v>-1.3481285343558571E-5</v>
      </c>
      <c r="AP86">
        <v>87.476051026475204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47022.850060214856</v>
      </c>
      <c r="AV86">
        <f t="shared" si="64"/>
        <v>1200.0999999999999</v>
      </c>
      <c r="AW86">
        <f t="shared" si="65"/>
        <v>1026.0109260934528</v>
      </c>
      <c r="AX86">
        <f t="shared" si="66"/>
        <v>0.85493786025618934</v>
      </c>
      <c r="AY86">
        <f t="shared" si="67"/>
        <v>0.18843007029444545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1666019298.6875</v>
      </c>
      <c r="BF86">
        <v>445.10424999999998</v>
      </c>
      <c r="BG86">
        <v>459.90174999999999</v>
      </c>
      <c r="BH86">
        <v>37.403424999999999</v>
      </c>
      <c r="BI86">
        <v>36.812412500000001</v>
      </c>
      <c r="BJ86">
        <v>446.65412500000002</v>
      </c>
      <c r="BK86">
        <v>37.312137500000013</v>
      </c>
      <c r="BL86">
        <v>649.99150000000009</v>
      </c>
      <c r="BM86">
        <v>101.15887499999999</v>
      </c>
      <c r="BN86">
        <v>0.100088225</v>
      </c>
      <c r="BO86">
        <v>34.1766875</v>
      </c>
      <c r="BP86">
        <v>34.421300000000002</v>
      </c>
      <c r="BQ86">
        <v>999.9</v>
      </c>
      <c r="BR86">
        <v>0</v>
      </c>
      <c r="BS86">
        <v>0</v>
      </c>
      <c r="BT86">
        <v>8974.2975000000006</v>
      </c>
      <c r="BU86">
        <v>0</v>
      </c>
      <c r="BV86">
        <v>184.77237500000001</v>
      </c>
      <c r="BW86">
        <v>-14.797437499999999</v>
      </c>
      <c r="BX86">
        <v>462.39962500000001</v>
      </c>
      <c r="BY86">
        <v>477.47887500000002</v>
      </c>
      <c r="BZ86">
        <v>0.59101975000000007</v>
      </c>
      <c r="CA86">
        <v>459.90174999999999</v>
      </c>
      <c r="CB86">
        <v>36.812412500000001</v>
      </c>
      <c r="CC86">
        <v>3.78368875</v>
      </c>
      <c r="CD86">
        <v>3.7239012499999999</v>
      </c>
      <c r="CE86">
        <v>27.949525000000001</v>
      </c>
      <c r="CF86">
        <v>27.6766875</v>
      </c>
      <c r="CG86">
        <v>1200.0999999999999</v>
      </c>
      <c r="CH86">
        <v>0.49998925</v>
      </c>
      <c r="CI86">
        <v>0.50001074999999995</v>
      </c>
      <c r="CJ86">
        <v>0</v>
      </c>
      <c r="CK86">
        <v>956.18900000000008</v>
      </c>
      <c r="CL86">
        <v>4.9990899999999998</v>
      </c>
      <c r="CM86">
        <v>11060.0375</v>
      </c>
      <c r="CN86">
        <v>9558.6212500000001</v>
      </c>
      <c r="CO86">
        <v>44.335624999999993</v>
      </c>
      <c r="CP86">
        <v>46.811999999999998</v>
      </c>
      <c r="CQ86">
        <v>45.125</v>
      </c>
      <c r="CR86">
        <v>45.75</v>
      </c>
      <c r="CS86">
        <v>45.875</v>
      </c>
      <c r="CT86">
        <v>597.53624999999988</v>
      </c>
      <c r="CU86">
        <v>597.56375000000003</v>
      </c>
      <c r="CV86">
        <v>0</v>
      </c>
      <c r="CW86">
        <v>1666019311.5999999</v>
      </c>
      <c r="CX86">
        <v>0</v>
      </c>
      <c r="CY86">
        <v>1666018805.0999999</v>
      </c>
      <c r="CZ86" t="s">
        <v>356</v>
      </c>
      <c r="DA86">
        <v>1666018804.0999999</v>
      </c>
      <c r="DB86">
        <v>1666018805.0999999</v>
      </c>
      <c r="DC86">
        <v>26</v>
      </c>
      <c r="DD86">
        <v>-0.14799999999999999</v>
      </c>
      <c r="DE86">
        <v>-8.0000000000000002E-3</v>
      </c>
      <c r="DF86">
        <v>-1.5429999999999999</v>
      </c>
      <c r="DG86">
        <v>9.0999999999999998E-2</v>
      </c>
      <c r="DH86">
        <v>415</v>
      </c>
      <c r="DI86">
        <v>36</v>
      </c>
      <c r="DJ86">
        <v>0.48</v>
      </c>
      <c r="DK86">
        <v>0.28000000000000003</v>
      </c>
      <c r="DL86">
        <v>-14.526915000000001</v>
      </c>
      <c r="DM86">
        <v>-1.85599474671666</v>
      </c>
      <c r="DN86">
        <v>0.1871413871248154</v>
      </c>
      <c r="DO86">
        <v>0</v>
      </c>
      <c r="DP86">
        <v>0.60179115000000005</v>
      </c>
      <c r="DQ86">
        <v>-8.8345553470920685E-2</v>
      </c>
      <c r="DR86">
        <v>8.7498311399420714E-3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3.29515</v>
      </c>
      <c r="EB86">
        <v>2.62514</v>
      </c>
      <c r="EC86">
        <v>0.107198</v>
      </c>
      <c r="ED86">
        <v>0.108682</v>
      </c>
      <c r="EE86">
        <v>0.14843700000000001</v>
      </c>
      <c r="EF86">
        <v>0.14507100000000001</v>
      </c>
      <c r="EG86">
        <v>27024.5</v>
      </c>
      <c r="EH86">
        <v>27490.3</v>
      </c>
      <c r="EI86">
        <v>28167.1</v>
      </c>
      <c r="EJ86">
        <v>29694.400000000001</v>
      </c>
      <c r="EK86">
        <v>32977.599999999999</v>
      </c>
      <c r="EL86">
        <v>35253.699999999997</v>
      </c>
      <c r="EM86">
        <v>39728.300000000003</v>
      </c>
      <c r="EN86">
        <v>42458.7</v>
      </c>
      <c r="EO86">
        <v>2.2058</v>
      </c>
      <c r="EP86">
        <v>2.1733500000000001</v>
      </c>
      <c r="EQ86">
        <v>6.4730599999999999E-2</v>
      </c>
      <c r="ER86">
        <v>0</v>
      </c>
      <c r="ES86">
        <v>33.360799999999998</v>
      </c>
      <c r="ET86">
        <v>999.9</v>
      </c>
      <c r="EU86">
        <v>72.3</v>
      </c>
      <c r="EV86">
        <v>34.4</v>
      </c>
      <c r="EW86">
        <v>39.045200000000001</v>
      </c>
      <c r="EX86">
        <v>56.429200000000002</v>
      </c>
      <c r="EY86">
        <v>-2.9807700000000001</v>
      </c>
      <c r="EZ86">
        <v>2</v>
      </c>
      <c r="FA86">
        <v>0.58909500000000004</v>
      </c>
      <c r="FB86">
        <v>1.36409</v>
      </c>
      <c r="FC86">
        <v>20.2638</v>
      </c>
      <c r="FD86">
        <v>5.2150400000000001</v>
      </c>
      <c r="FE86">
        <v>12.0077</v>
      </c>
      <c r="FF86">
        <v>4.9859</v>
      </c>
      <c r="FG86">
        <v>3.2844799999999998</v>
      </c>
      <c r="FH86">
        <v>9213.7999999999993</v>
      </c>
      <c r="FI86">
        <v>9999</v>
      </c>
      <c r="FJ86">
        <v>9999</v>
      </c>
      <c r="FK86">
        <v>631.5</v>
      </c>
      <c r="FL86">
        <v>1.8658399999999999</v>
      </c>
      <c r="FM86">
        <v>1.8621799999999999</v>
      </c>
      <c r="FN86">
        <v>1.8641700000000001</v>
      </c>
      <c r="FO86">
        <v>1.8603099999999999</v>
      </c>
      <c r="FP86">
        <v>1.86097</v>
      </c>
      <c r="FQ86">
        <v>1.8600699999999999</v>
      </c>
      <c r="FR86">
        <v>1.8618300000000001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-1.55</v>
      </c>
      <c r="GH86">
        <v>9.1300000000000006E-2</v>
      </c>
      <c r="GI86">
        <v>-1.395716709966522</v>
      </c>
      <c r="GJ86">
        <v>-5.0039742725499731E-4</v>
      </c>
      <c r="GK86">
        <v>4.3196115098939378E-7</v>
      </c>
      <c r="GL86">
        <v>-1.8884861657759311E-10</v>
      </c>
      <c r="GM86">
        <v>9.1269999999994411E-2</v>
      </c>
      <c r="GN86">
        <v>0</v>
      </c>
      <c r="GO86">
        <v>0</v>
      </c>
      <c r="GP86">
        <v>0</v>
      </c>
      <c r="GQ86">
        <v>3</v>
      </c>
      <c r="GR86">
        <v>2094</v>
      </c>
      <c r="GS86">
        <v>4</v>
      </c>
      <c r="GT86">
        <v>33</v>
      </c>
      <c r="GU86">
        <v>8.3000000000000007</v>
      </c>
      <c r="GV86">
        <v>8.3000000000000007</v>
      </c>
      <c r="GW86">
        <v>1.4978</v>
      </c>
      <c r="GX86">
        <v>2.5756800000000002</v>
      </c>
      <c r="GY86">
        <v>2.04834</v>
      </c>
      <c r="GZ86">
        <v>2.6220699999999999</v>
      </c>
      <c r="HA86">
        <v>2.1972700000000001</v>
      </c>
      <c r="HB86">
        <v>2.32056</v>
      </c>
      <c r="HC86">
        <v>39.767299999999999</v>
      </c>
      <c r="HD86">
        <v>14.981400000000001</v>
      </c>
      <c r="HE86">
        <v>18</v>
      </c>
      <c r="HF86">
        <v>704.71100000000001</v>
      </c>
      <c r="HG86">
        <v>753.95</v>
      </c>
      <c r="HH86">
        <v>30.9983</v>
      </c>
      <c r="HI86">
        <v>34.729999999999997</v>
      </c>
      <c r="HJ86">
        <v>30.001000000000001</v>
      </c>
      <c r="HK86">
        <v>34.482900000000001</v>
      </c>
      <c r="HL86">
        <v>34.457500000000003</v>
      </c>
      <c r="HM86">
        <v>30.0763</v>
      </c>
      <c r="HN86">
        <v>0</v>
      </c>
      <c r="HO86">
        <v>100</v>
      </c>
      <c r="HP86">
        <v>31</v>
      </c>
      <c r="HQ86">
        <v>478.17200000000003</v>
      </c>
      <c r="HR86">
        <v>37.401800000000001</v>
      </c>
      <c r="HS86">
        <v>99.208100000000002</v>
      </c>
      <c r="HT86">
        <v>98.443600000000004</v>
      </c>
    </row>
    <row r="87" spans="1:228" x14ac:dyDescent="0.2">
      <c r="A87">
        <v>72</v>
      </c>
      <c r="B87">
        <v>1666019305</v>
      </c>
      <c r="C87">
        <v>283.5</v>
      </c>
      <c r="D87" t="s">
        <v>503</v>
      </c>
      <c r="E87" t="s">
        <v>504</v>
      </c>
      <c r="F87">
        <v>4</v>
      </c>
      <c r="G87">
        <v>1666019303</v>
      </c>
      <c r="H87">
        <f t="shared" si="34"/>
        <v>6.6643664768531723E-4</v>
      </c>
      <c r="I87">
        <f t="shared" si="35"/>
        <v>0.66643664768531719</v>
      </c>
      <c r="J87">
        <f t="shared" si="36"/>
        <v>5.2514021646596847</v>
      </c>
      <c r="K87">
        <f t="shared" si="37"/>
        <v>452.28057142857142</v>
      </c>
      <c r="L87">
        <f t="shared" si="38"/>
        <v>224.69964572021908</v>
      </c>
      <c r="M87">
        <f t="shared" si="39"/>
        <v>22.752671028343848</v>
      </c>
      <c r="N87">
        <f t="shared" si="40"/>
        <v>45.797095145574062</v>
      </c>
      <c r="O87">
        <f t="shared" si="41"/>
        <v>3.8762126277219991E-2</v>
      </c>
      <c r="P87">
        <f t="shared" si="42"/>
        <v>2.767954481995714</v>
      </c>
      <c r="Q87">
        <f t="shared" si="43"/>
        <v>3.8463071058026224E-2</v>
      </c>
      <c r="R87">
        <f t="shared" si="44"/>
        <v>2.4066095877083582E-2</v>
      </c>
      <c r="S87">
        <f t="shared" si="45"/>
        <v>226.11295166482594</v>
      </c>
      <c r="T87">
        <f t="shared" si="46"/>
        <v>35.379571380186746</v>
      </c>
      <c r="U87">
        <f t="shared" si="47"/>
        <v>34.395285714285713</v>
      </c>
      <c r="V87">
        <f t="shared" si="48"/>
        <v>5.4619542071012548</v>
      </c>
      <c r="W87">
        <f t="shared" si="49"/>
        <v>70.2476908201063</v>
      </c>
      <c r="X87">
        <f t="shared" si="50"/>
        <v>3.7876205084869836</v>
      </c>
      <c r="Y87">
        <f t="shared" si="51"/>
        <v>5.3918078505761935</v>
      </c>
      <c r="Z87">
        <f t="shared" si="52"/>
        <v>1.6743336986142712</v>
      </c>
      <c r="AA87">
        <f t="shared" si="53"/>
        <v>-29.389856162922491</v>
      </c>
      <c r="AB87">
        <f t="shared" si="54"/>
        <v>-34.650268384145441</v>
      </c>
      <c r="AC87">
        <f t="shared" si="55"/>
        <v>-2.9030756857953395</v>
      </c>
      <c r="AD87">
        <f t="shared" si="56"/>
        <v>159.16975143196268</v>
      </c>
      <c r="AE87">
        <f t="shared" si="57"/>
        <v>15.799295418287169</v>
      </c>
      <c r="AF87">
        <f t="shared" si="58"/>
        <v>0.66390751866377185</v>
      </c>
      <c r="AG87">
        <f t="shared" si="59"/>
        <v>5.2514021646596847</v>
      </c>
      <c r="AH87">
        <v>484.44412836653578</v>
      </c>
      <c r="AI87">
        <v>472.4369878787881</v>
      </c>
      <c r="AJ87">
        <v>1.7207221280447631</v>
      </c>
      <c r="AK87">
        <v>66.542648619835504</v>
      </c>
      <c r="AL87">
        <f t="shared" si="60"/>
        <v>0.66643664768531719</v>
      </c>
      <c r="AM87">
        <v>36.813573215703073</v>
      </c>
      <c r="AN87">
        <v>37.405624411764677</v>
      </c>
      <c r="AO87">
        <v>2.07047987004183E-5</v>
      </c>
      <c r="AP87">
        <v>87.476051026475204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47166.480218859935</v>
      </c>
      <c r="AV87">
        <f t="shared" si="64"/>
        <v>1199.977142857143</v>
      </c>
      <c r="AW87">
        <f t="shared" si="65"/>
        <v>1025.9064993082</v>
      </c>
      <c r="AX87">
        <f t="shared" si="66"/>
        <v>0.85493836729716266</v>
      </c>
      <c r="AY87">
        <f t="shared" si="67"/>
        <v>0.18843104888352413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1666019303</v>
      </c>
      <c r="BF87">
        <v>452.28057142857142</v>
      </c>
      <c r="BG87">
        <v>467.14171428571427</v>
      </c>
      <c r="BH87">
        <v>37.405585714285721</v>
      </c>
      <c r="BI87">
        <v>36.815671428571427</v>
      </c>
      <c r="BJ87">
        <v>453.83228571428572</v>
      </c>
      <c r="BK87">
        <v>37.314328571428582</v>
      </c>
      <c r="BL87">
        <v>649.99985714285708</v>
      </c>
      <c r="BM87">
        <v>101.15814285714281</v>
      </c>
      <c r="BN87">
        <v>0.1000098</v>
      </c>
      <c r="BO87">
        <v>34.163085714285707</v>
      </c>
      <c r="BP87">
        <v>34.395285714285713</v>
      </c>
      <c r="BQ87">
        <v>999.89999999999986</v>
      </c>
      <c r="BR87">
        <v>0</v>
      </c>
      <c r="BS87">
        <v>0</v>
      </c>
      <c r="BT87">
        <v>9001.7842857142859</v>
      </c>
      <c r="BU87">
        <v>0</v>
      </c>
      <c r="BV87">
        <v>180.28042857142859</v>
      </c>
      <c r="BW87">
        <v>-14.86115714285714</v>
      </c>
      <c r="BX87">
        <v>469.85585714285708</v>
      </c>
      <c r="BY87">
        <v>484.99728571428568</v>
      </c>
      <c r="BZ87">
        <v>0.58992542857142849</v>
      </c>
      <c r="CA87">
        <v>467.14171428571427</v>
      </c>
      <c r="CB87">
        <v>36.815671428571427</v>
      </c>
      <c r="CC87">
        <v>3.7838728571428568</v>
      </c>
      <c r="CD87">
        <v>3.7241957142857141</v>
      </c>
      <c r="CE87">
        <v>27.95035714285714</v>
      </c>
      <c r="CF87">
        <v>27.678057142857149</v>
      </c>
      <c r="CG87">
        <v>1199.977142857143</v>
      </c>
      <c r="CH87">
        <v>0.4999702857142857</v>
      </c>
      <c r="CI87">
        <v>0.5000297142857143</v>
      </c>
      <c r="CJ87">
        <v>0</v>
      </c>
      <c r="CK87">
        <v>956.18185714285698</v>
      </c>
      <c r="CL87">
        <v>4.9990899999999998</v>
      </c>
      <c r="CM87">
        <v>11014.32857142857</v>
      </c>
      <c r="CN87">
        <v>9557.5742857142868</v>
      </c>
      <c r="CO87">
        <v>44.338999999999999</v>
      </c>
      <c r="CP87">
        <v>46.811999999999998</v>
      </c>
      <c r="CQ87">
        <v>45.125</v>
      </c>
      <c r="CR87">
        <v>45.75</v>
      </c>
      <c r="CS87">
        <v>45.875</v>
      </c>
      <c r="CT87">
        <v>597.45428571428567</v>
      </c>
      <c r="CU87">
        <v>597.52285714285711</v>
      </c>
      <c r="CV87">
        <v>0</v>
      </c>
      <c r="CW87">
        <v>1666019315.2</v>
      </c>
      <c r="CX87">
        <v>0</v>
      </c>
      <c r="CY87">
        <v>1666018805.0999999</v>
      </c>
      <c r="CZ87" t="s">
        <v>356</v>
      </c>
      <c r="DA87">
        <v>1666018804.0999999</v>
      </c>
      <c r="DB87">
        <v>1666018805.0999999</v>
      </c>
      <c r="DC87">
        <v>26</v>
      </c>
      <c r="DD87">
        <v>-0.14799999999999999</v>
      </c>
      <c r="DE87">
        <v>-8.0000000000000002E-3</v>
      </c>
      <c r="DF87">
        <v>-1.5429999999999999</v>
      </c>
      <c r="DG87">
        <v>9.0999999999999998E-2</v>
      </c>
      <c r="DH87">
        <v>415</v>
      </c>
      <c r="DI87">
        <v>36</v>
      </c>
      <c r="DJ87">
        <v>0.48</v>
      </c>
      <c r="DK87">
        <v>0.28000000000000003</v>
      </c>
      <c r="DL87">
        <v>-14.6656525</v>
      </c>
      <c r="DM87">
        <v>-1.5449572232645219</v>
      </c>
      <c r="DN87">
        <v>0.15950680547785409</v>
      </c>
      <c r="DO87">
        <v>0</v>
      </c>
      <c r="DP87">
        <v>0.59596537499999991</v>
      </c>
      <c r="DQ87">
        <v>-6.0296048780489608E-2</v>
      </c>
      <c r="DR87">
        <v>6.2886610684926379E-3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3.2951800000000002</v>
      </c>
      <c r="EB87">
        <v>2.6253199999999999</v>
      </c>
      <c r="EC87">
        <v>0.10838</v>
      </c>
      <c r="ED87">
        <v>0.10985</v>
      </c>
      <c r="EE87">
        <v>0.14843300000000001</v>
      </c>
      <c r="EF87">
        <v>0.14508299999999999</v>
      </c>
      <c r="EG87">
        <v>26988.6</v>
      </c>
      <c r="EH87">
        <v>27453.8</v>
      </c>
      <c r="EI87">
        <v>28167.1</v>
      </c>
      <c r="EJ87">
        <v>29693.9</v>
      </c>
      <c r="EK87">
        <v>32977.199999999997</v>
      </c>
      <c r="EL87">
        <v>35253.1</v>
      </c>
      <c r="EM87">
        <v>39727.599999999999</v>
      </c>
      <c r="EN87">
        <v>42458.5</v>
      </c>
      <c r="EO87">
        <v>2.2057799999999999</v>
      </c>
      <c r="EP87">
        <v>2.1731799999999999</v>
      </c>
      <c r="EQ87">
        <v>6.5513000000000002E-2</v>
      </c>
      <c r="ER87">
        <v>0</v>
      </c>
      <c r="ES87">
        <v>33.320500000000003</v>
      </c>
      <c r="ET87">
        <v>999.9</v>
      </c>
      <c r="EU87">
        <v>72.2</v>
      </c>
      <c r="EV87">
        <v>34.4</v>
      </c>
      <c r="EW87">
        <v>38.992199999999997</v>
      </c>
      <c r="EX87">
        <v>56.549199999999999</v>
      </c>
      <c r="EY87">
        <v>-2.88862</v>
      </c>
      <c r="EZ87">
        <v>2</v>
      </c>
      <c r="FA87">
        <v>0.58974300000000002</v>
      </c>
      <c r="FB87">
        <v>1.3575600000000001</v>
      </c>
      <c r="FC87">
        <v>20.2639</v>
      </c>
      <c r="FD87">
        <v>5.2156399999999996</v>
      </c>
      <c r="FE87">
        <v>12.007899999999999</v>
      </c>
      <c r="FF87">
        <v>4.9855999999999998</v>
      </c>
      <c r="FG87">
        <v>3.2845</v>
      </c>
      <c r="FH87">
        <v>9213.7999999999993</v>
      </c>
      <c r="FI87">
        <v>9999</v>
      </c>
      <c r="FJ87">
        <v>9999</v>
      </c>
      <c r="FK87">
        <v>631.5</v>
      </c>
      <c r="FL87">
        <v>1.8658399999999999</v>
      </c>
      <c r="FM87">
        <v>1.8621799999999999</v>
      </c>
      <c r="FN87">
        <v>1.8641700000000001</v>
      </c>
      <c r="FO87">
        <v>1.8602700000000001</v>
      </c>
      <c r="FP87">
        <v>1.86097</v>
      </c>
      <c r="FQ87">
        <v>1.86009</v>
      </c>
      <c r="FR87">
        <v>1.8618399999999999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-1.552</v>
      </c>
      <c r="GH87">
        <v>9.1300000000000006E-2</v>
      </c>
      <c r="GI87">
        <v>-1.395716709966522</v>
      </c>
      <c r="GJ87">
        <v>-5.0039742725499731E-4</v>
      </c>
      <c r="GK87">
        <v>4.3196115098939378E-7</v>
      </c>
      <c r="GL87">
        <v>-1.8884861657759311E-10</v>
      </c>
      <c r="GM87">
        <v>9.1269999999994411E-2</v>
      </c>
      <c r="GN87">
        <v>0</v>
      </c>
      <c r="GO87">
        <v>0</v>
      </c>
      <c r="GP87">
        <v>0</v>
      </c>
      <c r="GQ87">
        <v>3</v>
      </c>
      <c r="GR87">
        <v>2094</v>
      </c>
      <c r="GS87">
        <v>4</v>
      </c>
      <c r="GT87">
        <v>33</v>
      </c>
      <c r="GU87">
        <v>8.3000000000000007</v>
      </c>
      <c r="GV87">
        <v>8.3000000000000007</v>
      </c>
      <c r="GW87">
        <v>1.5148900000000001</v>
      </c>
      <c r="GX87">
        <v>2.5683600000000002</v>
      </c>
      <c r="GY87">
        <v>2.04834</v>
      </c>
      <c r="GZ87">
        <v>2.6220699999999999</v>
      </c>
      <c r="HA87">
        <v>2.1972700000000001</v>
      </c>
      <c r="HB87">
        <v>2.3645</v>
      </c>
      <c r="HC87">
        <v>39.767299999999999</v>
      </c>
      <c r="HD87">
        <v>14.998900000000001</v>
      </c>
      <c r="HE87">
        <v>18</v>
      </c>
      <c r="HF87">
        <v>704.75</v>
      </c>
      <c r="HG87">
        <v>753.83600000000001</v>
      </c>
      <c r="HH87">
        <v>30.998200000000001</v>
      </c>
      <c r="HI87">
        <v>34.736400000000003</v>
      </c>
      <c r="HJ87">
        <v>30.000900000000001</v>
      </c>
      <c r="HK87">
        <v>34.488399999999999</v>
      </c>
      <c r="HL87">
        <v>34.462000000000003</v>
      </c>
      <c r="HM87">
        <v>30.4282</v>
      </c>
      <c r="HN87">
        <v>0</v>
      </c>
      <c r="HO87">
        <v>100</v>
      </c>
      <c r="HP87">
        <v>31</v>
      </c>
      <c r="HQ87">
        <v>484.86</v>
      </c>
      <c r="HR87">
        <v>37.401800000000001</v>
      </c>
      <c r="HS87">
        <v>99.206999999999994</v>
      </c>
      <c r="HT87">
        <v>98.442700000000002</v>
      </c>
    </row>
    <row r="88" spans="1:228" x14ac:dyDescent="0.2">
      <c r="A88">
        <v>73</v>
      </c>
      <c r="B88">
        <v>1666019309</v>
      </c>
      <c r="C88">
        <v>287.5</v>
      </c>
      <c r="D88" t="s">
        <v>505</v>
      </c>
      <c r="E88" t="s">
        <v>506</v>
      </c>
      <c r="F88">
        <v>4</v>
      </c>
      <c r="G88">
        <v>1666019306.6875</v>
      </c>
      <c r="H88">
        <f t="shared" si="34"/>
        <v>6.6293489726429531E-4</v>
      </c>
      <c r="I88">
        <f t="shared" si="35"/>
        <v>0.66293489726429533</v>
      </c>
      <c r="J88">
        <f t="shared" si="36"/>
        <v>5.3589682551053963</v>
      </c>
      <c r="K88">
        <f t="shared" si="37"/>
        <v>458.438875</v>
      </c>
      <c r="L88">
        <f t="shared" si="38"/>
        <v>226.09770245978368</v>
      </c>
      <c r="M88">
        <f t="shared" si="39"/>
        <v>22.894381341410529</v>
      </c>
      <c r="N88">
        <f t="shared" si="40"/>
        <v>46.420968951880937</v>
      </c>
      <c r="O88">
        <f t="shared" si="41"/>
        <v>3.8722729102886676E-2</v>
      </c>
      <c r="P88">
        <f t="shared" si="42"/>
        <v>2.7657453118676498</v>
      </c>
      <c r="Q88">
        <f t="shared" si="43"/>
        <v>3.8424042552596363E-2</v>
      </c>
      <c r="R88">
        <f t="shared" si="44"/>
        <v>2.4041670216519657E-2</v>
      </c>
      <c r="S88">
        <f t="shared" si="45"/>
        <v>226.11434923565571</v>
      </c>
      <c r="T88">
        <f t="shared" si="46"/>
        <v>35.372254992453598</v>
      </c>
      <c r="U88">
        <f t="shared" si="47"/>
        <v>34.372275000000002</v>
      </c>
      <c r="V88">
        <f t="shared" si="48"/>
        <v>5.4549675598875877</v>
      </c>
      <c r="W88">
        <f t="shared" si="49"/>
        <v>70.284548950480698</v>
      </c>
      <c r="X88">
        <f t="shared" si="50"/>
        <v>3.7876688379546608</v>
      </c>
      <c r="Y88">
        <f t="shared" si="51"/>
        <v>5.3890490790846224</v>
      </c>
      <c r="Z88">
        <f t="shared" si="52"/>
        <v>1.6672987219329269</v>
      </c>
      <c r="AA88">
        <f t="shared" si="53"/>
        <v>-29.235428969355425</v>
      </c>
      <c r="AB88">
        <f t="shared" si="54"/>
        <v>-32.561210826214456</v>
      </c>
      <c r="AC88">
        <f t="shared" si="55"/>
        <v>-2.7297997811366792</v>
      </c>
      <c r="AD88">
        <f t="shared" si="56"/>
        <v>161.58790965894917</v>
      </c>
      <c r="AE88">
        <f t="shared" si="57"/>
        <v>15.85567950884435</v>
      </c>
      <c r="AF88">
        <f t="shared" si="58"/>
        <v>0.65873477659504032</v>
      </c>
      <c r="AG88">
        <f t="shared" si="59"/>
        <v>5.3589682551053963</v>
      </c>
      <c r="AH88">
        <v>491.42952467883651</v>
      </c>
      <c r="AI88">
        <v>479.35799393939368</v>
      </c>
      <c r="AJ88">
        <v>1.711261782317687</v>
      </c>
      <c r="AK88">
        <v>66.542648619835504</v>
      </c>
      <c r="AL88">
        <f t="shared" si="60"/>
        <v>0.66293489726429533</v>
      </c>
      <c r="AM88">
        <v>36.817981007798963</v>
      </c>
      <c r="AN88">
        <v>37.407040294117643</v>
      </c>
      <c r="AO88">
        <v>-7.6409285197921001E-6</v>
      </c>
      <c r="AP88">
        <v>87.476051026475204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47107.354733931737</v>
      </c>
      <c r="AV88">
        <f t="shared" si="64"/>
        <v>1199.98875</v>
      </c>
      <c r="AW88">
        <f t="shared" si="65"/>
        <v>1025.916013593604</v>
      </c>
      <c r="AX88">
        <f t="shared" si="66"/>
        <v>0.85493802637200056</v>
      </c>
      <c r="AY88">
        <f t="shared" si="67"/>
        <v>0.1884303908979611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1666019306.6875</v>
      </c>
      <c r="BF88">
        <v>458.438875</v>
      </c>
      <c r="BG88">
        <v>473.35287499999998</v>
      </c>
      <c r="BH88">
        <v>37.405825</v>
      </c>
      <c r="BI88">
        <v>36.8205375</v>
      </c>
      <c r="BJ88">
        <v>459.99187500000011</v>
      </c>
      <c r="BK88">
        <v>37.314574999999998</v>
      </c>
      <c r="BL88">
        <v>650.03362500000003</v>
      </c>
      <c r="BM88">
        <v>101.15875</v>
      </c>
      <c r="BN88">
        <v>0.1000469375</v>
      </c>
      <c r="BO88">
        <v>34.153899999999993</v>
      </c>
      <c r="BP88">
        <v>34.372275000000002</v>
      </c>
      <c r="BQ88">
        <v>999.9</v>
      </c>
      <c r="BR88">
        <v>0</v>
      </c>
      <c r="BS88">
        <v>0</v>
      </c>
      <c r="BT88">
        <v>8990</v>
      </c>
      <c r="BU88">
        <v>0</v>
      </c>
      <c r="BV88">
        <v>148.03162499999999</v>
      </c>
      <c r="BW88">
        <v>-14.913937499999999</v>
      </c>
      <c r="BX88">
        <v>476.25349999999997</v>
      </c>
      <c r="BY88">
        <v>491.44799999999998</v>
      </c>
      <c r="BZ88">
        <v>0.58529987500000002</v>
      </c>
      <c r="CA88">
        <v>473.35287499999998</v>
      </c>
      <c r="CB88">
        <v>36.8205375</v>
      </c>
      <c r="CC88">
        <v>3.7839287499999998</v>
      </c>
      <c r="CD88">
        <v>3.72472</v>
      </c>
      <c r="CE88">
        <v>27.950587500000001</v>
      </c>
      <c r="CF88">
        <v>27.68045</v>
      </c>
      <c r="CG88">
        <v>1199.98875</v>
      </c>
      <c r="CH88">
        <v>0.49998225000000002</v>
      </c>
      <c r="CI88">
        <v>0.50001774999999993</v>
      </c>
      <c r="CJ88">
        <v>0</v>
      </c>
      <c r="CK88">
        <v>956.27800000000002</v>
      </c>
      <c r="CL88">
        <v>4.9990899999999998</v>
      </c>
      <c r="CM88">
        <v>10952.05</v>
      </c>
      <c r="CN88">
        <v>9557.7137500000008</v>
      </c>
      <c r="CO88">
        <v>44.335624999999993</v>
      </c>
      <c r="CP88">
        <v>46.804250000000003</v>
      </c>
      <c r="CQ88">
        <v>45.125</v>
      </c>
      <c r="CR88">
        <v>45.75</v>
      </c>
      <c r="CS88">
        <v>45.875</v>
      </c>
      <c r="CT88">
        <v>597.47374999999988</v>
      </c>
      <c r="CU88">
        <v>597.51499999999999</v>
      </c>
      <c r="CV88">
        <v>0</v>
      </c>
      <c r="CW88">
        <v>1666019319.4000001</v>
      </c>
      <c r="CX88">
        <v>0</v>
      </c>
      <c r="CY88">
        <v>1666018805.0999999</v>
      </c>
      <c r="CZ88" t="s">
        <v>356</v>
      </c>
      <c r="DA88">
        <v>1666018804.0999999</v>
      </c>
      <c r="DB88">
        <v>1666018805.0999999</v>
      </c>
      <c r="DC88">
        <v>26</v>
      </c>
      <c r="DD88">
        <v>-0.14799999999999999</v>
      </c>
      <c r="DE88">
        <v>-8.0000000000000002E-3</v>
      </c>
      <c r="DF88">
        <v>-1.5429999999999999</v>
      </c>
      <c r="DG88">
        <v>9.0999999999999998E-2</v>
      </c>
      <c r="DH88">
        <v>415</v>
      </c>
      <c r="DI88">
        <v>36</v>
      </c>
      <c r="DJ88">
        <v>0.48</v>
      </c>
      <c r="DK88">
        <v>0.28000000000000003</v>
      </c>
      <c r="DL88">
        <v>-14.748877500000001</v>
      </c>
      <c r="DM88">
        <v>-1.5431560975609611</v>
      </c>
      <c r="DN88">
        <v>0.1594710138042334</v>
      </c>
      <c r="DO88">
        <v>0</v>
      </c>
      <c r="DP88">
        <v>0.59180372499999989</v>
      </c>
      <c r="DQ88">
        <v>-4.6749849906191833E-2</v>
      </c>
      <c r="DR88">
        <v>4.7227425612005368E-3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3.2952499999999998</v>
      </c>
      <c r="EB88">
        <v>2.6252900000000001</v>
      </c>
      <c r="EC88">
        <v>0.109556</v>
      </c>
      <c r="ED88">
        <v>0.11102099999999999</v>
      </c>
      <c r="EE88">
        <v>0.14843999999999999</v>
      </c>
      <c r="EF88">
        <v>0.145094</v>
      </c>
      <c r="EG88">
        <v>26952.799999999999</v>
      </c>
      <c r="EH88">
        <v>27417.4</v>
      </c>
      <c r="EI88">
        <v>28166.9</v>
      </c>
      <c r="EJ88">
        <v>29693.7</v>
      </c>
      <c r="EK88">
        <v>32976.800000000003</v>
      </c>
      <c r="EL88">
        <v>35252.300000000003</v>
      </c>
      <c r="EM88">
        <v>39727.4</v>
      </c>
      <c r="EN88">
        <v>42458</v>
      </c>
      <c r="EO88">
        <v>2.20567</v>
      </c>
      <c r="EP88">
        <v>2.1732499999999999</v>
      </c>
      <c r="EQ88">
        <v>6.6749799999999998E-2</v>
      </c>
      <c r="ER88">
        <v>0</v>
      </c>
      <c r="ES88">
        <v>33.281700000000001</v>
      </c>
      <c r="ET88">
        <v>999.9</v>
      </c>
      <c r="EU88">
        <v>72.2</v>
      </c>
      <c r="EV88">
        <v>34.4</v>
      </c>
      <c r="EW88">
        <v>38.996200000000002</v>
      </c>
      <c r="EX88">
        <v>56.669199999999996</v>
      </c>
      <c r="EY88">
        <v>-3.0609000000000002</v>
      </c>
      <c r="EZ88">
        <v>2</v>
      </c>
      <c r="FA88">
        <v>0.59041399999999999</v>
      </c>
      <c r="FB88">
        <v>1.3520799999999999</v>
      </c>
      <c r="FC88">
        <v>20.263999999999999</v>
      </c>
      <c r="FD88">
        <v>5.2168400000000004</v>
      </c>
      <c r="FE88">
        <v>12.0082</v>
      </c>
      <c r="FF88">
        <v>4.9861500000000003</v>
      </c>
      <c r="FG88">
        <v>3.2846500000000001</v>
      </c>
      <c r="FH88">
        <v>9213.7999999999993</v>
      </c>
      <c r="FI88">
        <v>9999</v>
      </c>
      <c r="FJ88">
        <v>9999</v>
      </c>
      <c r="FK88">
        <v>631.5</v>
      </c>
      <c r="FL88">
        <v>1.86582</v>
      </c>
      <c r="FM88">
        <v>1.8621799999999999</v>
      </c>
      <c r="FN88">
        <v>1.8641700000000001</v>
      </c>
      <c r="FO88">
        <v>1.8602700000000001</v>
      </c>
      <c r="FP88">
        <v>1.86097</v>
      </c>
      <c r="FQ88">
        <v>1.86008</v>
      </c>
      <c r="FR88">
        <v>1.8618399999999999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-1.554</v>
      </c>
      <c r="GH88">
        <v>9.1300000000000006E-2</v>
      </c>
      <c r="GI88">
        <v>-1.395716709966522</v>
      </c>
      <c r="GJ88">
        <v>-5.0039742725499731E-4</v>
      </c>
      <c r="GK88">
        <v>4.3196115098939378E-7</v>
      </c>
      <c r="GL88">
        <v>-1.8884861657759311E-10</v>
      </c>
      <c r="GM88">
        <v>9.1269999999994411E-2</v>
      </c>
      <c r="GN88">
        <v>0</v>
      </c>
      <c r="GO88">
        <v>0</v>
      </c>
      <c r="GP88">
        <v>0</v>
      </c>
      <c r="GQ88">
        <v>3</v>
      </c>
      <c r="GR88">
        <v>2094</v>
      </c>
      <c r="GS88">
        <v>4</v>
      </c>
      <c r="GT88">
        <v>33</v>
      </c>
      <c r="GU88">
        <v>8.4</v>
      </c>
      <c r="GV88">
        <v>8.4</v>
      </c>
      <c r="GW88">
        <v>1.5331999999999999</v>
      </c>
      <c r="GX88">
        <v>2.5744600000000002</v>
      </c>
      <c r="GY88">
        <v>2.04834</v>
      </c>
      <c r="GZ88">
        <v>2.6208499999999999</v>
      </c>
      <c r="HA88">
        <v>2.1972700000000001</v>
      </c>
      <c r="HB88">
        <v>2.2875999999999999</v>
      </c>
      <c r="HC88">
        <v>39.767299999999999</v>
      </c>
      <c r="HD88">
        <v>14.9901</v>
      </c>
      <c r="HE88">
        <v>18</v>
      </c>
      <c r="HF88">
        <v>704.72299999999996</v>
      </c>
      <c r="HG88">
        <v>753.95799999999997</v>
      </c>
      <c r="HH88">
        <v>30.9984</v>
      </c>
      <c r="HI88">
        <v>34.741900000000001</v>
      </c>
      <c r="HJ88">
        <v>30.000900000000001</v>
      </c>
      <c r="HK88">
        <v>34.493600000000001</v>
      </c>
      <c r="HL88">
        <v>34.466099999999997</v>
      </c>
      <c r="HM88">
        <v>30.7788</v>
      </c>
      <c r="HN88">
        <v>0</v>
      </c>
      <c r="HO88">
        <v>100</v>
      </c>
      <c r="HP88">
        <v>31</v>
      </c>
      <c r="HQ88">
        <v>491.56400000000002</v>
      </c>
      <c r="HR88">
        <v>37.401800000000001</v>
      </c>
      <c r="HS88">
        <v>99.206400000000002</v>
      </c>
      <c r="HT88">
        <v>98.441800000000001</v>
      </c>
    </row>
    <row r="89" spans="1:228" x14ac:dyDescent="0.2">
      <c r="A89">
        <v>74</v>
      </c>
      <c r="B89">
        <v>1666019313</v>
      </c>
      <c r="C89">
        <v>291.5</v>
      </c>
      <c r="D89" t="s">
        <v>507</v>
      </c>
      <c r="E89" t="s">
        <v>508</v>
      </c>
      <c r="F89">
        <v>4</v>
      </c>
      <c r="G89">
        <v>1666019311</v>
      </c>
      <c r="H89">
        <f t="shared" si="34"/>
        <v>6.6306052465542743E-4</v>
      </c>
      <c r="I89">
        <f t="shared" si="35"/>
        <v>0.66306052465542742</v>
      </c>
      <c r="J89">
        <f t="shared" si="36"/>
        <v>5.3398839790660091</v>
      </c>
      <c r="K89">
        <f t="shared" si="37"/>
        <v>465.60471428571429</v>
      </c>
      <c r="L89">
        <f t="shared" si="38"/>
        <v>234.6703647761104</v>
      </c>
      <c r="M89">
        <f t="shared" si="39"/>
        <v>23.762211664514567</v>
      </c>
      <c r="N89">
        <f t="shared" si="40"/>
        <v>47.146122534085194</v>
      </c>
      <c r="O89">
        <f t="shared" si="41"/>
        <v>3.8863099789164732E-2</v>
      </c>
      <c r="P89">
        <f t="shared" si="42"/>
        <v>2.7662015980653081</v>
      </c>
      <c r="Q89">
        <f t="shared" si="43"/>
        <v>3.8562302112132636E-2</v>
      </c>
      <c r="R89">
        <f t="shared" si="44"/>
        <v>2.4128270097373332E-2</v>
      </c>
      <c r="S89">
        <f t="shared" si="45"/>
        <v>226.10736039251509</v>
      </c>
      <c r="T89">
        <f t="shared" si="46"/>
        <v>35.35937506627225</v>
      </c>
      <c r="U89">
        <f t="shared" si="47"/>
        <v>34.355328571428572</v>
      </c>
      <c r="V89">
        <f t="shared" si="48"/>
        <v>5.4498271559630496</v>
      </c>
      <c r="W89">
        <f t="shared" si="49"/>
        <v>70.343296377872051</v>
      </c>
      <c r="X89">
        <f t="shared" si="50"/>
        <v>3.7881682125078675</v>
      </c>
      <c r="Y89">
        <f t="shared" si="51"/>
        <v>5.3852583082806946</v>
      </c>
      <c r="Z89">
        <f t="shared" si="52"/>
        <v>1.6616589434551821</v>
      </c>
      <c r="AA89">
        <f t="shared" si="53"/>
        <v>-29.240969137304351</v>
      </c>
      <c r="AB89">
        <f t="shared" si="54"/>
        <v>-31.922654356494011</v>
      </c>
      <c r="AC89">
        <f t="shared" si="55"/>
        <v>-2.6754380178886059</v>
      </c>
      <c r="AD89">
        <f t="shared" si="56"/>
        <v>162.26829888082813</v>
      </c>
      <c r="AE89">
        <f t="shared" si="57"/>
        <v>15.96809805138566</v>
      </c>
      <c r="AF89">
        <f t="shared" si="58"/>
        <v>0.66049774859134081</v>
      </c>
      <c r="AG89">
        <f t="shared" si="59"/>
        <v>5.3398839790660091</v>
      </c>
      <c r="AH89">
        <v>498.44271255506442</v>
      </c>
      <c r="AI89">
        <v>486.30154545454548</v>
      </c>
      <c r="AJ89">
        <v>1.732642508579205</v>
      </c>
      <c r="AK89">
        <v>66.542648619835504</v>
      </c>
      <c r="AL89">
        <f t="shared" si="60"/>
        <v>0.66306052465542742</v>
      </c>
      <c r="AM89">
        <v>36.822739520102402</v>
      </c>
      <c r="AN89">
        <v>37.4117488235294</v>
      </c>
      <c r="AO89">
        <v>3.1436734868296791E-5</v>
      </c>
      <c r="AP89">
        <v>87.476051026475204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47121.787980983201</v>
      </c>
      <c r="AV89">
        <f t="shared" si="64"/>
        <v>1199.954285714286</v>
      </c>
      <c r="AW89">
        <f t="shared" si="65"/>
        <v>1025.8862924313551</v>
      </c>
      <c r="AX89">
        <f t="shared" si="66"/>
        <v>0.85493781275232905</v>
      </c>
      <c r="AY89">
        <f t="shared" si="67"/>
        <v>0.18842997861199537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1666019311</v>
      </c>
      <c r="BF89">
        <v>465.60471428571429</v>
      </c>
      <c r="BG89">
        <v>480.62885714285721</v>
      </c>
      <c r="BH89">
        <v>37.411114285714277</v>
      </c>
      <c r="BI89">
        <v>36.824214285714277</v>
      </c>
      <c r="BJ89">
        <v>467.15899999999999</v>
      </c>
      <c r="BK89">
        <v>37.319828571428573</v>
      </c>
      <c r="BL89">
        <v>649.97899999999993</v>
      </c>
      <c r="BM89">
        <v>101.1578571428571</v>
      </c>
      <c r="BN89">
        <v>9.9971842857142848E-2</v>
      </c>
      <c r="BO89">
        <v>34.141271428571429</v>
      </c>
      <c r="BP89">
        <v>34.355328571428572</v>
      </c>
      <c r="BQ89">
        <v>999.89999999999986</v>
      </c>
      <c r="BR89">
        <v>0</v>
      </c>
      <c r="BS89">
        <v>0</v>
      </c>
      <c r="BT89">
        <v>8992.5014285714278</v>
      </c>
      <c r="BU89">
        <v>0</v>
      </c>
      <c r="BV89">
        <v>143.804</v>
      </c>
      <c r="BW89">
        <v>-15.02411428571429</v>
      </c>
      <c r="BX89">
        <v>483.70042857142852</v>
      </c>
      <c r="BY89">
        <v>499.00414285714288</v>
      </c>
      <c r="BZ89">
        <v>0.58690042857142866</v>
      </c>
      <c r="CA89">
        <v>480.62885714285721</v>
      </c>
      <c r="CB89">
        <v>36.824214285714277</v>
      </c>
      <c r="CC89">
        <v>3.784427142857143</v>
      </c>
      <c r="CD89">
        <v>3.7250571428571431</v>
      </c>
      <c r="CE89">
        <v>27.952857142857141</v>
      </c>
      <c r="CF89">
        <v>27.681999999999999</v>
      </c>
      <c r="CG89">
        <v>1199.954285714286</v>
      </c>
      <c r="CH89">
        <v>0.49999042857142861</v>
      </c>
      <c r="CI89">
        <v>0.50000971428571428</v>
      </c>
      <c r="CJ89">
        <v>0</v>
      </c>
      <c r="CK89">
        <v>956.13485714285696</v>
      </c>
      <c r="CL89">
        <v>4.9990899999999998</v>
      </c>
      <c r="CM89">
        <v>10978.32857142857</v>
      </c>
      <c r="CN89">
        <v>9557.4557142857138</v>
      </c>
      <c r="CO89">
        <v>44.375</v>
      </c>
      <c r="CP89">
        <v>46.794285714285706</v>
      </c>
      <c r="CQ89">
        <v>45.125</v>
      </c>
      <c r="CR89">
        <v>45.75</v>
      </c>
      <c r="CS89">
        <v>45.857000000000014</v>
      </c>
      <c r="CT89">
        <v>597.46714285714279</v>
      </c>
      <c r="CU89">
        <v>597.49142857142863</v>
      </c>
      <c r="CV89">
        <v>0</v>
      </c>
      <c r="CW89">
        <v>1666019323.5999999</v>
      </c>
      <c r="CX89">
        <v>0</v>
      </c>
      <c r="CY89">
        <v>1666018805.0999999</v>
      </c>
      <c r="CZ89" t="s">
        <v>356</v>
      </c>
      <c r="DA89">
        <v>1666018804.0999999</v>
      </c>
      <c r="DB89">
        <v>1666018805.0999999</v>
      </c>
      <c r="DC89">
        <v>26</v>
      </c>
      <c r="DD89">
        <v>-0.14799999999999999</v>
      </c>
      <c r="DE89">
        <v>-8.0000000000000002E-3</v>
      </c>
      <c r="DF89">
        <v>-1.5429999999999999</v>
      </c>
      <c r="DG89">
        <v>9.0999999999999998E-2</v>
      </c>
      <c r="DH89">
        <v>415</v>
      </c>
      <c r="DI89">
        <v>36</v>
      </c>
      <c r="DJ89">
        <v>0.48</v>
      </c>
      <c r="DK89">
        <v>0.28000000000000003</v>
      </c>
      <c r="DL89">
        <v>-14.8573725</v>
      </c>
      <c r="DM89">
        <v>-1.143481801125702</v>
      </c>
      <c r="DN89">
        <v>0.1152696707453874</v>
      </c>
      <c r="DO89">
        <v>0</v>
      </c>
      <c r="DP89">
        <v>0.58935527499999996</v>
      </c>
      <c r="DQ89">
        <v>-3.007234896810505E-2</v>
      </c>
      <c r="DR89">
        <v>3.3177365250084282E-3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3.2950699999999999</v>
      </c>
      <c r="EB89">
        <v>2.62513</v>
      </c>
      <c r="EC89">
        <v>0.110719</v>
      </c>
      <c r="ED89">
        <v>0.112177</v>
      </c>
      <c r="EE89">
        <v>0.14843999999999999</v>
      </c>
      <c r="EF89">
        <v>0.145094</v>
      </c>
      <c r="EG89">
        <v>26917.4</v>
      </c>
      <c r="EH89">
        <v>27380.9</v>
      </c>
      <c r="EI89">
        <v>28166.799999999999</v>
      </c>
      <c r="EJ89">
        <v>29692.9</v>
      </c>
      <c r="EK89">
        <v>32976.9</v>
      </c>
      <c r="EL89">
        <v>35251.9</v>
      </c>
      <c r="EM89">
        <v>39727.4</v>
      </c>
      <c r="EN89">
        <v>42457.4</v>
      </c>
      <c r="EO89">
        <v>2.2053500000000001</v>
      </c>
      <c r="EP89">
        <v>2.1731799999999999</v>
      </c>
      <c r="EQ89">
        <v>6.8269700000000003E-2</v>
      </c>
      <c r="ER89">
        <v>0</v>
      </c>
      <c r="ES89">
        <v>33.244500000000002</v>
      </c>
      <c r="ET89">
        <v>999.9</v>
      </c>
      <c r="EU89">
        <v>72.2</v>
      </c>
      <c r="EV89">
        <v>34.4</v>
      </c>
      <c r="EW89">
        <v>38.995800000000003</v>
      </c>
      <c r="EX89">
        <v>56.819200000000002</v>
      </c>
      <c r="EY89">
        <v>-2.85256</v>
      </c>
      <c r="EZ89">
        <v>2</v>
      </c>
      <c r="FA89">
        <v>0.590808</v>
      </c>
      <c r="FB89">
        <v>1.3449199999999999</v>
      </c>
      <c r="FC89">
        <v>20.263999999999999</v>
      </c>
      <c r="FD89">
        <v>5.2160900000000003</v>
      </c>
      <c r="FE89">
        <v>12.008900000000001</v>
      </c>
      <c r="FF89">
        <v>4.9861000000000004</v>
      </c>
      <c r="FG89">
        <v>3.2845800000000001</v>
      </c>
      <c r="FH89">
        <v>9214.1</v>
      </c>
      <c r="FI89">
        <v>9999</v>
      </c>
      <c r="FJ89">
        <v>9999</v>
      </c>
      <c r="FK89">
        <v>631.5</v>
      </c>
      <c r="FL89">
        <v>1.86582</v>
      </c>
      <c r="FM89">
        <v>1.8621799999999999</v>
      </c>
      <c r="FN89">
        <v>1.8641700000000001</v>
      </c>
      <c r="FO89">
        <v>1.86026</v>
      </c>
      <c r="FP89">
        <v>1.86097</v>
      </c>
      <c r="FQ89">
        <v>1.86009</v>
      </c>
      <c r="FR89">
        <v>1.86181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-1.5549999999999999</v>
      </c>
      <c r="GH89">
        <v>9.1300000000000006E-2</v>
      </c>
      <c r="GI89">
        <v>-1.395716709966522</v>
      </c>
      <c r="GJ89">
        <v>-5.0039742725499731E-4</v>
      </c>
      <c r="GK89">
        <v>4.3196115098939378E-7</v>
      </c>
      <c r="GL89">
        <v>-1.8884861657759311E-10</v>
      </c>
      <c r="GM89">
        <v>9.1269999999994411E-2</v>
      </c>
      <c r="GN89">
        <v>0</v>
      </c>
      <c r="GO89">
        <v>0</v>
      </c>
      <c r="GP89">
        <v>0</v>
      </c>
      <c r="GQ89">
        <v>3</v>
      </c>
      <c r="GR89">
        <v>2094</v>
      </c>
      <c r="GS89">
        <v>4</v>
      </c>
      <c r="GT89">
        <v>33</v>
      </c>
      <c r="GU89">
        <v>8.5</v>
      </c>
      <c r="GV89">
        <v>8.5</v>
      </c>
      <c r="GW89">
        <v>1.5502899999999999</v>
      </c>
      <c r="GX89">
        <v>2.5695800000000002</v>
      </c>
      <c r="GY89">
        <v>2.04834</v>
      </c>
      <c r="GZ89">
        <v>2.6220699999999999</v>
      </c>
      <c r="HA89">
        <v>2.1972700000000001</v>
      </c>
      <c r="HB89">
        <v>2.36938</v>
      </c>
      <c r="HC89">
        <v>39.767299999999999</v>
      </c>
      <c r="HD89">
        <v>14.998900000000001</v>
      </c>
      <c r="HE89">
        <v>18</v>
      </c>
      <c r="HF89">
        <v>704.50300000000004</v>
      </c>
      <c r="HG89">
        <v>753.94200000000001</v>
      </c>
      <c r="HH89">
        <v>30.998200000000001</v>
      </c>
      <c r="HI89">
        <v>34.747399999999999</v>
      </c>
      <c r="HJ89">
        <v>30.000699999999998</v>
      </c>
      <c r="HK89">
        <v>34.4985</v>
      </c>
      <c r="HL89">
        <v>34.470599999999997</v>
      </c>
      <c r="HM89">
        <v>31.128799999999998</v>
      </c>
      <c r="HN89">
        <v>0</v>
      </c>
      <c r="HO89">
        <v>100</v>
      </c>
      <c r="HP89">
        <v>31</v>
      </c>
      <c r="HQ89">
        <v>498.28699999999998</v>
      </c>
      <c r="HR89">
        <v>37.401800000000001</v>
      </c>
      <c r="HS89">
        <v>99.206299999999999</v>
      </c>
      <c r="HT89">
        <v>98.439899999999994</v>
      </c>
    </row>
    <row r="90" spans="1:228" x14ac:dyDescent="0.2">
      <c r="A90">
        <v>75</v>
      </c>
      <c r="B90">
        <v>1666019317</v>
      </c>
      <c r="C90">
        <v>295.5</v>
      </c>
      <c r="D90" t="s">
        <v>509</v>
      </c>
      <c r="E90" t="s">
        <v>510</v>
      </c>
      <c r="F90">
        <v>4</v>
      </c>
      <c r="G90">
        <v>1666019314.6875</v>
      </c>
      <c r="H90">
        <f t="shared" si="34"/>
        <v>6.5739408243769323E-4</v>
      </c>
      <c r="I90">
        <f t="shared" si="35"/>
        <v>0.65739408243769326</v>
      </c>
      <c r="J90">
        <f t="shared" si="36"/>
        <v>5.3972770685352351</v>
      </c>
      <c r="K90">
        <f t="shared" si="37"/>
        <v>471.72137500000002</v>
      </c>
      <c r="L90">
        <f t="shared" si="38"/>
        <v>237.33715731698229</v>
      </c>
      <c r="M90">
        <f t="shared" si="39"/>
        <v>24.032611522949832</v>
      </c>
      <c r="N90">
        <f t="shared" si="40"/>
        <v>47.766210232752123</v>
      </c>
      <c r="O90">
        <f t="shared" si="41"/>
        <v>3.869076642857E-2</v>
      </c>
      <c r="P90">
        <f t="shared" si="42"/>
        <v>2.7638857449792935</v>
      </c>
      <c r="Q90">
        <f t="shared" si="43"/>
        <v>3.8392371753152681E-2</v>
      </c>
      <c r="R90">
        <f t="shared" si="44"/>
        <v>2.40218499599376E-2</v>
      </c>
      <c r="S90">
        <f t="shared" si="45"/>
        <v>226.11766866058571</v>
      </c>
      <c r="T90">
        <f t="shared" si="46"/>
        <v>35.344897298629434</v>
      </c>
      <c r="U90">
        <f t="shared" si="47"/>
        <v>34.332299999999996</v>
      </c>
      <c r="V90">
        <f t="shared" si="48"/>
        <v>5.4428485902977686</v>
      </c>
      <c r="W90">
        <f t="shared" si="49"/>
        <v>70.407219927220694</v>
      </c>
      <c r="X90">
        <f t="shared" si="50"/>
        <v>3.7880105846791365</v>
      </c>
      <c r="Y90">
        <f t="shared" si="51"/>
        <v>5.3801450882377813</v>
      </c>
      <c r="Z90">
        <f t="shared" si="52"/>
        <v>1.654838005618632</v>
      </c>
      <c r="AA90">
        <f t="shared" si="53"/>
        <v>-28.991079035502271</v>
      </c>
      <c r="AB90">
        <f t="shared" si="54"/>
        <v>-31.004550018551651</v>
      </c>
      <c r="AC90">
        <f t="shared" si="55"/>
        <v>-2.6001601531694316</v>
      </c>
      <c r="AD90">
        <f t="shared" si="56"/>
        <v>163.52187945336235</v>
      </c>
      <c r="AE90">
        <f t="shared" si="57"/>
        <v>16.021592862578608</v>
      </c>
      <c r="AF90">
        <f t="shared" si="58"/>
        <v>0.65674780168947333</v>
      </c>
      <c r="AG90">
        <f t="shared" si="59"/>
        <v>5.3972770685352351</v>
      </c>
      <c r="AH90">
        <v>505.394360835567</v>
      </c>
      <c r="AI90">
        <v>493.19432121212122</v>
      </c>
      <c r="AJ90">
        <v>1.7335716566864969</v>
      </c>
      <c r="AK90">
        <v>66.542648619835504</v>
      </c>
      <c r="AL90">
        <f t="shared" si="60"/>
        <v>0.65739408243769326</v>
      </c>
      <c r="AM90">
        <v>36.824108496168847</v>
      </c>
      <c r="AN90">
        <v>37.408266176470583</v>
      </c>
      <c r="AO90">
        <v>-6.1912265274956908E-6</v>
      </c>
      <c r="AP90">
        <v>87.476051026475204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47060.965294700167</v>
      </c>
      <c r="AV90">
        <f t="shared" si="64"/>
        <v>1200.01</v>
      </c>
      <c r="AW90">
        <f t="shared" si="65"/>
        <v>1025.9338262490082</v>
      </c>
      <c r="AX90">
        <f t="shared" si="66"/>
        <v>0.85493773072641743</v>
      </c>
      <c r="AY90">
        <f t="shared" si="67"/>
        <v>0.18842982030198557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1666019314.6875</v>
      </c>
      <c r="BF90">
        <v>471.72137500000002</v>
      </c>
      <c r="BG90">
        <v>486.79649999999998</v>
      </c>
      <c r="BH90">
        <v>37.408987500000002</v>
      </c>
      <c r="BI90">
        <v>36.8254375</v>
      </c>
      <c r="BJ90">
        <v>473.27724999999998</v>
      </c>
      <c r="BK90">
        <v>37.317700000000002</v>
      </c>
      <c r="BL90">
        <v>650.00037499999996</v>
      </c>
      <c r="BM90">
        <v>101.159375</v>
      </c>
      <c r="BN90">
        <v>9.9997087499999998E-2</v>
      </c>
      <c r="BO90">
        <v>34.124225000000003</v>
      </c>
      <c r="BP90">
        <v>34.332299999999996</v>
      </c>
      <c r="BQ90">
        <v>999.9</v>
      </c>
      <c r="BR90">
        <v>0</v>
      </c>
      <c r="BS90">
        <v>0</v>
      </c>
      <c r="BT90">
        <v>8980.0774999999994</v>
      </c>
      <c r="BU90">
        <v>0</v>
      </c>
      <c r="BV90">
        <v>154.77074999999999</v>
      </c>
      <c r="BW90">
        <v>-15.075212499999999</v>
      </c>
      <c r="BX90">
        <v>490.05387499999989</v>
      </c>
      <c r="BY90">
        <v>505.40862499999997</v>
      </c>
      <c r="BZ90">
        <v>0.5835466250000001</v>
      </c>
      <c r="CA90">
        <v>486.79649999999998</v>
      </c>
      <c r="CB90">
        <v>36.8254375</v>
      </c>
      <c r="CC90">
        <v>3.7842750000000001</v>
      </c>
      <c r="CD90">
        <v>3.7252437500000002</v>
      </c>
      <c r="CE90">
        <v>27.952175</v>
      </c>
      <c r="CF90">
        <v>27.682849999999998</v>
      </c>
      <c r="CG90">
        <v>1200.01</v>
      </c>
      <c r="CH90">
        <v>0.49999125000000011</v>
      </c>
      <c r="CI90">
        <v>0.50000887500000002</v>
      </c>
      <c r="CJ90">
        <v>0</v>
      </c>
      <c r="CK90">
        <v>955.97874999999999</v>
      </c>
      <c r="CL90">
        <v>4.9990899999999998</v>
      </c>
      <c r="CM90">
        <v>11004.725</v>
      </c>
      <c r="CN90">
        <v>9557.8924999999999</v>
      </c>
      <c r="CO90">
        <v>44.319875000000003</v>
      </c>
      <c r="CP90">
        <v>46.773249999999997</v>
      </c>
      <c r="CQ90">
        <v>45.125</v>
      </c>
      <c r="CR90">
        <v>45.75</v>
      </c>
      <c r="CS90">
        <v>45.835624999999993</v>
      </c>
      <c r="CT90">
        <v>597.49749999999995</v>
      </c>
      <c r="CU90">
        <v>597.51499999999999</v>
      </c>
      <c r="CV90">
        <v>0</v>
      </c>
      <c r="CW90">
        <v>1666019327.2</v>
      </c>
      <c r="CX90">
        <v>0</v>
      </c>
      <c r="CY90">
        <v>1666018805.0999999</v>
      </c>
      <c r="CZ90" t="s">
        <v>356</v>
      </c>
      <c r="DA90">
        <v>1666018804.0999999</v>
      </c>
      <c r="DB90">
        <v>1666018805.0999999</v>
      </c>
      <c r="DC90">
        <v>26</v>
      </c>
      <c r="DD90">
        <v>-0.14799999999999999</v>
      </c>
      <c r="DE90">
        <v>-8.0000000000000002E-3</v>
      </c>
      <c r="DF90">
        <v>-1.5429999999999999</v>
      </c>
      <c r="DG90">
        <v>9.0999999999999998E-2</v>
      </c>
      <c r="DH90">
        <v>415</v>
      </c>
      <c r="DI90">
        <v>36</v>
      </c>
      <c r="DJ90">
        <v>0.48</v>
      </c>
      <c r="DK90">
        <v>0.28000000000000003</v>
      </c>
      <c r="DL90">
        <v>-14.9326925</v>
      </c>
      <c r="DM90">
        <v>-1.0742420262663681</v>
      </c>
      <c r="DN90">
        <v>0.1071451734505573</v>
      </c>
      <c r="DO90">
        <v>0</v>
      </c>
      <c r="DP90">
        <v>0.58725822499999991</v>
      </c>
      <c r="DQ90">
        <v>-2.7002712945592401E-2</v>
      </c>
      <c r="DR90">
        <v>3.0328540641407459E-3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3.2951899999999998</v>
      </c>
      <c r="EB90">
        <v>2.6250499999999999</v>
      </c>
      <c r="EC90">
        <v>0.11187900000000001</v>
      </c>
      <c r="ED90">
        <v>0.113315</v>
      </c>
      <c r="EE90">
        <v>0.14844199999999999</v>
      </c>
      <c r="EF90">
        <v>0.14510899999999999</v>
      </c>
      <c r="EG90">
        <v>26882.3</v>
      </c>
      <c r="EH90">
        <v>27345.7</v>
      </c>
      <c r="EI90">
        <v>28166.9</v>
      </c>
      <c r="EJ90">
        <v>29692.9</v>
      </c>
      <c r="EK90">
        <v>32977.300000000003</v>
      </c>
      <c r="EL90">
        <v>35251.300000000003</v>
      </c>
      <c r="EM90">
        <v>39727.9</v>
      </c>
      <c r="EN90">
        <v>42457.3</v>
      </c>
      <c r="EO90">
        <v>2.2056300000000002</v>
      </c>
      <c r="EP90">
        <v>2.1731799999999999</v>
      </c>
      <c r="EQ90">
        <v>6.8552799999999997E-2</v>
      </c>
      <c r="ER90">
        <v>0</v>
      </c>
      <c r="ES90">
        <v>33.205800000000004</v>
      </c>
      <c r="ET90">
        <v>999.9</v>
      </c>
      <c r="EU90">
        <v>72.2</v>
      </c>
      <c r="EV90">
        <v>34.4</v>
      </c>
      <c r="EW90">
        <v>38.9923</v>
      </c>
      <c r="EX90">
        <v>56.909199999999998</v>
      </c>
      <c r="EY90">
        <v>-2.93269</v>
      </c>
      <c r="EZ90">
        <v>2</v>
      </c>
      <c r="FA90">
        <v>0.591395</v>
      </c>
      <c r="FB90">
        <v>1.33769</v>
      </c>
      <c r="FC90">
        <v>20.2637</v>
      </c>
      <c r="FD90">
        <v>5.2142900000000001</v>
      </c>
      <c r="FE90">
        <v>12.008800000000001</v>
      </c>
      <c r="FF90">
        <v>4.9852499999999997</v>
      </c>
      <c r="FG90">
        <v>3.2842799999999999</v>
      </c>
      <c r="FH90">
        <v>9214.1</v>
      </c>
      <c r="FI90">
        <v>9999</v>
      </c>
      <c r="FJ90">
        <v>9999</v>
      </c>
      <c r="FK90">
        <v>631.5</v>
      </c>
      <c r="FL90">
        <v>1.8658300000000001</v>
      </c>
      <c r="FM90">
        <v>1.8621799999999999</v>
      </c>
      <c r="FN90">
        <v>1.8641700000000001</v>
      </c>
      <c r="FO90">
        <v>1.86026</v>
      </c>
      <c r="FP90">
        <v>1.8609599999999999</v>
      </c>
      <c r="FQ90">
        <v>1.86006</v>
      </c>
      <c r="FR90">
        <v>1.8617699999999999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-1.5569999999999999</v>
      </c>
      <c r="GH90">
        <v>9.1300000000000006E-2</v>
      </c>
      <c r="GI90">
        <v>-1.395716709966522</v>
      </c>
      <c r="GJ90">
        <v>-5.0039742725499731E-4</v>
      </c>
      <c r="GK90">
        <v>4.3196115098939378E-7</v>
      </c>
      <c r="GL90">
        <v>-1.8884861657759311E-10</v>
      </c>
      <c r="GM90">
        <v>9.1269999999994411E-2</v>
      </c>
      <c r="GN90">
        <v>0</v>
      </c>
      <c r="GO90">
        <v>0</v>
      </c>
      <c r="GP90">
        <v>0</v>
      </c>
      <c r="GQ90">
        <v>3</v>
      </c>
      <c r="GR90">
        <v>2094</v>
      </c>
      <c r="GS90">
        <v>4</v>
      </c>
      <c r="GT90">
        <v>33</v>
      </c>
      <c r="GU90">
        <v>8.5</v>
      </c>
      <c r="GV90">
        <v>8.5</v>
      </c>
      <c r="GW90">
        <v>1.56738</v>
      </c>
      <c r="GX90">
        <v>2.5683600000000002</v>
      </c>
      <c r="GY90">
        <v>2.04834</v>
      </c>
      <c r="GZ90">
        <v>2.6208499999999999</v>
      </c>
      <c r="HA90">
        <v>2.1972700000000001</v>
      </c>
      <c r="HB90">
        <v>2.3535200000000001</v>
      </c>
      <c r="HC90">
        <v>39.767299999999999</v>
      </c>
      <c r="HD90">
        <v>14.998900000000001</v>
      </c>
      <c r="HE90">
        <v>18</v>
      </c>
      <c r="HF90">
        <v>704.78300000000002</v>
      </c>
      <c r="HG90">
        <v>753.98900000000003</v>
      </c>
      <c r="HH90">
        <v>30.998100000000001</v>
      </c>
      <c r="HI90">
        <v>34.752699999999997</v>
      </c>
      <c r="HJ90">
        <v>30.000699999999998</v>
      </c>
      <c r="HK90">
        <v>34.502899999999997</v>
      </c>
      <c r="HL90">
        <v>34.474499999999999</v>
      </c>
      <c r="HM90">
        <v>31.480499999999999</v>
      </c>
      <c r="HN90">
        <v>0</v>
      </c>
      <c r="HO90">
        <v>100</v>
      </c>
      <c r="HP90">
        <v>31</v>
      </c>
      <c r="HQ90">
        <v>504.96600000000001</v>
      </c>
      <c r="HR90">
        <v>37.2346</v>
      </c>
      <c r="HS90">
        <v>99.2072</v>
      </c>
      <c r="HT90">
        <v>98.439700000000002</v>
      </c>
    </row>
    <row r="91" spans="1:228" x14ac:dyDescent="0.2">
      <c r="A91">
        <v>76</v>
      </c>
      <c r="B91">
        <v>1666019321</v>
      </c>
      <c r="C91">
        <v>299.5</v>
      </c>
      <c r="D91" t="s">
        <v>511</v>
      </c>
      <c r="E91" t="s">
        <v>512</v>
      </c>
      <c r="F91">
        <v>4</v>
      </c>
      <c r="G91">
        <v>1666019319</v>
      </c>
      <c r="H91">
        <f t="shared" si="34"/>
        <v>6.4679647339145087E-4</v>
      </c>
      <c r="I91">
        <f t="shared" si="35"/>
        <v>0.64679647339145085</v>
      </c>
      <c r="J91">
        <f t="shared" si="36"/>
        <v>5.3939403648556317</v>
      </c>
      <c r="K91">
        <f t="shared" si="37"/>
        <v>478.94499999999999</v>
      </c>
      <c r="L91">
        <f t="shared" si="38"/>
        <v>241.80415700619722</v>
      </c>
      <c r="M91">
        <f t="shared" si="39"/>
        <v>24.48502736820047</v>
      </c>
      <c r="N91">
        <f t="shared" si="40"/>
        <v>48.497848746918869</v>
      </c>
      <c r="O91">
        <f t="shared" si="41"/>
        <v>3.8215361007809409E-2</v>
      </c>
      <c r="P91">
        <f t="shared" si="42"/>
        <v>2.7643483575165146</v>
      </c>
      <c r="Q91">
        <f t="shared" si="43"/>
        <v>3.7924272766065643E-2</v>
      </c>
      <c r="R91">
        <f t="shared" si="44"/>
        <v>2.3728638644834446E-2</v>
      </c>
      <c r="S91">
        <f t="shared" si="45"/>
        <v>226.11017447741742</v>
      </c>
      <c r="T91">
        <f t="shared" si="46"/>
        <v>35.33519953980997</v>
      </c>
      <c r="U91">
        <f t="shared" si="47"/>
        <v>34.309428571428569</v>
      </c>
      <c r="V91">
        <f t="shared" si="48"/>
        <v>5.435925336562156</v>
      </c>
      <c r="W91">
        <f t="shared" si="49"/>
        <v>70.448113710745631</v>
      </c>
      <c r="X91">
        <f t="shared" si="50"/>
        <v>3.7875990771014223</v>
      </c>
      <c r="Y91">
        <f t="shared" si="51"/>
        <v>5.376437888249221</v>
      </c>
      <c r="Z91">
        <f t="shared" si="52"/>
        <v>1.6483262594607337</v>
      </c>
      <c r="AA91">
        <f t="shared" si="53"/>
        <v>-28.523724476562982</v>
      </c>
      <c r="AB91">
        <f t="shared" si="54"/>
        <v>-29.444375969077939</v>
      </c>
      <c r="AC91">
        <f t="shared" si="55"/>
        <v>-2.4684799695881647</v>
      </c>
      <c r="AD91">
        <f t="shared" si="56"/>
        <v>165.67359406218833</v>
      </c>
      <c r="AE91">
        <f t="shared" si="57"/>
        <v>16.094642361261673</v>
      </c>
      <c r="AF91">
        <f t="shared" si="58"/>
        <v>0.64474145192169585</v>
      </c>
      <c r="AG91">
        <f t="shared" si="59"/>
        <v>5.3939403648556317</v>
      </c>
      <c r="AH91">
        <v>512.41408222038581</v>
      </c>
      <c r="AI91">
        <v>500.17233333333331</v>
      </c>
      <c r="AJ91">
        <v>1.744632869480615</v>
      </c>
      <c r="AK91">
        <v>66.542648619835504</v>
      </c>
      <c r="AL91">
        <f t="shared" si="60"/>
        <v>0.64679647339145085</v>
      </c>
      <c r="AM91">
        <v>36.827757357107863</v>
      </c>
      <c r="AN91">
        <v>37.402460588235307</v>
      </c>
      <c r="AO91">
        <v>-8.3848378167831693E-7</v>
      </c>
      <c r="AP91">
        <v>87.476051026475204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47075.535590361498</v>
      </c>
      <c r="AV91">
        <f t="shared" si="64"/>
        <v>1199.96</v>
      </c>
      <c r="AW91">
        <f t="shared" si="65"/>
        <v>1025.8920779675739</v>
      </c>
      <c r="AX91">
        <f t="shared" si="66"/>
        <v>0.85493856292507564</v>
      </c>
      <c r="AY91">
        <f t="shared" si="67"/>
        <v>0.18843142644539601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1666019319</v>
      </c>
      <c r="BF91">
        <v>478.94499999999999</v>
      </c>
      <c r="BG91">
        <v>494.08628571428568</v>
      </c>
      <c r="BH91">
        <v>37.404785714285723</v>
      </c>
      <c r="BI91">
        <v>36.831914285714277</v>
      </c>
      <c r="BJ91">
        <v>480.50257142857151</v>
      </c>
      <c r="BK91">
        <v>37.313485714285719</v>
      </c>
      <c r="BL91">
        <v>650.01499999999999</v>
      </c>
      <c r="BM91">
        <v>101.1597142857143</v>
      </c>
      <c r="BN91">
        <v>0.10003108571428571</v>
      </c>
      <c r="BO91">
        <v>34.11185714285714</v>
      </c>
      <c r="BP91">
        <v>34.309428571428569</v>
      </c>
      <c r="BQ91">
        <v>999.89999999999986</v>
      </c>
      <c r="BR91">
        <v>0</v>
      </c>
      <c r="BS91">
        <v>0</v>
      </c>
      <c r="BT91">
        <v>8982.5014285714278</v>
      </c>
      <c r="BU91">
        <v>0</v>
      </c>
      <c r="BV91">
        <v>165.57042857142861</v>
      </c>
      <c r="BW91">
        <v>-15.1412</v>
      </c>
      <c r="BX91">
        <v>497.55614285714279</v>
      </c>
      <c r="BY91">
        <v>512.98028571428574</v>
      </c>
      <c r="BZ91">
        <v>0.57285971428571425</v>
      </c>
      <c r="CA91">
        <v>494.08628571428568</v>
      </c>
      <c r="CB91">
        <v>36.831914285714277</v>
      </c>
      <c r="CC91">
        <v>3.7838599999999998</v>
      </c>
      <c r="CD91">
        <v>3.7259071428571429</v>
      </c>
      <c r="CE91">
        <v>27.950299999999999</v>
      </c>
      <c r="CF91">
        <v>27.685928571428569</v>
      </c>
      <c r="CG91">
        <v>1199.96</v>
      </c>
      <c r="CH91">
        <v>0.49996242857142847</v>
      </c>
      <c r="CI91">
        <v>0.50003757142857141</v>
      </c>
      <c r="CJ91">
        <v>0</v>
      </c>
      <c r="CK91">
        <v>956.13628571428569</v>
      </c>
      <c r="CL91">
        <v>4.9990899999999998</v>
      </c>
      <c r="CM91">
        <v>11010.71428571429</v>
      </c>
      <c r="CN91">
        <v>9557.3971428571422</v>
      </c>
      <c r="CO91">
        <v>44.357000000000014</v>
      </c>
      <c r="CP91">
        <v>46.75</v>
      </c>
      <c r="CQ91">
        <v>45.125</v>
      </c>
      <c r="CR91">
        <v>45.75</v>
      </c>
      <c r="CS91">
        <v>45.857000000000014</v>
      </c>
      <c r="CT91">
        <v>597.43857142857144</v>
      </c>
      <c r="CU91">
        <v>597.52285714285699</v>
      </c>
      <c r="CV91">
        <v>0</v>
      </c>
      <c r="CW91">
        <v>1666019331.4000001</v>
      </c>
      <c r="CX91">
        <v>0</v>
      </c>
      <c r="CY91">
        <v>1666018805.0999999</v>
      </c>
      <c r="CZ91" t="s">
        <v>356</v>
      </c>
      <c r="DA91">
        <v>1666018804.0999999</v>
      </c>
      <c r="DB91">
        <v>1666018805.0999999</v>
      </c>
      <c r="DC91">
        <v>26</v>
      </c>
      <c r="DD91">
        <v>-0.14799999999999999</v>
      </c>
      <c r="DE91">
        <v>-8.0000000000000002E-3</v>
      </c>
      <c r="DF91">
        <v>-1.5429999999999999</v>
      </c>
      <c r="DG91">
        <v>9.0999999999999998E-2</v>
      </c>
      <c r="DH91">
        <v>415</v>
      </c>
      <c r="DI91">
        <v>36</v>
      </c>
      <c r="DJ91">
        <v>0.48</v>
      </c>
      <c r="DK91">
        <v>0.28000000000000003</v>
      </c>
      <c r="DL91">
        <v>-14.9996425</v>
      </c>
      <c r="DM91">
        <v>-1.0877279549718351</v>
      </c>
      <c r="DN91">
        <v>0.1076197748731617</v>
      </c>
      <c r="DO91">
        <v>0</v>
      </c>
      <c r="DP91">
        <v>0.58388335000000002</v>
      </c>
      <c r="DQ91">
        <v>-5.2432592870544623E-2</v>
      </c>
      <c r="DR91">
        <v>5.8352774036458622E-3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3.29522</v>
      </c>
      <c r="EB91">
        <v>2.6252599999999999</v>
      </c>
      <c r="EC91">
        <v>0.113038</v>
      </c>
      <c r="ED91">
        <v>0.114471</v>
      </c>
      <c r="EE91">
        <v>0.148428</v>
      </c>
      <c r="EF91">
        <v>0.145123</v>
      </c>
      <c r="EG91">
        <v>26846.5</v>
      </c>
      <c r="EH91">
        <v>27309.599999999999</v>
      </c>
      <c r="EI91">
        <v>28166.2</v>
      </c>
      <c r="EJ91">
        <v>29692.400000000001</v>
      </c>
      <c r="EK91">
        <v>32976.400000000001</v>
      </c>
      <c r="EL91">
        <v>35250.300000000003</v>
      </c>
      <c r="EM91">
        <v>39726.1</v>
      </c>
      <c r="EN91">
        <v>42456.800000000003</v>
      </c>
      <c r="EO91">
        <v>2.2055699999999998</v>
      </c>
      <c r="EP91">
        <v>2.1730999999999998</v>
      </c>
      <c r="EQ91">
        <v>7.0191900000000002E-2</v>
      </c>
      <c r="ER91">
        <v>0</v>
      </c>
      <c r="ES91">
        <v>33.166499999999999</v>
      </c>
      <c r="ET91">
        <v>999.9</v>
      </c>
      <c r="EU91">
        <v>72.2</v>
      </c>
      <c r="EV91">
        <v>34.4</v>
      </c>
      <c r="EW91">
        <v>38.990499999999997</v>
      </c>
      <c r="EX91">
        <v>57.119199999999999</v>
      </c>
      <c r="EY91">
        <v>-2.9126599999999998</v>
      </c>
      <c r="EZ91">
        <v>2</v>
      </c>
      <c r="FA91">
        <v>0.59181899999999998</v>
      </c>
      <c r="FB91">
        <v>1.33036</v>
      </c>
      <c r="FC91">
        <v>20.264099999999999</v>
      </c>
      <c r="FD91">
        <v>5.2160900000000003</v>
      </c>
      <c r="FE91">
        <v>12.008800000000001</v>
      </c>
      <c r="FF91">
        <v>4.9858000000000002</v>
      </c>
      <c r="FG91">
        <v>3.2845</v>
      </c>
      <c r="FH91">
        <v>9214.5</v>
      </c>
      <c r="FI91">
        <v>9999</v>
      </c>
      <c r="FJ91">
        <v>9999</v>
      </c>
      <c r="FK91">
        <v>631.5</v>
      </c>
      <c r="FL91">
        <v>1.86581</v>
      </c>
      <c r="FM91">
        <v>1.8621799999999999</v>
      </c>
      <c r="FN91">
        <v>1.8641700000000001</v>
      </c>
      <c r="FO91">
        <v>1.86026</v>
      </c>
      <c r="FP91">
        <v>1.8609599999999999</v>
      </c>
      <c r="FQ91">
        <v>1.86006</v>
      </c>
      <c r="FR91">
        <v>1.86178</v>
      </c>
      <c r="FS91">
        <v>1.85836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-1.5580000000000001</v>
      </c>
      <c r="GH91">
        <v>9.1300000000000006E-2</v>
      </c>
      <c r="GI91">
        <v>-1.395716709966522</v>
      </c>
      <c r="GJ91">
        <v>-5.0039742725499731E-4</v>
      </c>
      <c r="GK91">
        <v>4.3196115098939378E-7</v>
      </c>
      <c r="GL91">
        <v>-1.8884861657759311E-10</v>
      </c>
      <c r="GM91">
        <v>9.1269999999994411E-2</v>
      </c>
      <c r="GN91">
        <v>0</v>
      </c>
      <c r="GO91">
        <v>0</v>
      </c>
      <c r="GP91">
        <v>0</v>
      </c>
      <c r="GQ91">
        <v>3</v>
      </c>
      <c r="GR91">
        <v>2094</v>
      </c>
      <c r="GS91">
        <v>4</v>
      </c>
      <c r="GT91">
        <v>33</v>
      </c>
      <c r="GU91">
        <v>8.6</v>
      </c>
      <c r="GV91">
        <v>8.6</v>
      </c>
      <c r="GW91">
        <v>1.58569</v>
      </c>
      <c r="GX91">
        <v>2.5683600000000002</v>
      </c>
      <c r="GY91">
        <v>2.04834</v>
      </c>
      <c r="GZ91">
        <v>2.6220699999999999</v>
      </c>
      <c r="HA91">
        <v>2.1972700000000001</v>
      </c>
      <c r="HB91">
        <v>2.3303199999999999</v>
      </c>
      <c r="HC91">
        <v>39.767299999999999</v>
      </c>
      <c r="HD91">
        <v>14.998900000000001</v>
      </c>
      <c r="HE91">
        <v>18</v>
      </c>
      <c r="HF91">
        <v>704.79499999999996</v>
      </c>
      <c r="HG91">
        <v>753.95500000000004</v>
      </c>
      <c r="HH91">
        <v>30.998000000000001</v>
      </c>
      <c r="HI91">
        <v>34.756599999999999</v>
      </c>
      <c r="HJ91">
        <v>30.000699999999998</v>
      </c>
      <c r="HK91">
        <v>34.507899999999999</v>
      </c>
      <c r="HL91">
        <v>34.477600000000002</v>
      </c>
      <c r="HM91">
        <v>31.827400000000001</v>
      </c>
      <c r="HN91">
        <v>0</v>
      </c>
      <c r="HO91">
        <v>100</v>
      </c>
      <c r="HP91">
        <v>31</v>
      </c>
      <c r="HQ91">
        <v>511.64499999999998</v>
      </c>
      <c r="HR91">
        <v>37.165900000000001</v>
      </c>
      <c r="HS91">
        <v>99.203599999999994</v>
      </c>
      <c r="HT91">
        <v>98.438400000000001</v>
      </c>
    </row>
    <row r="92" spans="1:228" x14ac:dyDescent="0.2">
      <c r="A92">
        <v>77</v>
      </c>
      <c r="B92">
        <v>1666019325</v>
      </c>
      <c r="C92">
        <v>303.5</v>
      </c>
      <c r="D92" t="s">
        <v>513</v>
      </c>
      <c r="E92" t="s">
        <v>514</v>
      </c>
      <c r="F92">
        <v>4</v>
      </c>
      <c r="G92">
        <v>1666019322.6875</v>
      </c>
      <c r="H92">
        <f t="shared" si="34"/>
        <v>6.5059460381543472E-4</v>
      </c>
      <c r="I92">
        <f t="shared" si="35"/>
        <v>0.65059460381543477</v>
      </c>
      <c r="J92">
        <f t="shared" si="36"/>
        <v>5.6316435658754918</v>
      </c>
      <c r="K92">
        <f t="shared" si="37"/>
        <v>485.08187500000003</v>
      </c>
      <c r="L92">
        <f t="shared" si="38"/>
        <v>240.09850171314264</v>
      </c>
      <c r="M92">
        <f t="shared" si="39"/>
        <v>24.312500905420162</v>
      </c>
      <c r="N92">
        <f t="shared" si="40"/>
        <v>49.119646482553826</v>
      </c>
      <c r="O92">
        <f t="shared" si="41"/>
        <v>3.8575459808228393E-2</v>
      </c>
      <c r="P92">
        <f t="shared" si="42"/>
        <v>2.7647294891200644</v>
      </c>
      <c r="Q92">
        <f t="shared" si="43"/>
        <v>3.8278923457089969E-2</v>
      </c>
      <c r="R92">
        <f t="shared" si="44"/>
        <v>2.3950779626771813E-2</v>
      </c>
      <c r="S92">
        <f t="shared" si="45"/>
        <v>226.1076389079586</v>
      </c>
      <c r="T92">
        <f t="shared" si="46"/>
        <v>35.321320869473091</v>
      </c>
      <c r="U92">
        <f t="shared" si="47"/>
        <v>34.292250000000003</v>
      </c>
      <c r="V92">
        <f t="shared" si="48"/>
        <v>5.4307303650902554</v>
      </c>
      <c r="W92">
        <f t="shared" si="49"/>
        <v>70.505992182034234</v>
      </c>
      <c r="X92">
        <f t="shared" si="50"/>
        <v>3.7880322849527168</v>
      </c>
      <c r="Y92">
        <f t="shared" si="51"/>
        <v>5.3726387895835508</v>
      </c>
      <c r="Z92">
        <f t="shared" si="52"/>
        <v>1.6426980801375386</v>
      </c>
      <c r="AA92">
        <f t="shared" si="53"/>
        <v>-28.691222028260672</v>
      </c>
      <c r="AB92">
        <f t="shared" si="54"/>
        <v>-28.778233477182454</v>
      </c>
      <c r="AC92">
        <f t="shared" si="55"/>
        <v>-2.4119493723007599</v>
      </c>
      <c r="AD92">
        <f t="shared" si="56"/>
        <v>166.2262340302147</v>
      </c>
      <c r="AE92">
        <f t="shared" si="57"/>
        <v>16.182902286103442</v>
      </c>
      <c r="AF92">
        <f t="shared" si="58"/>
        <v>0.64460795308324204</v>
      </c>
      <c r="AG92">
        <f t="shared" si="59"/>
        <v>5.6316435658754918</v>
      </c>
      <c r="AH92">
        <v>519.41791833795855</v>
      </c>
      <c r="AI92">
        <v>507.04983030303009</v>
      </c>
      <c r="AJ92">
        <v>1.7193827540748119</v>
      </c>
      <c r="AK92">
        <v>66.542648619835504</v>
      </c>
      <c r="AL92">
        <f t="shared" si="60"/>
        <v>0.65059460381543477</v>
      </c>
      <c r="AM92">
        <v>36.8341543045536</v>
      </c>
      <c r="AN92">
        <v>37.412301470588233</v>
      </c>
      <c r="AO92">
        <v>-1.0275720992725891E-5</v>
      </c>
      <c r="AP92">
        <v>87.476051026475204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47087.926983699828</v>
      </c>
      <c r="AV92">
        <f t="shared" si="64"/>
        <v>1199.94625</v>
      </c>
      <c r="AW92">
        <f t="shared" si="65"/>
        <v>1025.880351247647</v>
      </c>
      <c r="AX92">
        <f t="shared" si="66"/>
        <v>0.85493858683057433</v>
      </c>
      <c r="AY92">
        <f t="shared" si="67"/>
        <v>0.1884314725830083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1666019322.6875</v>
      </c>
      <c r="BF92">
        <v>485.08187500000003</v>
      </c>
      <c r="BG92">
        <v>500.308875</v>
      </c>
      <c r="BH92">
        <v>37.408775000000013</v>
      </c>
      <c r="BI92">
        <v>36.835999999999999</v>
      </c>
      <c r="BJ92">
        <v>486.64075000000003</v>
      </c>
      <c r="BK92">
        <v>37.317512499999999</v>
      </c>
      <c r="BL92">
        <v>649.98712500000011</v>
      </c>
      <c r="BM92">
        <v>101.1605</v>
      </c>
      <c r="BN92">
        <v>0.100027375</v>
      </c>
      <c r="BO92">
        <v>34.099175000000002</v>
      </c>
      <c r="BP92">
        <v>34.292250000000003</v>
      </c>
      <c r="BQ92">
        <v>999.9</v>
      </c>
      <c r="BR92">
        <v>0</v>
      </c>
      <c r="BS92">
        <v>0</v>
      </c>
      <c r="BT92">
        <v>8984.4537500000006</v>
      </c>
      <c r="BU92">
        <v>0</v>
      </c>
      <c r="BV92">
        <v>166.32062500000001</v>
      </c>
      <c r="BW92">
        <v>-15.226925</v>
      </c>
      <c r="BX92">
        <v>503.93362500000001</v>
      </c>
      <c r="BY92">
        <v>519.44299999999998</v>
      </c>
      <c r="BZ92">
        <v>0.57280037499999992</v>
      </c>
      <c r="CA92">
        <v>500.308875</v>
      </c>
      <c r="CB92">
        <v>36.835999999999999</v>
      </c>
      <c r="CC92">
        <v>3.7842912499999999</v>
      </c>
      <c r="CD92">
        <v>3.7263449999999998</v>
      </c>
      <c r="CE92">
        <v>27.952249999999999</v>
      </c>
      <c r="CF92">
        <v>27.687925</v>
      </c>
      <c r="CG92">
        <v>1199.94625</v>
      </c>
      <c r="CH92">
        <v>0.49996337499999999</v>
      </c>
      <c r="CI92">
        <v>0.50003662500000001</v>
      </c>
      <c r="CJ92">
        <v>0</v>
      </c>
      <c r="CK92">
        <v>956.11275000000001</v>
      </c>
      <c r="CL92">
        <v>4.9990899999999998</v>
      </c>
      <c r="CM92">
        <v>10999.674999999999</v>
      </c>
      <c r="CN92">
        <v>9557.2874999999985</v>
      </c>
      <c r="CO92">
        <v>44.343499999999999</v>
      </c>
      <c r="CP92">
        <v>46.75</v>
      </c>
      <c r="CQ92">
        <v>45.125</v>
      </c>
      <c r="CR92">
        <v>45.75</v>
      </c>
      <c r="CS92">
        <v>45.851374999999997</v>
      </c>
      <c r="CT92">
        <v>597.43124999999998</v>
      </c>
      <c r="CU92">
        <v>597.51749999999993</v>
      </c>
      <c r="CV92">
        <v>0</v>
      </c>
      <c r="CW92">
        <v>1666019335.5999999</v>
      </c>
      <c r="CX92">
        <v>0</v>
      </c>
      <c r="CY92">
        <v>1666018805.0999999</v>
      </c>
      <c r="CZ92" t="s">
        <v>356</v>
      </c>
      <c r="DA92">
        <v>1666018804.0999999</v>
      </c>
      <c r="DB92">
        <v>1666018805.0999999</v>
      </c>
      <c r="DC92">
        <v>26</v>
      </c>
      <c r="DD92">
        <v>-0.14799999999999999</v>
      </c>
      <c r="DE92">
        <v>-8.0000000000000002E-3</v>
      </c>
      <c r="DF92">
        <v>-1.5429999999999999</v>
      </c>
      <c r="DG92">
        <v>9.0999999999999998E-2</v>
      </c>
      <c r="DH92">
        <v>415</v>
      </c>
      <c r="DI92">
        <v>36</v>
      </c>
      <c r="DJ92">
        <v>0.48</v>
      </c>
      <c r="DK92">
        <v>0.28000000000000003</v>
      </c>
      <c r="DL92">
        <v>-15.0741625</v>
      </c>
      <c r="DM92">
        <v>-1.125655159474634</v>
      </c>
      <c r="DN92">
        <v>0.1113778696319426</v>
      </c>
      <c r="DO92">
        <v>0</v>
      </c>
      <c r="DP92">
        <v>0.58039362500000002</v>
      </c>
      <c r="DQ92">
        <v>-5.5872393996247688E-2</v>
      </c>
      <c r="DR92">
        <v>6.1985531565337893E-3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3.2950699999999999</v>
      </c>
      <c r="EB92">
        <v>2.6251699999999998</v>
      </c>
      <c r="EC92">
        <v>0.11418</v>
      </c>
      <c r="ED92">
        <v>0.115609</v>
      </c>
      <c r="EE92">
        <v>0.14845</v>
      </c>
      <c r="EF92">
        <v>0.14513100000000001</v>
      </c>
      <c r="EG92">
        <v>26811</v>
      </c>
      <c r="EH92">
        <v>27274.400000000001</v>
      </c>
      <c r="EI92">
        <v>28165.3</v>
      </c>
      <c r="EJ92">
        <v>29692.400000000001</v>
      </c>
      <c r="EK92">
        <v>32974.400000000001</v>
      </c>
      <c r="EL92">
        <v>35249.4</v>
      </c>
      <c r="EM92">
        <v>39724.6</v>
      </c>
      <c r="EN92">
        <v>42456</v>
      </c>
      <c r="EO92">
        <v>2.2055699999999998</v>
      </c>
      <c r="EP92">
        <v>2.1730999999999998</v>
      </c>
      <c r="EQ92">
        <v>7.1384000000000003E-2</v>
      </c>
      <c r="ER92">
        <v>0</v>
      </c>
      <c r="ES92">
        <v>33.128700000000002</v>
      </c>
      <c r="ET92">
        <v>999.9</v>
      </c>
      <c r="EU92">
        <v>72.2</v>
      </c>
      <c r="EV92">
        <v>34.4</v>
      </c>
      <c r="EW92">
        <v>38.9938</v>
      </c>
      <c r="EX92">
        <v>57.089199999999998</v>
      </c>
      <c r="EY92">
        <v>-2.9046500000000002</v>
      </c>
      <c r="EZ92">
        <v>2</v>
      </c>
      <c r="FA92">
        <v>0.59218499999999996</v>
      </c>
      <c r="FB92">
        <v>1.3231900000000001</v>
      </c>
      <c r="FC92">
        <v>20.263999999999999</v>
      </c>
      <c r="FD92">
        <v>5.2160900000000003</v>
      </c>
      <c r="FE92">
        <v>12.0083</v>
      </c>
      <c r="FF92">
        <v>4.9856999999999996</v>
      </c>
      <c r="FG92">
        <v>3.2845</v>
      </c>
      <c r="FH92">
        <v>9214.5</v>
      </c>
      <c r="FI92">
        <v>9999</v>
      </c>
      <c r="FJ92">
        <v>9999</v>
      </c>
      <c r="FK92">
        <v>631.5</v>
      </c>
      <c r="FL92">
        <v>1.86582</v>
      </c>
      <c r="FM92">
        <v>1.8621799999999999</v>
      </c>
      <c r="FN92">
        <v>1.8641700000000001</v>
      </c>
      <c r="FO92">
        <v>1.8602399999999999</v>
      </c>
      <c r="FP92">
        <v>1.8609599999999999</v>
      </c>
      <c r="FQ92">
        <v>1.86006</v>
      </c>
      <c r="FR92">
        <v>1.8617600000000001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-1.56</v>
      </c>
      <c r="GH92">
        <v>9.1200000000000003E-2</v>
      </c>
      <c r="GI92">
        <v>-1.395716709966522</v>
      </c>
      <c r="GJ92">
        <v>-5.0039742725499731E-4</v>
      </c>
      <c r="GK92">
        <v>4.3196115098939378E-7</v>
      </c>
      <c r="GL92">
        <v>-1.8884861657759311E-10</v>
      </c>
      <c r="GM92">
        <v>9.1269999999994411E-2</v>
      </c>
      <c r="GN92">
        <v>0</v>
      </c>
      <c r="GO92">
        <v>0</v>
      </c>
      <c r="GP92">
        <v>0</v>
      </c>
      <c r="GQ92">
        <v>3</v>
      </c>
      <c r="GR92">
        <v>2094</v>
      </c>
      <c r="GS92">
        <v>4</v>
      </c>
      <c r="GT92">
        <v>33</v>
      </c>
      <c r="GU92">
        <v>8.6999999999999993</v>
      </c>
      <c r="GV92">
        <v>8.6999999999999993</v>
      </c>
      <c r="GW92">
        <v>1.6015600000000001</v>
      </c>
      <c r="GX92">
        <v>2.5573700000000001</v>
      </c>
      <c r="GY92">
        <v>2.04834</v>
      </c>
      <c r="GZ92">
        <v>2.6220699999999999</v>
      </c>
      <c r="HA92">
        <v>2.1972700000000001</v>
      </c>
      <c r="HB92">
        <v>2.3315399999999999</v>
      </c>
      <c r="HC92">
        <v>39.767299999999999</v>
      </c>
      <c r="HD92">
        <v>14.998900000000001</v>
      </c>
      <c r="HE92">
        <v>18</v>
      </c>
      <c r="HF92">
        <v>704.84400000000005</v>
      </c>
      <c r="HG92">
        <v>754.00199999999995</v>
      </c>
      <c r="HH92">
        <v>30.998000000000001</v>
      </c>
      <c r="HI92">
        <v>34.760899999999999</v>
      </c>
      <c r="HJ92">
        <v>30.000599999999999</v>
      </c>
      <c r="HK92">
        <v>34.512300000000003</v>
      </c>
      <c r="HL92">
        <v>34.481499999999997</v>
      </c>
      <c r="HM92">
        <v>32.171500000000002</v>
      </c>
      <c r="HN92">
        <v>0</v>
      </c>
      <c r="HO92">
        <v>100</v>
      </c>
      <c r="HP92">
        <v>31</v>
      </c>
      <c r="HQ92">
        <v>518.32299999999998</v>
      </c>
      <c r="HR92">
        <v>37.090600000000002</v>
      </c>
      <c r="HS92">
        <v>99.200100000000006</v>
      </c>
      <c r="HT92">
        <v>98.437200000000004</v>
      </c>
    </row>
    <row r="93" spans="1:228" x14ac:dyDescent="0.2">
      <c r="A93">
        <v>78</v>
      </c>
      <c r="B93">
        <v>1666019329</v>
      </c>
      <c r="C93">
        <v>307.5</v>
      </c>
      <c r="D93" t="s">
        <v>515</v>
      </c>
      <c r="E93" t="s">
        <v>516</v>
      </c>
      <c r="F93">
        <v>4</v>
      </c>
      <c r="G93">
        <v>1666019327</v>
      </c>
      <c r="H93">
        <f t="shared" si="34"/>
        <v>6.5906005971728683E-4</v>
      </c>
      <c r="I93">
        <f t="shared" si="35"/>
        <v>0.65906005971728687</v>
      </c>
      <c r="J93">
        <f t="shared" si="36"/>
        <v>5.4576121192391636</v>
      </c>
      <c r="K93">
        <f t="shared" si="37"/>
        <v>492.27828571428569</v>
      </c>
      <c r="L93">
        <f t="shared" si="38"/>
        <v>257.6679023912576</v>
      </c>
      <c r="M93">
        <f t="shared" si="39"/>
        <v>26.091825226867734</v>
      </c>
      <c r="N93">
        <f t="shared" si="40"/>
        <v>49.848812656282952</v>
      </c>
      <c r="O93">
        <f t="shared" si="41"/>
        <v>3.9166552277321437E-2</v>
      </c>
      <c r="P93">
        <f t="shared" si="42"/>
        <v>2.7730504995632659</v>
      </c>
      <c r="Q93">
        <f t="shared" si="43"/>
        <v>3.88618069571528E-2</v>
      </c>
      <c r="R93">
        <f t="shared" si="44"/>
        <v>2.4315811722379184E-2</v>
      </c>
      <c r="S93">
        <f t="shared" si="45"/>
        <v>226.12136752059365</v>
      </c>
      <c r="T93">
        <f t="shared" si="46"/>
        <v>35.311887539644367</v>
      </c>
      <c r="U93">
        <f t="shared" si="47"/>
        <v>34.283342857142863</v>
      </c>
      <c r="V93">
        <f t="shared" si="48"/>
        <v>5.4280384559311221</v>
      </c>
      <c r="W93">
        <f t="shared" si="49"/>
        <v>70.537094124534846</v>
      </c>
      <c r="X93">
        <f t="shared" si="50"/>
        <v>3.7888938610205112</v>
      </c>
      <c r="Y93">
        <f t="shared" si="51"/>
        <v>5.371491281354932</v>
      </c>
      <c r="Z93">
        <f t="shared" si="52"/>
        <v>1.6391445949106109</v>
      </c>
      <c r="AA93">
        <f t="shared" si="53"/>
        <v>-29.06454863353235</v>
      </c>
      <c r="AB93">
        <f t="shared" si="54"/>
        <v>-28.10613132410186</v>
      </c>
      <c r="AC93">
        <f t="shared" si="55"/>
        <v>-2.3484048886938993</v>
      </c>
      <c r="AD93">
        <f t="shared" si="56"/>
        <v>166.60228267426555</v>
      </c>
      <c r="AE93">
        <f t="shared" si="57"/>
        <v>16.191575848148752</v>
      </c>
      <c r="AF93">
        <f t="shared" si="58"/>
        <v>0.64871355771137773</v>
      </c>
      <c r="AG93">
        <f t="shared" si="59"/>
        <v>5.4576121192391636</v>
      </c>
      <c r="AH93">
        <v>526.37574889372354</v>
      </c>
      <c r="AI93">
        <v>514.04299999999989</v>
      </c>
      <c r="AJ93">
        <v>1.751705292021968</v>
      </c>
      <c r="AK93">
        <v>66.542648619835504</v>
      </c>
      <c r="AL93">
        <f t="shared" si="60"/>
        <v>0.65906005971728687</v>
      </c>
      <c r="AM93">
        <v>36.836070390548251</v>
      </c>
      <c r="AN93">
        <v>37.421637058823521</v>
      </c>
      <c r="AO93">
        <v>9.879723999062821E-6</v>
      </c>
      <c r="AP93">
        <v>87.476051026475204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47316.68445012717</v>
      </c>
      <c r="AV93">
        <f t="shared" si="64"/>
        <v>1200.031428571428</v>
      </c>
      <c r="AW93">
        <f t="shared" si="65"/>
        <v>1025.9519707360585</v>
      </c>
      <c r="AX93">
        <f t="shared" si="66"/>
        <v>0.85493758439093404</v>
      </c>
      <c r="AY93">
        <f t="shared" si="67"/>
        <v>0.18842953787450284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1666019327</v>
      </c>
      <c r="BF93">
        <v>492.27828571428569</v>
      </c>
      <c r="BG93">
        <v>507.51971428571431</v>
      </c>
      <c r="BH93">
        <v>37.41694285714285</v>
      </c>
      <c r="BI93">
        <v>36.840514285714278</v>
      </c>
      <c r="BJ93">
        <v>493.83871428571427</v>
      </c>
      <c r="BK93">
        <v>37.325671428571432</v>
      </c>
      <c r="BL93">
        <v>649.97542857142855</v>
      </c>
      <c r="BM93">
        <v>101.16157142857141</v>
      </c>
      <c r="BN93">
        <v>9.9877842857142865E-2</v>
      </c>
      <c r="BO93">
        <v>34.09534285714286</v>
      </c>
      <c r="BP93">
        <v>34.283342857142863</v>
      </c>
      <c r="BQ93">
        <v>999.89999999999986</v>
      </c>
      <c r="BR93">
        <v>0</v>
      </c>
      <c r="BS93">
        <v>0</v>
      </c>
      <c r="BT93">
        <v>9028.5714285714294</v>
      </c>
      <c r="BU93">
        <v>0</v>
      </c>
      <c r="BV93">
        <v>146.25042857142861</v>
      </c>
      <c r="BW93">
        <v>-15.24131428571429</v>
      </c>
      <c r="BX93">
        <v>511.41399999999987</v>
      </c>
      <c r="BY93">
        <v>526.93200000000002</v>
      </c>
      <c r="BZ93">
        <v>0.57641500000000001</v>
      </c>
      <c r="CA93">
        <v>507.51971428571431</v>
      </c>
      <c r="CB93">
        <v>36.840514285714278</v>
      </c>
      <c r="CC93">
        <v>3.7851599999999999</v>
      </c>
      <c r="CD93">
        <v>3.7268471428571428</v>
      </c>
      <c r="CE93">
        <v>27.95617142857143</v>
      </c>
      <c r="CF93">
        <v>27.690200000000001</v>
      </c>
      <c r="CG93">
        <v>1200.031428571428</v>
      </c>
      <c r="CH93">
        <v>0.499998</v>
      </c>
      <c r="CI93">
        <v>0.50000200000000006</v>
      </c>
      <c r="CJ93">
        <v>0</v>
      </c>
      <c r="CK93">
        <v>956.09814285714288</v>
      </c>
      <c r="CL93">
        <v>4.9990899999999998</v>
      </c>
      <c r="CM93">
        <v>10912.914285714291</v>
      </c>
      <c r="CN93">
        <v>9558.0971428571411</v>
      </c>
      <c r="CO93">
        <v>44.330000000000013</v>
      </c>
      <c r="CP93">
        <v>46.75</v>
      </c>
      <c r="CQ93">
        <v>45.107000000000014</v>
      </c>
      <c r="CR93">
        <v>45.741</v>
      </c>
      <c r="CS93">
        <v>45.839000000000013</v>
      </c>
      <c r="CT93">
        <v>597.51285714285711</v>
      </c>
      <c r="CU93">
        <v>597.51857142857148</v>
      </c>
      <c r="CV93">
        <v>0</v>
      </c>
      <c r="CW93">
        <v>1666019339.2</v>
      </c>
      <c r="CX93">
        <v>0</v>
      </c>
      <c r="CY93">
        <v>1666018805.0999999</v>
      </c>
      <c r="CZ93" t="s">
        <v>356</v>
      </c>
      <c r="DA93">
        <v>1666018804.0999999</v>
      </c>
      <c r="DB93">
        <v>1666018805.0999999</v>
      </c>
      <c r="DC93">
        <v>26</v>
      </c>
      <c r="DD93">
        <v>-0.14799999999999999</v>
      </c>
      <c r="DE93">
        <v>-8.0000000000000002E-3</v>
      </c>
      <c r="DF93">
        <v>-1.5429999999999999</v>
      </c>
      <c r="DG93">
        <v>9.0999999999999998E-2</v>
      </c>
      <c r="DH93">
        <v>415</v>
      </c>
      <c r="DI93">
        <v>36</v>
      </c>
      <c r="DJ93">
        <v>0.48</v>
      </c>
      <c r="DK93">
        <v>0.28000000000000003</v>
      </c>
      <c r="DL93">
        <v>-15.1410325</v>
      </c>
      <c r="DM93">
        <v>-0.90299324577857709</v>
      </c>
      <c r="DN93">
        <v>9.3068491949477708E-2</v>
      </c>
      <c r="DO93">
        <v>0</v>
      </c>
      <c r="DP93">
        <v>0.57863030000000004</v>
      </c>
      <c r="DQ93">
        <v>-4.6341906191370442E-2</v>
      </c>
      <c r="DR93">
        <v>5.8453910100180646E-3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3.2952400000000002</v>
      </c>
      <c r="EB93">
        <v>2.62547</v>
      </c>
      <c r="EC93">
        <v>0.115325</v>
      </c>
      <c r="ED93">
        <v>0.11672299999999999</v>
      </c>
      <c r="EE93">
        <v>0.14846699999999999</v>
      </c>
      <c r="EF93">
        <v>0.145146</v>
      </c>
      <c r="EG93">
        <v>26776.1</v>
      </c>
      <c r="EH93">
        <v>27239.5</v>
      </c>
      <c r="EI93">
        <v>28165.1</v>
      </c>
      <c r="EJ93">
        <v>29691.9</v>
      </c>
      <c r="EK93">
        <v>32974</v>
      </c>
      <c r="EL93">
        <v>35248.199999999997</v>
      </c>
      <c r="EM93">
        <v>39724.9</v>
      </c>
      <c r="EN93">
        <v>42455.199999999997</v>
      </c>
      <c r="EO93">
        <v>2.2054999999999998</v>
      </c>
      <c r="EP93">
        <v>2.1730800000000001</v>
      </c>
      <c r="EQ93">
        <v>7.3529800000000006E-2</v>
      </c>
      <c r="ER93">
        <v>0</v>
      </c>
      <c r="ES93">
        <v>33.093499999999999</v>
      </c>
      <c r="ET93">
        <v>999.9</v>
      </c>
      <c r="EU93">
        <v>72.2</v>
      </c>
      <c r="EV93">
        <v>34.4</v>
      </c>
      <c r="EW93">
        <v>38.991399999999999</v>
      </c>
      <c r="EX93">
        <v>57.059199999999997</v>
      </c>
      <c r="EY93">
        <v>-3.00481</v>
      </c>
      <c r="EZ93">
        <v>2</v>
      </c>
      <c r="FA93">
        <v>0.59252800000000005</v>
      </c>
      <c r="FB93">
        <v>1.3147</v>
      </c>
      <c r="FC93">
        <v>20.263999999999999</v>
      </c>
      <c r="FD93">
        <v>5.2159399999999998</v>
      </c>
      <c r="FE93">
        <v>12.0098</v>
      </c>
      <c r="FF93">
        <v>4.9854000000000003</v>
      </c>
      <c r="FG93">
        <v>3.2845</v>
      </c>
      <c r="FH93">
        <v>9214.5</v>
      </c>
      <c r="FI93">
        <v>9999</v>
      </c>
      <c r="FJ93">
        <v>9999</v>
      </c>
      <c r="FK93">
        <v>631.5</v>
      </c>
      <c r="FL93">
        <v>1.86581</v>
      </c>
      <c r="FM93">
        <v>1.8621799999999999</v>
      </c>
      <c r="FN93">
        <v>1.8641700000000001</v>
      </c>
      <c r="FO93">
        <v>1.86026</v>
      </c>
      <c r="FP93">
        <v>1.86097</v>
      </c>
      <c r="FQ93">
        <v>1.86008</v>
      </c>
      <c r="FR93">
        <v>1.8617699999999999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-1.5609999999999999</v>
      </c>
      <c r="GH93">
        <v>9.1300000000000006E-2</v>
      </c>
      <c r="GI93">
        <v>-1.395716709966522</v>
      </c>
      <c r="GJ93">
        <v>-5.0039742725499731E-4</v>
      </c>
      <c r="GK93">
        <v>4.3196115098939378E-7</v>
      </c>
      <c r="GL93">
        <v>-1.8884861657759311E-10</v>
      </c>
      <c r="GM93">
        <v>9.1269999999994411E-2</v>
      </c>
      <c r="GN93">
        <v>0</v>
      </c>
      <c r="GO93">
        <v>0</v>
      </c>
      <c r="GP93">
        <v>0</v>
      </c>
      <c r="GQ93">
        <v>3</v>
      </c>
      <c r="GR93">
        <v>2094</v>
      </c>
      <c r="GS93">
        <v>4</v>
      </c>
      <c r="GT93">
        <v>33</v>
      </c>
      <c r="GU93">
        <v>8.6999999999999993</v>
      </c>
      <c r="GV93">
        <v>8.6999999999999993</v>
      </c>
      <c r="GW93">
        <v>1.6198699999999999</v>
      </c>
      <c r="GX93">
        <v>2.5756800000000002</v>
      </c>
      <c r="GY93">
        <v>2.04834</v>
      </c>
      <c r="GZ93">
        <v>2.6220699999999999</v>
      </c>
      <c r="HA93">
        <v>2.1972700000000001</v>
      </c>
      <c r="HB93">
        <v>2.33765</v>
      </c>
      <c r="HC93">
        <v>39.767299999999999</v>
      </c>
      <c r="HD93">
        <v>14.9901</v>
      </c>
      <c r="HE93">
        <v>18</v>
      </c>
      <c r="HF93">
        <v>704.81500000000005</v>
      </c>
      <c r="HG93">
        <v>754.01599999999996</v>
      </c>
      <c r="HH93">
        <v>30.997800000000002</v>
      </c>
      <c r="HI93">
        <v>34.764600000000002</v>
      </c>
      <c r="HJ93">
        <v>30.000599999999999</v>
      </c>
      <c r="HK93">
        <v>34.5154</v>
      </c>
      <c r="HL93">
        <v>34.4846</v>
      </c>
      <c r="HM93">
        <v>32.5152</v>
      </c>
      <c r="HN93">
        <v>0</v>
      </c>
      <c r="HO93">
        <v>100</v>
      </c>
      <c r="HP93">
        <v>31</v>
      </c>
      <c r="HQ93">
        <v>525.00099999999998</v>
      </c>
      <c r="HR93">
        <v>37.025399999999998</v>
      </c>
      <c r="HS93">
        <v>99.200100000000006</v>
      </c>
      <c r="HT93">
        <v>98.435599999999994</v>
      </c>
    </row>
    <row r="94" spans="1:228" x14ac:dyDescent="0.2">
      <c r="A94">
        <v>79</v>
      </c>
      <c r="B94">
        <v>1666019333</v>
      </c>
      <c r="C94">
        <v>311.5</v>
      </c>
      <c r="D94" t="s">
        <v>517</v>
      </c>
      <c r="E94" t="s">
        <v>518</v>
      </c>
      <c r="F94">
        <v>4</v>
      </c>
      <c r="G94">
        <v>1666019330.6875</v>
      </c>
      <c r="H94">
        <f t="shared" si="34"/>
        <v>6.594016432074091E-4</v>
      </c>
      <c r="I94">
        <f t="shared" si="35"/>
        <v>0.65940164320740913</v>
      </c>
      <c r="J94">
        <f t="shared" si="36"/>
        <v>5.574379050794759</v>
      </c>
      <c r="K94">
        <f t="shared" si="37"/>
        <v>498.44574999999998</v>
      </c>
      <c r="L94">
        <f t="shared" si="38"/>
        <v>259.14821498611985</v>
      </c>
      <c r="M94">
        <f t="shared" si="39"/>
        <v>26.241321113437031</v>
      </c>
      <c r="N94">
        <f t="shared" si="40"/>
        <v>50.472564451499395</v>
      </c>
      <c r="O94">
        <f t="shared" si="41"/>
        <v>3.9203102156436388E-2</v>
      </c>
      <c r="P94">
        <f t="shared" si="42"/>
        <v>2.7766840997231483</v>
      </c>
      <c r="Q94">
        <f t="shared" si="43"/>
        <v>3.8898186373180259E-2</v>
      </c>
      <c r="R94">
        <f t="shared" si="44"/>
        <v>2.433856413587741E-2</v>
      </c>
      <c r="S94">
        <f t="shared" si="45"/>
        <v>226.10827423622877</v>
      </c>
      <c r="T94">
        <f t="shared" si="46"/>
        <v>35.312462059774013</v>
      </c>
      <c r="U94">
        <f t="shared" si="47"/>
        <v>34.2836</v>
      </c>
      <c r="V94">
        <f t="shared" si="48"/>
        <v>5.4281161531612261</v>
      </c>
      <c r="W94">
        <f t="shared" si="49"/>
        <v>70.543178861469755</v>
      </c>
      <c r="X94">
        <f t="shared" si="50"/>
        <v>3.7896895535954198</v>
      </c>
      <c r="Y94">
        <f t="shared" si="51"/>
        <v>5.3721559118245583</v>
      </c>
      <c r="Z94">
        <f t="shared" si="52"/>
        <v>1.6384265995658063</v>
      </c>
      <c r="AA94">
        <f t="shared" si="53"/>
        <v>-29.07961246544674</v>
      </c>
      <c r="AB94">
        <f t="shared" si="54"/>
        <v>-27.849179954519091</v>
      </c>
      <c r="AC94">
        <f t="shared" si="55"/>
        <v>-2.3239183907422158</v>
      </c>
      <c r="AD94">
        <f t="shared" si="56"/>
        <v>166.85556342552073</v>
      </c>
      <c r="AE94">
        <f t="shared" si="57"/>
        <v>16.176096876827547</v>
      </c>
      <c r="AF94">
        <f t="shared" si="58"/>
        <v>0.65260722527964954</v>
      </c>
      <c r="AG94">
        <f t="shared" si="59"/>
        <v>5.574379050794759</v>
      </c>
      <c r="AH94">
        <v>533.32908760305975</v>
      </c>
      <c r="AI94">
        <v>520.96381818181817</v>
      </c>
      <c r="AJ94">
        <v>1.73232918258774</v>
      </c>
      <c r="AK94">
        <v>66.542648619835504</v>
      </c>
      <c r="AL94">
        <f t="shared" si="60"/>
        <v>0.65940164320740913</v>
      </c>
      <c r="AM94">
        <v>36.843719683002902</v>
      </c>
      <c r="AN94">
        <v>37.429391176470588</v>
      </c>
      <c r="AO94">
        <v>3.9965231471932917E-5</v>
      </c>
      <c r="AP94">
        <v>87.476051026475204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47416.076237315734</v>
      </c>
      <c r="AV94">
        <f t="shared" si="64"/>
        <v>1199.9525000000001</v>
      </c>
      <c r="AW94">
        <f t="shared" si="65"/>
        <v>1025.8854135939011</v>
      </c>
      <c r="AX94">
        <f t="shared" si="66"/>
        <v>0.85493835263804274</v>
      </c>
      <c r="AY94">
        <f t="shared" si="67"/>
        <v>0.18843102059142236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1666019330.6875</v>
      </c>
      <c r="BF94">
        <v>498.44574999999998</v>
      </c>
      <c r="BG94">
        <v>513.67750000000001</v>
      </c>
      <c r="BH94">
        <v>37.425375000000003</v>
      </c>
      <c r="BI94">
        <v>36.845524999999988</v>
      </c>
      <c r="BJ94">
        <v>500.00750000000011</v>
      </c>
      <c r="BK94">
        <v>37.334100000000007</v>
      </c>
      <c r="BL94">
        <v>650.01274999999998</v>
      </c>
      <c r="BM94">
        <v>101.16012499999999</v>
      </c>
      <c r="BN94">
        <v>9.9770287499999999E-2</v>
      </c>
      <c r="BO94">
        <v>34.097562500000002</v>
      </c>
      <c r="BP94">
        <v>34.2836</v>
      </c>
      <c r="BQ94">
        <v>999.9</v>
      </c>
      <c r="BR94">
        <v>0</v>
      </c>
      <c r="BS94">
        <v>0</v>
      </c>
      <c r="BT94">
        <v>9048.0475000000006</v>
      </c>
      <c r="BU94">
        <v>0</v>
      </c>
      <c r="BV94">
        <v>122.24012500000001</v>
      </c>
      <c r="BW94">
        <v>-15.2318</v>
      </c>
      <c r="BX94">
        <v>517.82550000000003</v>
      </c>
      <c r="BY94">
        <v>533.32837500000005</v>
      </c>
      <c r="BZ94">
        <v>0.57982687499999996</v>
      </c>
      <c r="CA94">
        <v>513.67750000000001</v>
      </c>
      <c r="CB94">
        <v>36.845524999999988</v>
      </c>
      <c r="CC94">
        <v>3.7859625000000001</v>
      </c>
      <c r="CD94">
        <v>3.7273025</v>
      </c>
      <c r="CE94">
        <v>27.959824999999999</v>
      </c>
      <c r="CF94">
        <v>27.6923125</v>
      </c>
      <c r="CG94">
        <v>1199.9525000000001</v>
      </c>
      <c r="CH94">
        <v>0.49997249999999999</v>
      </c>
      <c r="CI94">
        <v>0.50002749999999996</v>
      </c>
      <c r="CJ94">
        <v>0</v>
      </c>
      <c r="CK94">
        <v>956.22274999999991</v>
      </c>
      <c r="CL94">
        <v>4.9990899999999998</v>
      </c>
      <c r="CM94">
        <v>10895.1875</v>
      </c>
      <c r="CN94">
        <v>9557.3737500000007</v>
      </c>
      <c r="CO94">
        <v>44.311999999999998</v>
      </c>
      <c r="CP94">
        <v>46.742125000000001</v>
      </c>
      <c r="CQ94">
        <v>45.109250000000003</v>
      </c>
      <c r="CR94">
        <v>45.702749999999988</v>
      </c>
      <c r="CS94">
        <v>45.819875000000003</v>
      </c>
      <c r="CT94">
        <v>597.44249999999988</v>
      </c>
      <c r="CU94">
        <v>597.51</v>
      </c>
      <c r="CV94">
        <v>0</v>
      </c>
      <c r="CW94">
        <v>1666019343.4000001</v>
      </c>
      <c r="CX94">
        <v>0</v>
      </c>
      <c r="CY94">
        <v>1666018805.0999999</v>
      </c>
      <c r="CZ94" t="s">
        <v>356</v>
      </c>
      <c r="DA94">
        <v>1666018804.0999999</v>
      </c>
      <c r="DB94">
        <v>1666018805.0999999</v>
      </c>
      <c r="DC94">
        <v>26</v>
      </c>
      <c r="DD94">
        <v>-0.14799999999999999</v>
      </c>
      <c r="DE94">
        <v>-8.0000000000000002E-3</v>
      </c>
      <c r="DF94">
        <v>-1.5429999999999999</v>
      </c>
      <c r="DG94">
        <v>9.0999999999999998E-2</v>
      </c>
      <c r="DH94">
        <v>415</v>
      </c>
      <c r="DI94">
        <v>36</v>
      </c>
      <c r="DJ94">
        <v>0.48</v>
      </c>
      <c r="DK94">
        <v>0.28000000000000003</v>
      </c>
      <c r="DL94">
        <v>-15.1844275</v>
      </c>
      <c r="DM94">
        <v>-0.63589756097561878</v>
      </c>
      <c r="DN94">
        <v>7.4641593590638183E-2</v>
      </c>
      <c r="DO94">
        <v>0</v>
      </c>
      <c r="DP94">
        <v>0.57723032500000004</v>
      </c>
      <c r="DQ94">
        <v>-7.9164315197005862E-3</v>
      </c>
      <c r="DR94">
        <v>4.4527660245486681E-3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3.2950300000000001</v>
      </c>
      <c r="EB94">
        <v>2.62547</v>
      </c>
      <c r="EC94">
        <v>0.116456</v>
      </c>
      <c r="ED94">
        <v>0.117822</v>
      </c>
      <c r="EE94">
        <v>0.14849100000000001</v>
      </c>
      <c r="EF94">
        <v>0.14515900000000001</v>
      </c>
      <c r="EG94">
        <v>26741.7</v>
      </c>
      <c r="EH94">
        <v>27205.599999999999</v>
      </c>
      <c r="EI94">
        <v>28164.9</v>
      </c>
      <c r="EJ94">
        <v>29692</v>
      </c>
      <c r="EK94">
        <v>32972.5</v>
      </c>
      <c r="EL94">
        <v>35248.699999999997</v>
      </c>
      <c r="EM94">
        <v>39724.199999999997</v>
      </c>
      <c r="EN94">
        <v>42456.4</v>
      </c>
      <c r="EO94">
        <v>2.2053500000000001</v>
      </c>
      <c r="EP94">
        <v>2.1730499999999999</v>
      </c>
      <c r="EQ94">
        <v>7.5273199999999998E-2</v>
      </c>
      <c r="ER94">
        <v>0</v>
      </c>
      <c r="ES94">
        <v>33.0627</v>
      </c>
      <c r="ET94">
        <v>999.9</v>
      </c>
      <c r="EU94">
        <v>72.2</v>
      </c>
      <c r="EV94">
        <v>34.4</v>
      </c>
      <c r="EW94">
        <v>38.990200000000002</v>
      </c>
      <c r="EX94">
        <v>56.729199999999999</v>
      </c>
      <c r="EY94">
        <v>-2.8245200000000001</v>
      </c>
      <c r="EZ94">
        <v>2</v>
      </c>
      <c r="FA94">
        <v>0.59288099999999999</v>
      </c>
      <c r="FB94">
        <v>1.3029200000000001</v>
      </c>
      <c r="FC94">
        <v>20.263999999999999</v>
      </c>
      <c r="FD94">
        <v>5.2165400000000002</v>
      </c>
      <c r="FE94">
        <v>12.0091</v>
      </c>
      <c r="FF94">
        <v>4.9855</v>
      </c>
      <c r="FG94">
        <v>3.2845499999999999</v>
      </c>
      <c r="FH94">
        <v>9214.7999999999993</v>
      </c>
      <c r="FI94">
        <v>9999</v>
      </c>
      <c r="FJ94">
        <v>9999</v>
      </c>
      <c r="FK94">
        <v>631.5</v>
      </c>
      <c r="FL94">
        <v>1.8658300000000001</v>
      </c>
      <c r="FM94">
        <v>1.8621799999999999</v>
      </c>
      <c r="FN94">
        <v>1.8641700000000001</v>
      </c>
      <c r="FO94">
        <v>1.86026</v>
      </c>
      <c r="FP94">
        <v>1.8609599999999999</v>
      </c>
      <c r="FQ94">
        <v>1.8600699999999999</v>
      </c>
      <c r="FR94">
        <v>1.86181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-1.5620000000000001</v>
      </c>
      <c r="GH94">
        <v>9.1200000000000003E-2</v>
      </c>
      <c r="GI94">
        <v>-1.395716709966522</v>
      </c>
      <c r="GJ94">
        <v>-5.0039742725499731E-4</v>
      </c>
      <c r="GK94">
        <v>4.3196115098939378E-7</v>
      </c>
      <c r="GL94">
        <v>-1.8884861657759311E-10</v>
      </c>
      <c r="GM94">
        <v>9.1269999999994411E-2</v>
      </c>
      <c r="GN94">
        <v>0</v>
      </c>
      <c r="GO94">
        <v>0</v>
      </c>
      <c r="GP94">
        <v>0</v>
      </c>
      <c r="GQ94">
        <v>3</v>
      </c>
      <c r="GR94">
        <v>2094</v>
      </c>
      <c r="GS94">
        <v>4</v>
      </c>
      <c r="GT94">
        <v>33</v>
      </c>
      <c r="GU94">
        <v>8.8000000000000007</v>
      </c>
      <c r="GV94">
        <v>8.8000000000000007</v>
      </c>
      <c r="GW94">
        <v>1.63696</v>
      </c>
      <c r="GX94">
        <v>2.5598100000000001</v>
      </c>
      <c r="GY94">
        <v>2.04834</v>
      </c>
      <c r="GZ94">
        <v>2.6220699999999999</v>
      </c>
      <c r="HA94">
        <v>2.1972700000000001</v>
      </c>
      <c r="HB94">
        <v>2.35107</v>
      </c>
      <c r="HC94">
        <v>39.767299999999999</v>
      </c>
      <c r="HD94">
        <v>14.998900000000001</v>
      </c>
      <c r="HE94">
        <v>18</v>
      </c>
      <c r="HF94">
        <v>704.73099999999999</v>
      </c>
      <c r="HG94">
        <v>754.03</v>
      </c>
      <c r="HH94">
        <v>30.997199999999999</v>
      </c>
      <c r="HI94">
        <v>34.768500000000003</v>
      </c>
      <c r="HJ94">
        <v>30.000499999999999</v>
      </c>
      <c r="HK94">
        <v>34.519300000000001</v>
      </c>
      <c r="HL94">
        <v>34.487699999999997</v>
      </c>
      <c r="HM94">
        <v>32.8628</v>
      </c>
      <c r="HN94">
        <v>0</v>
      </c>
      <c r="HO94">
        <v>100</v>
      </c>
      <c r="HP94">
        <v>31</v>
      </c>
      <c r="HQ94">
        <v>531.69299999999998</v>
      </c>
      <c r="HR94">
        <v>36.951799999999999</v>
      </c>
      <c r="HS94">
        <v>99.198800000000006</v>
      </c>
      <c r="HT94">
        <v>98.437200000000004</v>
      </c>
    </row>
    <row r="95" spans="1:228" x14ac:dyDescent="0.2">
      <c r="A95">
        <v>80</v>
      </c>
      <c r="B95">
        <v>1666019337</v>
      </c>
      <c r="C95">
        <v>315.5</v>
      </c>
      <c r="D95" t="s">
        <v>519</v>
      </c>
      <c r="E95" t="s">
        <v>520</v>
      </c>
      <c r="F95">
        <v>4</v>
      </c>
      <c r="G95">
        <v>1666019335</v>
      </c>
      <c r="H95">
        <f t="shared" si="34"/>
        <v>6.4798848139432496E-4</v>
      </c>
      <c r="I95">
        <f t="shared" si="35"/>
        <v>0.64798848139432497</v>
      </c>
      <c r="J95">
        <f t="shared" si="36"/>
        <v>5.861436783091432</v>
      </c>
      <c r="K95">
        <f t="shared" si="37"/>
        <v>505.56457142857153</v>
      </c>
      <c r="L95">
        <f t="shared" si="38"/>
        <v>250.70939888050026</v>
      </c>
      <c r="M95">
        <f t="shared" si="39"/>
        <v>25.386289440534494</v>
      </c>
      <c r="N95">
        <f t="shared" si="40"/>
        <v>51.192370922172586</v>
      </c>
      <c r="O95">
        <f t="shared" si="41"/>
        <v>3.8590870824127391E-2</v>
      </c>
      <c r="P95">
        <f t="shared" si="42"/>
        <v>2.7690395292918457</v>
      </c>
      <c r="Q95">
        <f t="shared" si="43"/>
        <v>3.8294556576711714E-2</v>
      </c>
      <c r="R95">
        <f t="shared" si="44"/>
        <v>2.3960530731268304E-2</v>
      </c>
      <c r="S95">
        <f t="shared" si="45"/>
        <v>226.11204124709158</v>
      </c>
      <c r="T95">
        <f t="shared" si="46"/>
        <v>35.310793943362562</v>
      </c>
      <c r="U95">
        <f t="shared" si="47"/>
        <v>34.274328571428569</v>
      </c>
      <c r="V95">
        <f t="shared" si="48"/>
        <v>5.425315347397726</v>
      </c>
      <c r="W95">
        <f t="shared" si="49"/>
        <v>70.577835131844836</v>
      </c>
      <c r="X95">
        <f t="shared" si="50"/>
        <v>3.7898809168928289</v>
      </c>
      <c r="Y95">
        <f t="shared" si="51"/>
        <v>5.369789126873953</v>
      </c>
      <c r="Z95">
        <f t="shared" si="52"/>
        <v>1.6354344305048971</v>
      </c>
      <c r="AA95">
        <f t="shared" si="53"/>
        <v>-28.576292029489732</v>
      </c>
      <c r="AB95">
        <f t="shared" si="54"/>
        <v>-27.568574326097398</v>
      </c>
      <c r="AC95">
        <f t="shared" si="55"/>
        <v>-2.3066604003530511</v>
      </c>
      <c r="AD95">
        <f t="shared" si="56"/>
        <v>167.66051449115139</v>
      </c>
      <c r="AE95">
        <f t="shared" si="57"/>
        <v>16.341811024442755</v>
      </c>
      <c r="AF95">
        <f t="shared" si="58"/>
        <v>0.64992344837460458</v>
      </c>
      <c r="AG95">
        <f t="shared" si="59"/>
        <v>5.861436783091432</v>
      </c>
      <c r="AH95">
        <v>540.30567438007233</v>
      </c>
      <c r="AI95">
        <v>527.78006666666647</v>
      </c>
      <c r="AJ95">
        <v>1.704044700472364</v>
      </c>
      <c r="AK95">
        <v>66.542648619835504</v>
      </c>
      <c r="AL95">
        <f t="shared" si="60"/>
        <v>0.64798848139432497</v>
      </c>
      <c r="AM95">
        <v>36.849445315224209</v>
      </c>
      <c r="AN95">
        <v>37.424923235294102</v>
      </c>
      <c r="AO95">
        <v>4.9135765439684112E-5</v>
      </c>
      <c r="AP95">
        <v>87.476051026475204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47207.505295056777</v>
      </c>
      <c r="AV95">
        <f t="shared" si="64"/>
        <v>1199.974285714286</v>
      </c>
      <c r="AW95">
        <f t="shared" si="65"/>
        <v>1025.9038638585967</v>
      </c>
      <c r="AX95">
        <f t="shared" si="66"/>
        <v>0.8549382066532587</v>
      </c>
      <c r="AY95">
        <f t="shared" si="67"/>
        <v>0.18843073884078954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1666019335</v>
      </c>
      <c r="BF95">
        <v>505.56457142857153</v>
      </c>
      <c r="BG95">
        <v>520.95214285714292</v>
      </c>
      <c r="BH95">
        <v>37.42802857142857</v>
      </c>
      <c r="BI95">
        <v>36.850571428571421</v>
      </c>
      <c r="BJ95">
        <v>507.12757142857151</v>
      </c>
      <c r="BK95">
        <v>37.336742857142852</v>
      </c>
      <c r="BL95">
        <v>650.02028571428571</v>
      </c>
      <c r="BM95">
        <v>101.15771428571431</v>
      </c>
      <c r="BN95">
        <v>0.10011471428571431</v>
      </c>
      <c r="BO95">
        <v>34.089657142857142</v>
      </c>
      <c r="BP95">
        <v>34.274328571428569</v>
      </c>
      <c r="BQ95">
        <v>999.89999999999986</v>
      </c>
      <c r="BR95">
        <v>0</v>
      </c>
      <c r="BS95">
        <v>0</v>
      </c>
      <c r="BT95">
        <v>9007.5871428571445</v>
      </c>
      <c r="BU95">
        <v>0</v>
      </c>
      <c r="BV95">
        <v>119.3634285714286</v>
      </c>
      <c r="BW95">
        <v>-15.38755714285714</v>
      </c>
      <c r="BX95">
        <v>525.22257142857143</v>
      </c>
      <c r="BY95">
        <v>540.88414285714282</v>
      </c>
      <c r="BZ95">
        <v>0.57743585714285717</v>
      </c>
      <c r="CA95">
        <v>520.95214285714292</v>
      </c>
      <c r="CB95">
        <v>36.850571428571421</v>
      </c>
      <c r="CC95">
        <v>3.7861342857142861</v>
      </c>
      <c r="CD95">
        <v>3.7277228571428571</v>
      </c>
      <c r="CE95">
        <v>27.960599999999999</v>
      </c>
      <c r="CF95">
        <v>27.69425714285715</v>
      </c>
      <c r="CG95">
        <v>1199.974285714286</v>
      </c>
      <c r="CH95">
        <v>0.49997671428571427</v>
      </c>
      <c r="CI95">
        <v>0.50002342857142856</v>
      </c>
      <c r="CJ95">
        <v>0</v>
      </c>
      <c r="CK95">
        <v>956.19671428571439</v>
      </c>
      <c r="CL95">
        <v>4.9990899999999998</v>
      </c>
      <c r="CM95">
        <v>10888.22857142857</v>
      </c>
      <c r="CN95">
        <v>9557.5828571428574</v>
      </c>
      <c r="CO95">
        <v>44.311999999999998</v>
      </c>
      <c r="CP95">
        <v>46.705000000000013</v>
      </c>
      <c r="CQ95">
        <v>45.088999999999999</v>
      </c>
      <c r="CR95">
        <v>45.686999999999998</v>
      </c>
      <c r="CS95">
        <v>45.811999999999998</v>
      </c>
      <c r="CT95">
        <v>597.46142857142854</v>
      </c>
      <c r="CU95">
        <v>597.51714285714286</v>
      </c>
      <c r="CV95">
        <v>0</v>
      </c>
      <c r="CW95">
        <v>1666019347.5999999</v>
      </c>
      <c r="CX95">
        <v>0</v>
      </c>
      <c r="CY95">
        <v>1666018805.0999999</v>
      </c>
      <c r="CZ95" t="s">
        <v>356</v>
      </c>
      <c r="DA95">
        <v>1666018804.0999999</v>
      </c>
      <c r="DB95">
        <v>1666018805.0999999</v>
      </c>
      <c r="DC95">
        <v>26</v>
      </c>
      <c r="DD95">
        <v>-0.14799999999999999</v>
      </c>
      <c r="DE95">
        <v>-8.0000000000000002E-3</v>
      </c>
      <c r="DF95">
        <v>-1.5429999999999999</v>
      </c>
      <c r="DG95">
        <v>9.0999999999999998E-2</v>
      </c>
      <c r="DH95">
        <v>415</v>
      </c>
      <c r="DI95">
        <v>36</v>
      </c>
      <c r="DJ95">
        <v>0.48</v>
      </c>
      <c r="DK95">
        <v>0.28000000000000003</v>
      </c>
      <c r="DL95">
        <v>-15.241630000000001</v>
      </c>
      <c r="DM95">
        <v>-0.7306874296435022</v>
      </c>
      <c r="DN95">
        <v>9.2717997713496744E-2</v>
      </c>
      <c r="DO95">
        <v>0</v>
      </c>
      <c r="DP95">
        <v>0.57609702499999993</v>
      </c>
      <c r="DQ95">
        <v>2.0590930581613581E-2</v>
      </c>
      <c r="DR95">
        <v>3.391192603550407E-3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3.29528</v>
      </c>
      <c r="EB95">
        <v>2.6255500000000001</v>
      </c>
      <c r="EC95">
        <v>0.117563</v>
      </c>
      <c r="ED95">
        <v>0.11895699999999999</v>
      </c>
      <c r="EE95">
        <v>0.148477</v>
      </c>
      <c r="EF95">
        <v>0.14516299999999999</v>
      </c>
      <c r="EG95">
        <v>26707.5</v>
      </c>
      <c r="EH95">
        <v>27170.400000000001</v>
      </c>
      <c r="EI95">
        <v>28164.3</v>
      </c>
      <c r="EJ95">
        <v>29691.8</v>
      </c>
      <c r="EK95">
        <v>32972.9</v>
      </c>
      <c r="EL95">
        <v>35248.400000000001</v>
      </c>
      <c r="EM95">
        <v>39723.800000000003</v>
      </c>
      <c r="EN95">
        <v>42456.2</v>
      </c>
      <c r="EO95">
        <v>2.2053500000000001</v>
      </c>
      <c r="EP95">
        <v>2.1728700000000001</v>
      </c>
      <c r="EQ95">
        <v>7.6509999999999995E-2</v>
      </c>
      <c r="ER95">
        <v>0</v>
      </c>
      <c r="ES95">
        <v>33.032899999999998</v>
      </c>
      <c r="ET95">
        <v>999.9</v>
      </c>
      <c r="EU95">
        <v>72.2</v>
      </c>
      <c r="EV95">
        <v>34.4</v>
      </c>
      <c r="EW95">
        <v>38.996899999999997</v>
      </c>
      <c r="EX95">
        <v>56.909199999999998</v>
      </c>
      <c r="EY95">
        <v>-2.9647399999999999</v>
      </c>
      <c r="EZ95">
        <v>2</v>
      </c>
      <c r="FA95">
        <v>0.59304400000000002</v>
      </c>
      <c r="FB95">
        <v>1.29027</v>
      </c>
      <c r="FC95">
        <v>20.264099999999999</v>
      </c>
      <c r="FD95">
        <v>5.2163899999999996</v>
      </c>
      <c r="FE95">
        <v>12.007099999999999</v>
      </c>
      <c r="FF95">
        <v>4.9851999999999999</v>
      </c>
      <c r="FG95">
        <v>3.2845300000000002</v>
      </c>
      <c r="FH95">
        <v>9214.7999999999993</v>
      </c>
      <c r="FI95">
        <v>9999</v>
      </c>
      <c r="FJ95">
        <v>9999</v>
      </c>
      <c r="FK95">
        <v>631.5</v>
      </c>
      <c r="FL95">
        <v>1.8658300000000001</v>
      </c>
      <c r="FM95">
        <v>1.8621700000000001</v>
      </c>
      <c r="FN95">
        <v>1.8641700000000001</v>
      </c>
      <c r="FO95">
        <v>1.8602300000000001</v>
      </c>
      <c r="FP95">
        <v>1.8609599999999999</v>
      </c>
      <c r="FQ95">
        <v>1.8600699999999999</v>
      </c>
      <c r="FR95">
        <v>1.8617699999999999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-1.5629999999999999</v>
      </c>
      <c r="GH95">
        <v>9.1200000000000003E-2</v>
      </c>
      <c r="GI95">
        <v>-1.395716709966522</v>
      </c>
      <c r="GJ95">
        <v>-5.0039742725499731E-4</v>
      </c>
      <c r="GK95">
        <v>4.3196115098939378E-7</v>
      </c>
      <c r="GL95">
        <v>-1.8884861657759311E-10</v>
      </c>
      <c r="GM95">
        <v>9.1269999999994411E-2</v>
      </c>
      <c r="GN95">
        <v>0</v>
      </c>
      <c r="GO95">
        <v>0</v>
      </c>
      <c r="GP95">
        <v>0</v>
      </c>
      <c r="GQ95">
        <v>3</v>
      </c>
      <c r="GR95">
        <v>2094</v>
      </c>
      <c r="GS95">
        <v>4</v>
      </c>
      <c r="GT95">
        <v>33</v>
      </c>
      <c r="GU95">
        <v>8.9</v>
      </c>
      <c r="GV95">
        <v>8.9</v>
      </c>
      <c r="GW95">
        <v>1.65405</v>
      </c>
      <c r="GX95">
        <v>2.5732400000000002</v>
      </c>
      <c r="GY95">
        <v>2.04834</v>
      </c>
      <c r="GZ95">
        <v>2.6220699999999999</v>
      </c>
      <c r="HA95">
        <v>2.1972700000000001</v>
      </c>
      <c r="HB95">
        <v>2.2912599999999999</v>
      </c>
      <c r="HC95">
        <v>39.767299999999999</v>
      </c>
      <c r="HD95">
        <v>14.9901</v>
      </c>
      <c r="HE95">
        <v>18</v>
      </c>
      <c r="HF95">
        <v>704.774</v>
      </c>
      <c r="HG95">
        <v>753.89800000000002</v>
      </c>
      <c r="HH95">
        <v>30.9968</v>
      </c>
      <c r="HI95">
        <v>34.772500000000001</v>
      </c>
      <c r="HJ95">
        <v>30.000299999999999</v>
      </c>
      <c r="HK95">
        <v>34.523299999999999</v>
      </c>
      <c r="HL95">
        <v>34.4908</v>
      </c>
      <c r="HM95">
        <v>33.2027</v>
      </c>
      <c r="HN95">
        <v>0</v>
      </c>
      <c r="HO95">
        <v>100</v>
      </c>
      <c r="HP95">
        <v>31</v>
      </c>
      <c r="HQ95">
        <v>538.37099999999998</v>
      </c>
      <c r="HR95">
        <v>36.871400000000001</v>
      </c>
      <c r="HS95">
        <v>99.197500000000005</v>
      </c>
      <c r="HT95">
        <v>98.436700000000002</v>
      </c>
    </row>
    <row r="96" spans="1:228" x14ac:dyDescent="0.2">
      <c r="A96">
        <v>81</v>
      </c>
      <c r="B96">
        <v>1666019341</v>
      </c>
      <c r="C96">
        <v>319.5</v>
      </c>
      <c r="D96" t="s">
        <v>521</v>
      </c>
      <c r="E96" t="s">
        <v>522</v>
      </c>
      <c r="F96">
        <v>4</v>
      </c>
      <c r="G96">
        <v>1666019338.6875</v>
      </c>
      <c r="H96">
        <f t="shared" si="34"/>
        <v>6.4493166191047615E-4</v>
      </c>
      <c r="I96">
        <f t="shared" si="35"/>
        <v>0.64493166191047613</v>
      </c>
      <c r="J96">
        <f t="shared" si="36"/>
        <v>5.8399013227889158</v>
      </c>
      <c r="K96">
        <f t="shared" si="37"/>
        <v>511.70862499999998</v>
      </c>
      <c r="L96">
        <f t="shared" si="38"/>
        <v>256.94005701916615</v>
      </c>
      <c r="M96">
        <f t="shared" si="39"/>
        <v>26.016804505880909</v>
      </c>
      <c r="N96">
        <f t="shared" si="40"/>
        <v>51.813732023905686</v>
      </c>
      <c r="O96">
        <f t="shared" si="41"/>
        <v>3.8484946837864659E-2</v>
      </c>
      <c r="P96">
        <f t="shared" si="42"/>
        <v>2.7703932120474648</v>
      </c>
      <c r="Q96">
        <f t="shared" si="43"/>
        <v>3.8190393105584947E-2</v>
      </c>
      <c r="R96">
        <f t="shared" si="44"/>
        <v>2.3895272116954618E-2</v>
      </c>
      <c r="S96">
        <f t="shared" si="45"/>
        <v>226.11391232239049</v>
      </c>
      <c r="T96">
        <f t="shared" si="46"/>
        <v>35.297405768078761</v>
      </c>
      <c r="U96">
        <f t="shared" si="47"/>
        <v>34.262374999999999</v>
      </c>
      <c r="V96">
        <f t="shared" si="48"/>
        <v>5.4217061475490551</v>
      </c>
      <c r="W96">
        <f t="shared" si="49"/>
        <v>70.625369768681708</v>
      </c>
      <c r="X96">
        <f t="shared" si="50"/>
        <v>3.7895392742553939</v>
      </c>
      <c r="Y96">
        <f t="shared" si="51"/>
        <v>5.365691233429601</v>
      </c>
      <c r="Z96">
        <f t="shared" si="52"/>
        <v>1.6321668732936612</v>
      </c>
      <c r="AA96">
        <f t="shared" si="53"/>
        <v>-28.441486290251998</v>
      </c>
      <c r="AB96">
        <f t="shared" si="54"/>
        <v>-27.842093569234088</v>
      </c>
      <c r="AC96">
        <f t="shared" si="55"/>
        <v>-2.3281158597039169</v>
      </c>
      <c r="AD96">
        <f t="shared" si="56"/>
        <v>167.50221660320048</v>
      </c>
      <c r="AE96">
        <f t="shared" si="57"/>
        <v>16.43185296696938</v>
      </c>
      <c r="AF96">
        <f t="shared" si="58"/>
        <v>0.64173911331019362</v>
      </c>
      <c r="AG96">
        <f t="shared" si="59"/>
        <v>5.8399013227889158</v>
      </c>
      <c r="AH96">
        <v>547.33161917869006</v>
      </c>
      <c r="AI96">
        <v>534.73742424242425</v>
      </c>
      <c r="AJ96">
        <v>1.7261995166776929</v>
      </c>
      <c r="AK96">
        <v>66.542648619835504</v>
      </c>
      <c r="AL96">
        <f t="shared" si="60"/>
        <v>0.64493166191047613</v>
      </c>
      <c r="AM96">
        <v>36.851793213524097</v>
      </c>
      <c r="AN96">
        <v>37.424893823529409</v>
      </c>
      <c r="AO96">
        <v>-2.139476415868844E-5</v>
      </c>
      <c r="AP96">
        <v>87.476051026475204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47246.724794724862</v>
      </c>
      <c r="AV96">
        <f t="shared" si="64"/>
        <v>1199.98125</v>
      </c>
      <c r="AW96">
        <f t="shared" si="65"/>
        <v>1025.9101074209277</v>
      </c>
      <c r="AX96">
        <f t="shared" si="66"/>
        <v>0.85493844793068863</v>
      </c>
      <c r="AY96">
        <f t="shared" si="67"/>
        <v>0.18843120450622913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1666019338.6875</v>
      </c>
      <c r="BF96">
        <v>511.70862499999998</v>
      </c>
      <c r="BG96">
        <v>527.17812500000002</v>
      </c>
      <c r="BH96">
        <v>37.425212500000001</v>
      </c>
      <c r="BI96">
        <v>36.855062500000003</v>
      </c>
      <c r="BJ96">
        <v>513.27274999999997</v>
      </c>
      <c r="BK96">
        <v>37.333950000000002</v>
      </c>
      <c r="BL96">
        <v>650.0625</v>
      </c>
      <c r="BM96">
        <v>101.156125</v>
      </c>
      <c r="BN96">
        <v>0.10019450000000001</v>
      </c>
      <c r="BO96">
        <v>34.075962500000003</v>
      </c>
      <c r="BP96">
        <v>34.262374999999999</v>
      </c>
      <c r="BQ96">
        <v>999.9</v>
      </c>
      <c r="BR96">
        <v>0</v>
      </c>
      <c r="BS96">
        <v>0</v>
      </c>
      <c r="BT96">
        <v>9014.9237499999981</v>
      </c>
      <c r="BU96">
        <v>0</v>
      </c>
      <c r="BV96">
        <v>117.00425</v>
      </c>
      <c r="BW96">
        <v>-15.469575000000001</v>
      </c>
      <c r="BX96">
        <v>531.60387500000002</v>
      </c>
      <c r="BY96">
        <v>547.35062500000004</v>
      </c>
      <c r="BZ96">
        <v>0.57015562499999994</v>
      </c>
      <c r="CA96">
        <v>527.17812500000002</v>
      </c>
      <c r="CB96">
        <v>36.855062500000003</v>
      </c>
      <c r="CC96">
        <v>3.7857924999999999</v>
      </c>
      <c r="CD96">
        <v>3.7281175000000002</v>
      </c>
      <c r="CE96">
        <v>27.959050000000001</v>
      </c>
      <c r="CF96">
        <v>27.6960625</v>
      </c>
      <c r="CG96">
        <v>1199.98125</v>
      </c>
      <c r="CH96">
        <v>0.49996875000000002</v>
      </c>
      <c r="CI96">
        <v>0.50003137499999994</v>
      </c>
      <c r="CJ96">
        <v>0</v>
      </c>
      <c r="CK96">
        <v>956.13387499999999</v>
      </c>
      <c r="CL96">
        <v>4.9990899999999998</v>
      </c>
      <c r="CM96">
        <v>10861.375</v>
      </c>
      <c r="CN96">
        <v>9557.6025000000009</v>
      </c>
      <c r="CO96">
        <v>44.311999999999998</v>
      </c>
      <c r="CP96">
        <v>46.686999999999998</v>
      </c>
      <c r="CQ96">
        <v>45.101374999999997</v>
      </c>
      <c r="CR96">
        <v>45.679250000000003</v>
      </c>
      <c r="CS96">
        <v>45.811999999999998</v>
      </c>
      <c r="CT96">
        <v>597.4537499999999</v>
      </c>
      <c r="CU96">
        <v>597.52874999999995</v>
      </c>
      <c r="CV96">
        <v>0</v>
      </c>
      <c r="CW96">
        <v>1666019351.2</v>
      </c>
      <c r="CX96">
        <v>0</v>
      </c>
      <c r="CY96">
        <v>1666018805.0999999</v>
      </c>
      <c r="CZ96" t="s">
        <v>356</v>
      </c>
      <c r="DA96">
        <v>1666018804.0999999</v>
      </c>
      <c r="DB96">
        <v>1666018805.0999999</v>
      </c>
      <c r="DC96">
        <v>26</v>
      </c>
      <c r="DD96">
        <v>-0.14799999999999999</v>
      </c>
      <c r="DE96">
        <v>-8.0000000000000002E-3</v>
      </c>
      <c r="DF96">
        <v>-1.5429999999999999</v>
      </c>
      <c r="DG96">
        <v>9.0999999999999998E-2</v>
      </c>
      <c r="DH96">
        <v>415</v>
      </c>
      <c r="DI96">
        <v>36</v>
      </c>
      <c r="DJ96">
        <v>0.48</v>
      </c>
      <c r="DK96">
        <v>0.28000000000000003</v>
      </c>
      <c r="DL96">
        <v>-15.30857</v>
      </c>
      <c r="DM96">
        <v>-0.89015909943711569</v>
      </c>
      <c r="DN96">
        <v>0.10863485214239491</v>
      </c>
      <c r="DO96">
        <v>0</v>
      </c>
      <c r="DP96">
        <v>0.57537104999999999</v>
      </c>
      <c r="DQ96">
        <v>-5.6977485928714289E-3</v>
      </c>
      <c r="DR96">
        <v>3.9072971857154618E-3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3.2953100000000002</v>
      </c>
      <c r="EB96">
        <v>2.6254200000000001</v>
      </c>
      <c r="EC96">
        <v>0.118671</v>
      </c>
      <c r="ED96">
        <v>0.120048</v>
      </c>
      <c r="EE96">
        <v>0.14846000000000001</v>
      </c>
      <c r="EF96">
        <v>0.14516999999999999</v>
      </c>
      <c r="EG96">
        <v>26673.9</v>
      </c>
      <c r="EH96">
        <v>27136.6</v>
      </c>
      <c r="EI96">
        <v>28164.2</v>
      </c>
      <c r="EJ96">
        <v>29691.8</v>
      </c>
      <c r="EK96">
        <v>32973.800000000003</v>
      </c>
      <c r="EL96">
        <v>35247.9</v>
      </c>
      <c r="EM96">
        <v>39724</v>
      </c>
      <c r="EN96">
        <v>42455.8</v>
      </c>
      <c r="EO96">
        <v>2.2053699999999998</v>
      </c>
      <c r="EP96">
        <v>2.1728700000000001</v>
      </c>
      <c r="EQ96">
        <v>7.7135899999999993E-2</v>
      </c>
      <c r="ER96">
        <v>0</v>
      </c>
      <c r="ES96">
        <v>32.999600000000001</v>
      </c>
      <c r="ET96">
        <v>999.9</v>
      </c>
      <c r="EU96">
        <v>72.2</v>
      </c>
      <c r="EV96">
        <v>34.4</v>
      </c>
      <c r="EW96">
        <v>38.994300000000003</v>
      </c>
      <c r="EX96">
        <v>57.089199999999998</v>
      </c>
      <c r="EY96">
        <v>-2.9647399999999999</v>
      </c>
      <c r="EZ96">
        <v>2</v>
      </c>
      <c r="FA96">
        <v>0.59321400000000002</v>
      </c>
      <c r="FB96">
        <v>1.2775000000000001</v>
      </c>
      <c r="FC96">
        <v>20.264399999999998</v>
      </c>
      <c r="FD96">
        <v>5.2166899999999998</v>
      </c>
      <c r="FE96">
        <v>12.0082</v>
      </c>
      <c r="FF96">
        <v>4.98475</v>
      </c>
      <c r="FG96">
        <v>3.2845800000000001</v>
      </c>
      <c r="FH96">
        <v>9214.7999999999993</v>
      </c>
      <c r="FI96">
        <v>9999</v>
      </c>
      <c r="FJ96">
        <v>9999</v>
      </c>
      <c r="FK96">
        <v>631.5</v>
      </c>
      <c r="FL96">
        <v>1.86582</v>
      </c>
      <c r="FM96">
        <v>1.8621799999999999</v>
      </c>
      <c r="FN96">
        <v>1.8641700000000001</v>
      </c>
      <c r="FO96">
        <v>1.8602300000000001</v>
      </c>
      <c r="FP96">
        <v>1.8609599999999999</v>
      </c>
      <c r="FQ96">
        <v>1.86006</v>
      </c>
      <c r="FR96">
        <v>1.8617999999999999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-1.5649999999999999</v>
      </c>
      <c r="GH96">
        <v>9.1300000000000006E-2</v>
      </c>
      <c r="GI96">
        <v>-1.395716709966522</v>
      </c>
      <c r="GJ96">
        <v>-5.0039742725499731E-4</v>
      </c>
      <c r="GK96">
        <v>4.3196115098939378E-7</v>
      </c>
      <c r="GL96">
        <v>-1.8884861657759311E-10</v>
      </c>
      <c r="GM96">
        <v>9.1269999999994411E-2</v>
      </c>
      <c r="GN96">
        <v>0</v>
      </c>
      <c r="GO96">
        <v>0</v>
      </c>
      <c r="GP96">
        <v>0</v>
      </c>
      <c r="GQ96">
        <v>3</v>
      </c>
      <c r="GR96">
        <v>2094</v>
      </c>
      <c r="GS96">
        <v>4</v>
      </c>
      <c r="GT96">
        <v>33</v>
      </c>
      <c r="GU96">
        <v>8.9</v>
      </c>
      <c r="GV96">
        <v>8.9</v>
      </c>
      <c r="GW96">
        <v>1.6711400000000001</v>
      </c>
      <c r="GX96">
        <v>2.5634800000000002</v>
      </c>
      <c r="GY96">
        <v>2.04834</v>
      </c>
      <c r="GZ96">
        <v>2.6220699999999999</v>
      </c>
      <c r="HA96">
        <v>2.1972700000000001</v>
      </c>
      <c r="HB96">
        <v>2.34131</v>
      </c>
      <c r="HC96">
        <v>39.767299999999999</v>
      </c>
      <c r="HD96">
        <v>14.998900000000001</v>
      </c>
      <c r="HE96">
        <v>18</v>
      </c>
      <c r="HF96">
        <v>704.82</v>
      </c>
      <c r="HG96">
        <v>753.91700000000003</v>
      </c>
      <c r="HH96">
        <v>30.996600000000001</v>
      </c>
      <c r="HI96">
        <v>34.774799999999999</v>
      </c>
      <c r="HJ96">
        <v>30.000299999999999</v>
      </c>
      <c r="HK96">
        <v>34.525599999999997</v>
      </c>
      <c r="HL96">
        <v>34.492400000000004</v>
      </c>
      <c r="HM96">
        <v>33.543700000000001</v>
      </c>
      <c r="HN96">
        <v>0</v>
      </c>
      <c r="HO96">
        <v>100</v>
      </c>
      <c r="HP96">
        <v>31</v>
      </c>
      <c r="HQ96">
        <v>545.05499999999995</v>
      </c>
      <c r="HR96">
        <v>36.812899999999999</v>
      </c>
      <c r="HS96">
        <v>99.197599999999994</v>
      </c>
      <c r="HT96">
        <v>98.436099999999996</v>
      </c>
    </row>
    <row r="97" spans="1:228" x14ac:dyDescent="0.2">
      <c r="A97">
        <v>82</v>
      </c>
      <c r="B97">
        <v>1666019345</v>
      </c>
      <c r="C97">
        <v>323.5</v>
      </c>
      <c r="D97" t="s">
        <v>523</v>
      </c>
      <c r="E97" t="s">
        <v>524</v>
      </c>
      <c r="F97">
        <v>4</v>
      </c>
      <c r="G97">
        <v>1666019343</v>
      </c>
      <c r="H97">
        <f t="shared" si="34"/>
        <v>6.2065238230058384E-4</v>
      </c>
      <c r="I97">
        <f t="shared" si="35"/>
        <v>0.62065238230058384</v>
      </c>
      <c r="J97">
        <f t="shared" si="36"/>
        <v>6.1107925956023337</v>
      </c>
      <c r="K97">
        <f t="shared" si="37"/>
        <v>518.79114285714297</v>
      </c>
      <c r="L97">
        <f t="shared" si="38"/>
        <v>243.96919589860227</v>
      </c>
      <c r="M97">
        <f t="shared" si="39"/>
        <v>24.703272294676186</v>
      </c>
      <c r="N97">
        <f t="shared" si="40"/>
        <v>52.53056156889879</v>
      </c>
      <c r="O97">
        <f t="shared" si="41"/>
        <v>3.7190972803307146E-2</v>
      </c>
      <c r="P97">
        <f t="shared" si="42"/>
        <v>2.7670761764308929</v>
      </c>
      <c r="Q97">
        <f t="shared" si="43"/>
        <v>3.6915489939048057E-2</v>
      </c>
      <c r="R97">
        <f t="shared" si="44"/>
        <v>2.3096762018233161E-2</v>
      </c>
      <c r="S97">
        <f t="shared" si="45"/>
        <v>226.11473323638063</v>
      </c>
      <c r="T97">
        <f t="shared" si="46"/>
        <v>35.279546922557174</v>
      </c>
      <c r="U97">
        <f t="shared" si="47"/>
        <v>34.235185714285713</v>
      </c>
      <c r="V97">
        <f t="shared" si="48"/>
        <v>5.4135045282542702</v>
      </c>
      <c r="W97">
        <f t="shared" si="49"/>
        <v>70.707307983607123</v>
      </c>
      <c r="X97">
        <f t="shared" si="50"/>
        <v>3.7884690867056938</v>
      </c>
      <c r="Y97">
        <f t="shared" si="51"/>
        <v>5.357959728270262</v>
      </c>
      <c r="Z97">
        <f t="shared" si="52"/>
        <v>1.6250354415485764</v>
      </c>
      <c r="AA97">
        <f t="shared" si="53"/>
        <v>-27.370770059455747</v>
      </c>
      <c r="AB97">
        <f t="shared" si="54"/>
        <v>-27.610829740462638</v>
      </c>
      <c r="AC97">
        <f t="shared" si="55"/>
        <v>-2.3109467621188711</v>
      </c>
      <c r="AD97">
        <f t="shared" si="56"/>
        <v>168.82218667434338</v>
      </c>
      <c r="AE97">
        <f t="shared" si="57"/>
        <v>16.544697477530544</v>
      </c>
      <c r="AF97">
        <f t="shared" si="58"/>
        <v>0.62750892856627005</v>
      </c>
      <c r="AG97">
        <f t="shared" si="59"/>
        <v>6.1107925956023337</v>
      </c>
      <c r="AH97">
        <v>554.26991242841484</v>
      </c>
      <c r="AI97">
        <v>541.51107272727279</v>
      </c>
      <c r="AJ97">
        <v>1.7020645481931871</v>
      </c>
      <c r="AK97">
        <v>66.542648619835504</v>
      </c>
      <c r="AL97">
        <f t="shared" si="60"/>
        <v>0.62065238230058384</v>
      </c>
      <c r="AM97">
        <v>36.857103753090101</v>
      </c>
      <c r="AN97">
        <v>37.408663235294107</v>
      </c>
      <c r="AO97">
        <v>-6.4672649145531484E-6</v>
      </c>
      <c r="AP97">
        <v>87.476051026475204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47159.739776998074</v>
      </c>
      <c r="AV97">
        <f t="shared" si="64"/>
        <v>1199.985714285714</v>
      </c>
      <c r="AW97">
        <f t="shared" si="65"/>
        <v>1025.9139135939795</v>
      </c>
      <c r="AX97">
        <f t="shared" si="66"/>
        <v>0.85493843916687784</v>
      </c>
      <c r="AY97">
        <f t="shared" si="67"/>
        <v>0.18843118759207428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1666019343</v>
      </c>
      <c r="BF97">
        <v>518.79114285714297</v>
      </c>
      <c r="BG97">
        <v>534.36500000000001</v>
      </c>
      <c r="BH97">
        <v>37.414871428571431</v>
      </c>
      <c r="BI97">
        <v>36.857257142857137</v>
      </c>
      <c r="BJ97">
        <v>520.35685714285705</v>
      </c>
      <c r="BK97">
        <v>37.32358571428572</v>
      </c>
      <c r="BL97">
        <v>649.94471428571421</v>
      </c>
      <c r="BM97">
        <v>101.1558571428572</v>
      </c>
      <c r="BN97">
        <v>9.9845257142857149E-2</v>
      </c>
      <c r="BO97">
        <v>34.0501</v>
      </c>
      <c r="BP97">
        <v>34.235185714285713</v>
      </c>
      <c r="BQ97">
        <v>999.89999999999986</v>
      </c>
      <c r="BR97">
        <v>0</v>
      </c>
      <c r="BS97">
        <v>0</v>
      </c>
      <c r="BT97">
        <v>8997.3228571428572</v>
      </c>
      <c r="BU97">
        <v>0</v>
      </c>
      <c r="BV97">
        <v>99.448385714285706</v>
      </c>
      <c r="BW97">
        <v>-15.5738</v>
      </c>
      <c r="BX97">
        <v>538.95600000000002</v>
      </c>
      <c r="BY97">
        <v>554.81385714285716</v>
      </c>
      <c r="BZ97">
        <v>0.55760257142857139</v>
      </c>
      <c r="CA97">
        <v>534.36500000000001</v>
      </c>
      <c r="CB97">
        <v>36.857257142857137</v>
      </c>
      <c r="CC97">
        <v>3.7847371428571428</v>
      </c>
      <c r="CD97">
        <v>3.728328571428571</v>
      </c>
      <c r="CE97">
        <v>27.95428571428571</v>
      </c>
      <c r="CF97">
        <v>27.697042857142861</v>
      </c>
      <c r="CG97">
        <v>1199.985714285714</v>
      </c>
      <c r="CH97">
        <v>0.49996857142857148</v>
      </c>
      <c r="CI97">
        <v>0.50003142857142857</v>
      </c>
      <c r="CJ97">
        <v>0</v>
      </c>
      <c r="CK97">
        <v>956.25628571428558</v>
      </c>
      <c r="CL97">
        <v>4.9990899999999998</v>
      </c>
      <c r="CM97">
        <v>10831.11428571428</v>
      </c>
      <c r="CN97">
        <v>9557.6328571428567</v>
      </c>
      <c r="CO97">
        <v>44.311999999999998</v>
      </c>
      <c r="CP97">
        <v>46.686999999999998</v>
      </c>
      <c r="CQ97">
        <v>45.080000000000013</v>
      </c>
      <c r="CR97">
        <v>45.625</v>
      </c>
      <c r="CS97">
        <v>45.811999999999998</v>
      </c>
      <c r="CT97">
        <v>597.45571428571418</v>
      </c>
      <c r="CU97">
        <v>597.52999999999986</v>
      </c>
      <c r="CV97">
        <v>0</v>
      </c>
      <c r="CW97">
        <v>1666019355.4000001</v>
      </c>
      <c r="CX97">
        <v>0</v>
      </c>
      <c r="CY97">
        <v>1666018805.0999999</v>
      </c>
      <c r="CZ97" t="s">
        <v>356</v>
      </c>
      <c r="DA97">
        <v>1666018804.0999999</v>
      </c>
      <c r="DB97">
        <v>1666018805.0999999</v>
      </c>
      <c r="DC97">
        <v>26</v>
      </c>
      <c r="DD97">
        <v>-0.14799999999999999</v>
      </c>
      <c r="DE97">
        <v>-8.0000000000000002E-3</v>
      </c>
      <c r="DF97">
        <v>-1.5429999999999999</v>
      </c>
      <c r="DG97">
        <v>9.0999999999999998E-2</v>
      </c>
      <c r="DH97">
        <v>415</v>
      </c>
      <c r="DI97">
        <v>36</v>
      </c>
      <c r="DJ97">
        <v>0.48</v>
      </c>
      <c r="DK97">
        <v>0.28000000000000003</v>
      </c>
      <c r="DL97">
        <v>-15.3763475</v>
      </c>
      <c r="DM97">
        <v>-1.2779628517823061</v>
      </c>
      <c r="DN97">
        <v>0.1380193446359966</v>
      </c>
      <c r="DO97">
        <v>0</v>
      </c>
      <c r="DP97">
        <v>0.57251419999999997</v>
      </c>
      <c r="DQ97">
        <v>-6.7527647279550268E-2</v>
      </c>
      <c r="DR97">
        <v>8.0853193449609631E-3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3.2949299999999999</v>
      </c>
      <c r="EB97">
        <v>2.6251699999999998</v>
      </c>
      <c r="EC97">
        <v>0.119764</v>
      </c>
      <c r="ED97">
        <v>0.121133</v>
      </c>
      <c r="EE97">
        <v>0.148428</v>
      </c>
      <c r="EF97">
        <v>0.145173</v>
      </c>
      <c r="EG97">
        <v>26641</v>
      </c>
      <c r="EH97">
        <v>27103.8</v>
      </c>
      <c r="EI97">
        <v>28164.5</v>
      </c>
      <c r="EJ97">
        <v>29692.5</v>
      </c>
      <c r="EK97">
        <v>32975.4</v>
      </c>
      <c r="EL97">
        <v>35248.400000000001</v>
      </c>
      <c r="EM97">
        <v>39724.400000000001</v>
      </c>
      <c r="EN97">
        <v>42456.5</v>
      </c>
      <c r="EO97">
        <v>2.2050999999999998</v>
      </c>
      <c r="EP97">
        <v>2.1730499999999999</v>
      </c>
      <c r="EQ97">
        <v>7.7746800000000005E-2</v>
      </c>
      <c r="ER97">
        <v>0</v>
      </c>
      <c r="ES97">
        <v>32.962600000000002</v>
      </c>
      <c r="ET97">
        <v>999.9</v>
      </c>
      <c r="EU97">
        <v>72.2</v>
      </c>
      <c r="EV97">
        <v>34.4</v>
      </c>
      <c r="EW97">
        <v>38.991399999999999</v>
      </c>
      <c r="EX97">
        <v>56.9392</v>
      </c>
      <c r="EY97">
        <v>-2.9607399999999999</v>
      </c>
      <c r="EZ97">
        <v>2</v>
      </c>
      <c r="FA97">
        <v>0.59342499999999998</v>
      </c>
      <c r="FB97">
        <v>1.2662100000000001</v>
      </c>
      <c r="FC97">
        <v>20.264500000000002</v>
      </c>
      <c r="FD97">
        <v>5.2171399999999997</v>
      </c>
      <c r="FE97">
        <v>12.0076</v>
      </c>
      <c r="FF97">
        <v>4.9849500000000004</v>
      </c>
      <c r="FG97">
        <v>3.2846500000000001</v>
      </c>
      <c r="FH97">
        <v>9215.1</v>
      </c>
      <c r="FI97">
        <v>9999</v>
      </c>
      <c r="FJ97">
        <v>9999</v>
      </c>
      <c r="FK97">
        <v>631.5</v>
      </c>
      <c r="FL97">
        <v>1.8658300000000001</v>
      </c>
      <c r="FM97">
        <v>1.8621799999999999</v>
      </c>
      <c r="FN97">
        <v>1.8641700000000001</v>
      </c>
      <c r="FO97">
        <v>1.86025</v>
      </c>
      <c r="FP97">
        <v>1.8609599999999999</v>
      </c>
      <c r="FQ97">
        <v>1.86006</v>
      </c>
      <c r="FR97">
        <v>1.8618300000000001</v>
      </c>
      <c r="FS97">
        <v>1.85836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-1.5669999999999999</v>
      </c>
      <c r="GH97">
        <v>9.1200000000000003E-2</v>
      </c>
      <c r="GI97">
        <v>-1.395716709966522</v>
      </c>
      <c r="GJ97">
        <v>-5.0039742725499731E-4</v>
      </c>
      <c r="GK97">
        <v>4.3196115098939378E-7</v>
      </c>
      <c r="GL97">
        <v>-1.8884861657759311E-10</v>
      </c>
      <c r="GM97">
        <v>9.1269999999994411E-2</v>
      </c>
      <c r="GN97">
        <v>0</v>
      </c>
      <c r="GO97">
        <v>0</v>
      </c>
      <c r="GP97">
        <v>0</v>
      </c>
      <c r="GQ97">
        <v>3</v>
      </c>
      <c r="GR97">
        <v>2094</v>
      </c>
      <c r="GS97">
        <v>4</v>
      </c>
      <c r="GT97">
        <v>33</v>
      </c>
      <c r="GU97">
        <v>9</v>
      </c>
      <c r="GV97">
        <v>9</v>
      </c>
      <c r="GW97">
        <v>1.6882299999999999</v>
      </c>
      <c r="GX97">
        <v>2.5622600000000002</v>
      </c>
      <c r="GY97">
        <v>2.04834</v>
      </c>
      <c r="GZ97">
        <v>2.6208499999999999</v>
      </c>
      <c r="HA97">
        <v>2.1972700000000001</v>
      </c>
      <c r="HB97">
        <v>2.3535200000000001</v>
      </c>
      <c r="HC97">
        <v>39.767299999999999</v>
      </c>
      <c r="HD97">
        <v>14.9901</v>
      </c>
      <c r="HE97">
        <v>18</v>
      </c>
      <c r="HF97">
        <v>704.62300000000005</v>
      </c>
      <c r="HG97">
        <v>754.11599999999999</v>
      </c>
      <c r="HH97">
        <v>30.9968</v>
      </c>
      <c r="HI97">
        <v>34.777200000000001</v>
      </c>
      <c r="HJ97">
        <v>30.000399999999999</v>
      </c>
      <c r="HK97">
        <v>34.528700000000001</v>
      </c>
      <c r="HL97">
        <v>34.494700000000002</v>
      </c>
      <c r="HM97">
        <v>33.8874</v>
      </c>
      <c r="HN97">
        <v>0</v>
      </c>
      <c r="HO97">
        <v>100</v>
      </c>
      <c r="HP97">
        <v>31</v>
      </c>
      <c r="HQ97">
        <v>551.73299999999995</v>
      </c>
      <c r="HR97">
        <v>36.759300000000003</v>
      </c>
      <c r="HS97">
        <v>99.198599999999999</v>
      </c>
      <c r="HT97">
        <v>98.438100000000006</v>
      </c>
    </row>
    <row r="98" spans="1:228" x14ac:dyDescent="0.2">
      <c r="A98">
        <v>83</v>
      </c>
      <c r="B98">
        <v>1666019349</v>
      </c>
      <c r="C98">
        <v>327.5</v>
      </c>
      <c r="D98" t="s">
        <v>525</v>
      </c>
      <c r="E98" t="s">
        <v>526</v>
      </c>
      <c r="F98">
        <v>4</v>
      </c>
      <c r="G98">
        <v>1666019346.6875</v>
      </c>
      <c r="H98">
        <f t="shared" si="34"/>
        <v>6.2044605893226475E-4</v>
      </c>
      <c r="I98">
        <f t="shared" si="35"/>
        <v>0.62044605893226479</v>
      </c>
      <c r="J98">
        <f t="shared" si="36"/>
        <v>6.1192175733388661</v>
      </c>
      <c r="K98">
        <f t="shared" si="37"/>
        <v>524.86900000000003</v>
      </c>
      <c r="L98">
        <f t="shared" si="38"/>
        <v>250.62158710745686</v>
      </c>
      <c r="M98">
        <f t="shared" si="39"/>
        <v>25.377144263441338</v>
      </c>
      <c r="N98">
        <f t="shared" si="40"/>
        <v>53.146564452555431</v>
      </c>
      <c r="O98">
        <f t="shared" si="41"/>
        <v>3.7341751721817189E-2</v>
      </c>
      <c r="P98">
        <f t="shared" si="42"/>
        <v>2.7704203616363023</v>
      </c>
      <c r="Q98">
        <f t="shared" si="43"/>
        <v>3.7064372155091278E-2</v>
      </c>
      <c r="R98">
        <f t="shared" si="44"/>
        <v>2.3189982160691278E-2</v>
      </c>
      <c r="S98">
        <f t="shared" si="45"/>
        <v>226.12253886257938</v>
      </c>
      <c r="T98">
        <f t="shared" si="46"/>
        <v>35.254079110596038</v>
      </c>
      <c r="U98">
        <f t="shared" si="47"/>
        <v>34.209812499999998</v>
      </c>
      <c r="V98">
        <f t="shared" si="48"/>
        <v>5.4058604580898173</v>
      </c>
      <c r="W98">
        <f t="shared" si="49"/>
        <v>70.790430782402993</v>
      </c>
      <c r="X98">
        <f t="shared" si="50"/>
        <v>3.7878023653914341</v>
      </c>
      <c r="Y98">
        <f t="shared" si="51"/>
        <v>5.3507265368033359</v>
      </c>
      <c r="Z98">
        <f t="shared" si="52"/>
        <v>1.6180580926983832</v>
      </c>
      <c r="AA98">
        <f t="shared" si="53"/>
        <v>-27.361671198912877</v>
      </c>
      <c r="AB98">
        <f t="shared" si="54"/>
        <v>-27.472703135313999</v>
      </c>
      <c r="AC98">
        <f t="shared" si="55"/>
        <v>-2.2960541143693454</v>
      </c>
      <c r="AD98">
        <f t="shared" si="56"/>
        <v>168.99211041398314</v>
      </c>
      <c r="AE98">
        <f t="shared" si="57"/>
        <v>16.620281167525068</v>
      </c>
      <c r="AF98">
        <f t="shared" si="58"/>
        <v>0.61783095366390961</v>
      </c>
      <c r="AG98">
        <f t="shared" si="59"/>
        <v>6.1192175733388661</v>
      </c>
      <c r="AH98">
        <v>561.17797217233658</v>
      </c>
      <c r="AI98">
        <v>548.36968484848478</v>
      </c>
      <c r="AJ98">
        <v>1.7124337065258071</v>
      </c>
      <c r="AK98">
        <v>66.542648619835504</v>
      </c>
      <c r="AL98">
        <f t="shared" si="60"/>
        <v>0.62044605893226479</v>
      </c>
      <c r="AM98">
        <v>36.855746457292071</v>
      </c>
      <c r="AN98">
        <v>37.407317647058797</v>
      </c>
      <c r="AO98">
        <v>-5.3422162974007348E-5</v>
      </c>
      <c r="AP98">
        <v>87.476051026475204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47255.182788958773</v>
      </c>
      <c r="AV98">
        <f t="shared" si="64"/>
        <v>1200.01875</v>
      </c>
      <c r="AW98">
        <f t="shared" si="65"/>
        <v>1025.9429760946007</v>
      </c>
      <c r="AX98">
        <f t="shared" si="66"/>
        <v>0.85493912165505814</v>
      </c>
      <c r="AY98">
        <f t="shared" si="67"/>
        <v>0.18843250479426207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1666019346.6875</v>
      </c>
      <c r="BF98">
        <v>524.86900000000003</v>
      </c>
      <c r="BG98">
        <v>540.50987499999997</v>
      </c>
      <c r="BH98">
        <v>37.407874999999997</v>
      </c>
      <c r="BI98">
        <v>36.858912500000002</v>
      </c>
      <c r="BJ98">
        <v>526.4357500000001</v>
      </c>
      <c r="BK98">
        <v>37.316587499999997</v>
      </c>
      <c r="BL98">
        <v>650.01075000000003</v>
      </c>
      <c r="BM98">
        <v>101.156875</v>
      </c>
      <c r="BN98">
        <v>9.9942324999999999E-2</v>
      </c>
      <c r="BO98">
        <v>34.025874999999999</v>
      </c>
      <c r="BP98">
        <v>34.209812499999998</v>
      </c>
      <c r="BQ98">
        <v>999.9</v>
      </c>
      <c r="BR98">
        <v>0</v>
      </c>
      <c r="BS98">
        <v>0</v>
      </c>
      <c r="BT98">
        <v>9015.0012499999993</v>
      </c>
      <c r="BU98">
        <v>0</v>
      </c>
      <c r="BV98">
        <v>93.05510000000001</v>
      </c>
      <c r="BW98">
        <v>-15.6408</v>
      </c>
      <c r="BX98">
        <v>545.26625000000001</v>
      </c>
      <c r="BY98">
        <v>561.19475</v>
      </c>
      <c r="BZ98">
        <v>0.54895537500000002</v>
      </c>
      <c r="CA98">
        <v>540.50987499999997</v>
      </c>
      <c r="CB98">
        <v>36.858912500000002</v>
      </c>
      <c r="CC98">
        <v>3.7840637500000001</v>
      </c>
      <c r="CD98">
        <v>3.72853375</v>
      </c>
      <c r="CE98">
        <v>27.951225000000001</v>
      </c>
      <c r="CF98">
        <v>27.697975</v>
      </c>
      <c r="CG98">
        <v>1200.01875</v>
      </c>
      <c r="CH98">
        <v>0.49994387499999998</v>
      </c>
      <c r="CI98">
        <v>0.50005612499999996</v>
      </c>
      <c r="CJ98">
        <v>0</v>
      </c>
      <c r="CK98">
        <v>956.47449999999992</v>
      </c>
      <c r="CL98">
        <v>4.9990899999999998</v>
      </c>
      <c r="CM98">
        <v>10825.862499999999</v>
      </c>
      <c r="CN98">
        <v>9557.7987499999999</v>
      </c>
      <c r="CO98">
        <v>44.311999999999998</v>
      </c>
      <c r="CP98">
        <v>46.686999999999998</v>
      </c>
      <c r="CQ98">
        <v>45.077749999999988</v>
      </c>
      <c r="CR98">
        <v>45.625</v>
      </c>
      <c r="CS98">
        <v>45.796499999999988</v>
      </c>
      <c r="CT98">
        <v>597.44499999999994</v>
      </c>
      <c r="CU98">
        <v>597.57375000000002</v>
      </c>
      <c r="CV98">
        <v>0</v>
      </c>
      <c r="CW98">
        <v>1666019359.5999999</v>
      </c>
      <c r="CX98">
        <v>0</v>
      </c>
      <c r="CY98">
        <v>1666018805.0999999</v>
      </c>
      <c r="CZ98" t="s">
        <v>356</v>
      </c>
      <c r="DA98">
        <v>1666018804.0999999</v>
      </c>
      <c r="DB98">
        <v>1666018805.0999999</v>
      </c>
      <c r="DC98">
        <v>26</v>
      </c>
      <c r="DD98">
        <v>-0.14799999999999999</v>
      </c>
      <c r="DE98">
        <v>-8.0000000000000002E-3</v>
      </c>
      <c r="DF98">
        <v>-1.5429999999999999</v>
      </c>
      <c r="DG98">
        <v>9.0999999999999998E-2</v>
      </c>
      <c r="DH98">
        <v>415</v>
      </c>
      <c r="DI98">
        <v>36</v>
      </c>
      <c r="DJ98">
        <v>0.48</v>
      </c>
      <c r="DK98">
        <v>0.28000000000000003</v>
      </c>
      <c r="DL98">
        <v>-15.45518</v>
      </c>
      <c r="DM98">
        <v>-1.52637523452154</v>
      </c>
      <c r="DN98">
        <v>0.15455837279164139</v>
      </c>
      <c r="DO98">
        <v>0</v>
      </c>
      <c r="DP98">
        <v>0.56700605000000004</v>
      </c>
      <c r="DQ98">
        <v>-0.1204901988742981</v>
      </c>
      <c r="DR98">
        <v>1.2044762423871209E-2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371</v>
      </c>
      <c r="EA98">
        <v>3.2952599999999999</v>
      </c>
      <c r="EB98">
        <v>2.62548</v>
      </c>
      <c r="EC98">
        <v>0.120855</v>
      </c>
      <c r="ED98">
        <v>0.122222</v>
      </c>
      <c r="EE98">
        <v>0.14841799999999999</v>
      </c>
      <c r="EF98">
        <v>0.14516999999999999</v>
      </c>
      <c r="EG98">
        <v>26608.1</v>
      </c>
      <c r="EH98">
        <v>27070.2</v>
      </c>
      <c r="EI98">
        <v>28164.799999999999</v>
      </c>
      <c r="EJ98">
        <v>29692.6</v>
      </c>
      <c r="EK98">
        <v>32976.199999999997</v>
      </c>
      <c r="EL98">
        <v>35248.800000000003</v>
      </c>
      <c r="EM98">
        <v>39724.800000000003</v>
      </c>
      <c r="EN98">
        <v>42456.7</v>
      </c>
      <c r="EO98">
        <v>2.2053500000000001</v>
      </c>
      <c r="EP98">
        <v>2.1727799999999999</v>
      </c>
      <c r="EQ98">
        <v>7.8692999999999999E-2</v>
      </c>
      <c r="ER98">
        <v>0</v>
      </c>
      <c r="ES98">
        <v>32.9236</v>
      </c>
      <c r="ET98">
        <v>999.9</v>
      </c>
      <c r="EU98">
        <v>72.2</v>
      </c>
      <c r="EV98">
        <v>34.4</v>
      </c>
      <c r="EW98">
        <v>38.993200000000002</v>
      </c>
      <c r="EX98">
        <v>56.7592</v>
      </c>
      <c r="EY98">
        <v>-3.0007999999999999</v>
      </c>
      <c r="EZ98">
        <v>2</v>
      </c>
      <c r="FA98">
        <v>0.59341999999999995</v>
      </c>
      <c r="FB98">
        <v>1.2566900000000001</v>
      </c>
      <c r="FC98">
        <v>20.264199999999999</v>
      </c>
      <c r="FD98">
        <v>5.2156399999999996</v>
      </c>
      <c r="FE98">
        <v>12.0068</v>
      </c>
      <c r="FF98">
        <v>4.9842000000000004</v>
      </c>
      <c r="FG98">
        <v>3.2843499999999999</v>
      </c>
      <c r="FH98">
        <v>9215.1</v>
      </c>
      <c r="FI98">
        <v>9999</v>
      </c>
      <c r="FJ98">
        <v>9999</v>
      </c>
      <c r="FK98">
        <v>631.5</v>
      </c>
      <c r="FL98">
        <v>1.8658399999999999</v>
      </c>
      <c r="FM98">
        <v>1.8621799999999999</v>
      </c>
      <c r="FN98">
        <v>1.8641700000000001</v>
      </c>
      <c r="FO98">
        <v>1.86026</v>
      </c>
      <c r="FP98">
        <v>1.8609599999999999</v>
      </c>
      <c r="FQ98">
        <v>1.86006</v>
      </c>
      <c r="FR98">
        <v>1.8618300000000001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-1.5680000000000001</v>
      </c>
      <c r="GH98">
        <v>9.1300000000000006E-2</v>
      </c>
      <c r="GI98">
        <v>-1.395716709966522</v>
      </c>
      <c r="GJ98">
        <v>-5.0039742725499731E-4</v>
      </c>
      <c r="GK98">
        <v>4.3196115098939378E-7</v>
      </c>
      <c r="GL98">
        <v>-1.8884861657759311E-10</v>
      </c>
      <c r="GM98">
        <v>9.1269999999994411E-2</v>
      </c>
      <c r="GN98">
        <v>0</v>
      </c>
      <c r="GO98">
        <v>0</v>
      </c>
      <c r="GP98">
        <v>0</v>
      </c>
      <c r="GQ98">
        <v>3</v>
      </c>
      <c r="GR98">
        <v>2094</v>
      </c>
      <c r="GS98">
        <v>4</v>
      </c>
      <c r="GT98">
        <v>33</v>
      </c>
      <c r="GU98">
        <v>9.1</v>
      </c>
      <c r="GV98">
        <v>9.1</v>
      </c>
      <c r="GW98">
        <v>1.7053199999999999</v>
      </c>
      <c r="GX98">
        <v>2.5695800000000002</v>
      </c>
      <c r="GY98">
        <v>2.04834</v>
      </c>
      <c r="GZ98">
        <v>2.6220699999999999</v>
      </c>
      <c r="HA98">
        <v>2.1972700000000001</v>
      </c>
      <c r="HB98">
        <v>2.32422</v>
      </c>
      <c r="HC98">
        <v>39.767299999999999</v>
      </c>
      <c r="HD98">
        <v>14.9901</v>
      </c>
      <c r="HE98">
        <v>18</v>
      </c>
      <c r="HF98">
        <v>704.85900000000004</v>
      </c>
      <c r="HG98">
        <v>753.88499999999999</v>
      </c>
      <c r="HH98">
        <v>30.9971</v>
      </c>
      <c r="HI98">
        <v>34.780099999999997</v>
      </c>
      <c r="HJ98">
        <v>30.0001</v>
      </c>
      <c r="HK98">
        <v>34.531100000000002</v>
      </c>
      <c r="HL98">
        <v>34.497700000000002</v>
      </c>
      <c r="HM98">
        <v>34.228900000000003</v>
      </c>
      <c r="HN98">
        <v>0.68590499999999999</v>
      </c>
      <c r="HO98">
        <v>100</v>
      </c>
      <c r="HP98">
        <v>31</v>
      </c>
      <c r="HQ98">
        <v>558.41099999999994</v>
      </c>
      <c r="HR98">
        <v>36.5077</v>
      </c>
      <c r="HS98">
        <v>99.1995</v>
      </c>
      <c r="HT98">
        <v>98.438500000000005</v>
      </c>
    </row>
    <row r="99" spans="1:228" x14ac:dyDescent="0.2">
      <c r="A99">
        <v>84</v>
      </c>
      <c r="B99">
        <v>1666019352.5</v>
      </c>
      <c r="C99">
        <v>331</v>
      </c>
      <c r="D99" t="s">
        <v>527</v>
      </c>
      <c r="E99" t="s">
        <v>528</v>
      </c>
      <c r="F99">
        <v>4</v>
      </c>
      <c r="G99">
        <v>1666019350.125</v>
      </c>
      <c r="H99">
        <f t="shared" si="34"/>
        <v>6.0624057293065677E-4</v>
      </c>
      <c r="I99">
        <f t="shared" si="35"/>
        <v>0.60624057293065681</v>
      </c>
      <c r="J99">
        <f t="shared" si="36"/>
        <v>6.3431598194868677</v>
      </c>
      <c r="K99">
        <f t="shared" si="37"/>
        <v>530.53437499999995</v>
      </c>
      <c r="L99">
        <f t="shared" si="38"/>
        <v>241.28736284600052</v>
      </c>
      <c r="M99">
        <f t="shared" si="39"/>
        <v>24.431834538827701</v>
      </c>
      <c r="N99">
        <f t="shared" si="40"/>
        <v>53.719879542275073</v>
      </c>
      <c r="O99">
        <f t="shared" si="41"/>
        <v>3.6610552760849943E-2</v>
      </c>
      <c r="P99">
        <f t="shared" si="42"/>
        <v>2.7708187477253277</v>
      </c>
      <c r="Q99">
        <f t="shared" si="43"/>
        <v>3.6343925910892402E-2</v>
      </c>
      <c r="R99">
        <f t="shared" si="44"/>
        <v>2.2738747054926053E-2</v>
      </c>
      <c r="S99">
        <f t="shared" si="45"/>
        <v>226.11521586202744</v>
      </c>
      <c r="T99">
        <f t="shared" si="46"/>
        <v>35.240195257010086</v>
      </c>
      <c r="U99">
        <f t="shared" si="47"/>
        <v>34.189475000000002</v>
      </c>
      <c r="V99">
        <f t="shared" si="48"/>
        <v>5.3997402518991198</v>
      </c>
      <c r="W99">
        <f t="shared" si="49"/>
        <v>70.851231601488081</v>
      </c>
      <c r="X99">
        <f t="shared" si="50"/>
        <v>3.7873440621994492</v>
      </c>
      <c r="Y99">
        <f t="shared" si="51"/>
        <v>5.345487970487028</v>
      </c>
      <c r="Z99">
        <f t="shared" si="52"/>
        <v>1.6123961896996706</v>
      </c>
      <c r="AA99">
        <f t="shared" si="53"/>
        <v>-26.735209266241963</v>
      </c>
      <c r="AB99">
        <f t="shared" si="54"/>
        <v>-27.062123151056667</v>
      </c>
      <c r="AC99">
        <f t="shared" si="55"/>
        <v>-2.2609957717779152</v>
      </c>
      <c r="AD99">
        <f t="shared" si="56"/>
        <v>170.05688767295089</v>
      </c>
      <c r="AE99">
        <f t="shared" si="57"/>
        <v>16.741412045857981</v>
      </c>
      <c r="AF99">
        <f t="shared" si="58"/>
        <v>0.62208090295449081</v>
      </c>
      <c r="AG99">
        <f t="shared" si="59"/>
        <v>6.3431598194868677</v>
      </c>
      <c r="AH99">
        <v>567.28696887444119</v>
      </c>
      <c r="AI99">
        <v>554.33118181818179</v>
      </c>
      <c r="AJ99">
        <v>1.695757115998773</v>
      </c>
      <c r="AK99">
        <v>66.542648619835504</v>
      </c>
      <c r="AL99">
        <f t="shared" si="60"/>
        <v>0.60624057293065681</v>
      </c>
      <c r="AM99">
        <v>36.861402358827434</v>
      </c>
      <c r="AN99">
        <v>37.400086470588228</v>
      </c>
      <c r="AO99">
        <v>-1.3277751063413129E-6</v>
      </c>
      <c r="AP99">
        <v>87.476051026475204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47268.810827230678</v>
      </c>
      <c r="AV99">
        <f t="shared" si="64"/>
        <v>1199.9837500000001</v>
      </c>
      <c r="AW99">
        <f t="shared" si="65"/>
        <v>1025.912676094315</v>
      </c>
      <c r="AX99">
        <f t="shared" si="66"/>
        <v>0.85493880737494554</v>
      </c>
      <c r="AY99">
        <f t="shared" si="67"/>
        <v>0.18843189823364476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1666019350.125</v>
      </c>
      <c r="BF99">
        <v>530.53437499999995</v>
      </c>
      <c r="BG99">
        <v>546.29262500000004</v>
      </c>
      <c r="BH99">
        <v>37.4035875</v>
      </c>
      <c r="BI99">
        <v>36.850837499999997</v>
      </c>
      <c r="BJ99">
        <v>532.10237499999994</v>
      </c>
      <c r="BK99">
        <v>37.312287499999996</v>
      </c>
      <c r="BL99">
        <v>650.00037500000008</v>
      </c>
      <c r="BM99">
        <v>101.156125</v>
      </c>
      <c r="BN99">
        <v>0.100046275</v>
      </c>
      <c r="BO99">
        <v>34.008312500000002</v>
      </c>
      <c r="BP99">
        <v>34.189475000000002</v>
      </c>
      <c r="BQ99">
        <v>999.9</v>
      </c>
      <c r="BR99">
        <v>0</v>
      </c>
      <c r="BS99">
        <v>0</v>
      </c>
      <c r="BT99">
        <v>9017.1862499999988</v>
      </c>
      <c r="BU99">
        <v>0</v>
      </c>
      <c r="BV99">
        <v>91.356300000000005</v>
      </c>
      <c r="BW99">
        <v>-15.758324999999999</v>
      </c>
      <c r="BX99">
        <v>551.14937499999996</v>
      </c>
      <c r="BY99">
        <v>567.19425000000001</v>
      </c>
      <c r="BZ99">
        <v>0.55274562500000002</v>
      </c>
      <c r="CA99">
        <v>546.29262500000004</v>
      </c>
      <c r="CB99">
        <v>36.850837499999997</v>
      </c>
      <c r="CC99">
        <v>3.7836037500000002</v>
      </c>
      <c r="CD99">
        <v>3.72768875</v>
      </c>
      <c r="CE99">
        <v>27.949149999999999</v>
      </c>
      <c r="CF99">
        <v>27.694099999999999</v>
      </c>
      <c r="CG99">
        <v>1199.9837500000001</v>
      </c>
      <c r="CH99">
        <v>0.49995675000000001</v>
      </c>
      <c r="CI99">
        <v>0.50004325000000005</v>
      </c>
      <c r="CJ99">
        <v>0</v>
      </c>
      <c r="CK99">
        <v>956.49924999999996</v>
      </c>
      <c r="CL99">
        <v>4.9990899999999998</v>
      </c>
      <c r="CM99">
        <v>10824.5875</v>
      </c>
      <c r="CN99">
        <v>9557.5762499999983</v>
      </c>
      <c r="CO99">
        <v>44.296499999999988</v>
      </c>
      <c r="CP99">
        <v>46.671499999999988</v>
      </c>
      <c r="CQ99">
        <v>45.077749999999988</v>
      </c>
      <c r="CR99">
        <v>45.625</v>
      </c>
      <c r="CS99">
        <v>45.804250000000003</v>
      </c>
      <c r="CT99">
        <v>597.44000000000005</v>
      </c>
      <c r="CU99">
        <v>597.54375000000005</v>
      </c>
      <c r="CV99">
        <v>0</v>
      </c>
      <c r="CW99">
        <v>1666019363.2</v>
      </c>
      <c r="CX99">
        <v>0</v>
      </c>
      <c r="CY99">
        <v>1666018805.0999999</v>
      </c>
      <c r="CZ99" t="s">
        <v>356</v>
      </c>
      <c r="DA99">
        <v>1666018804.0999999</v>
      </c>
      <c r="DB99">
        <v>1666018805.0999999</v>
      </c>
      <c r="DC99">
        <v>26</v>
      </c>
      <c r="DD99">
        <v>-0.14799999999999999</v>
      </c>
      <c r="DE99">
        <v>-8.0000000000000002E-3</v>
      </c>
      <c r="DF99">
        <v>-1.5429999999999999</v>
      </c>
      <c r="DG99">
        <v>9.0999999999999998E-2</v>
      </c>
      <c r="DH99">
        <v>415</v>
      </c>
      <c r="DI99">
        <v>36</v>
      </c>
      <c r="DJ99">
        <v>0.48</v>
      </c>
      <c r="DK99">
        <v>0.28000000000000003</v>
      </c>
      <c r="DL99">
        <v>-15.531775</v>
      </c>
      <c r="DM99">
        <v>-1.572778986866789</v>
      </c>
      <c r="DN99">
        <v>0.15848579707658361</v>
      </c>
      <c r="DO99">
        <v>0</v>
      </c>
      <c r="DP99">
        <v>0.56316842499999997</v>
      </c>
      <c r="DQ99">
        <v>-0.1127487242026274</v>
      </c>
      <c r="DR99">
        <v>1.1631414703052029E-2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371</v>
      </c>
      <c r="EA99">
        <v>3.2950900000000001</v>
      </c>
      <c r="EB99">
        <v>2.6252399999999998</v>
      </c>
      <c r="EC99">
        <v>0.12180199999999999</v>
      </c>
      <c r="ED99">
        <v>0.12317599999999999</v>
      </c>
      <c r="EE99">
        <v>0.1484</v>
      </c>
      <c r="EF99">
        <v>0.14513499999999999</v>
      </c>
      <c r="EG99">
        <v>26579.200000000001</v>
      </c>
      <c r="EH99">
        <v>27040.5</v>
      </c>
      <c r="EI99">
        <v>28164.5</v>
      </c>
      <c r="EJ99">
        <v>29692.400000000001</v>
      </c>
      <c r="EK99">
        <v>32976.300000000003</v>
      </c>
      <c r="EL99">
        <v>35250.400000000001</v>
      </c>
      <c r="EM99">
        <v>39724.1</v>
      </c>
      <c r="EN99">
        <v>42456.9</v>
      </c>
      <c r="EO99">
        <v>2.2054499999999999</v>
      </c>
      <c r="EP99">
        <v>2.1727799999999999</v>
      </c>
      <c r="EQ99">
        <v>7.9236899999999999E-2</v>
      </c>
      <c r="ER99">
        <v>0</v>
      </c>
      <c r="ES99">
        <v>32.8904</v>
      </c>
      <c r="ET99">
        <v>999.9</v>
      </c>
      <c r="EU99">
        <v>72.2</v>
      </c>
      <c r="EV99">
        <v>34.4</v>
      </c>
      <c r="EW99">
        <v>38.995800000000003</v>
      </c>
      <c r="EX99">
        <v>56.639200000000002</v>
      </c>
      <c r="EY99">
        <v>-3.0128200000000001</v>
      </c>
      <c r="EZ99">
        <v>2</v>
      </c>
      <c r="FA99">
        <v>0.59340400000000004</v>
      </c>
      <c r="FB99">
        <v>1.24908</v>
      </c>
      <c r="FC99">
        <v>20.264700000000001</v>
      </c>
      <c r="FD99">
        <v>5.2174399999999999</v>
      </c>
      <c r="FE99">
        <v>12.006500000000001</v>
      </c>
      <c r="FF99">
        <v>4.9848499999999998</v>
      </c>
      <c r="FG99">
        <v>3.2846500000000001</v>
      </c>
      <c r="FH99">
        <v>9215.4</v>
      </c>
      <c r="FI99">
        <v>9999</v>
      </c>
      <c r="FJ99">
        <v>9999</v>
      </c>
      <c r="FK99">
        <v>631.5</v>
      </c>
      <c r="FL99">
        <v>1.8658300000000001</v>
      </c>
      <c r="FM99">
        <v>1.8621799999999999</v>
      </c>
      <c r="FN99">
        <v>1.8641700000000001</v>
      </c>
      <c r="FO99">
        <v>1.8602700000000001</v>
      </c>
      <c r="FP99">
        <v>1.8609599999999999</v>
      </c>
      <c r="FQ99">
        <v>1.8600699999999999</v>
      </c>
      <c r="FR99">
        <v>1.8618399999999999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-1.569</v>
      </c>
      <c r="GH99">
        <v>9.1200000000000003E-2</v>
      </c>
      <c r="GI99">
        <v>-1.395716709966522</v>
      </c>
      <c r="GJ99">
        <v>-5.0039742725499731E-4</v>
      </c>
      <c r="GK99">
        <v>4.3196115098939378E-7</v>
      </c>
      <c r="GL99">
        <v>-1.8884861657759311E-10</v>
      </c>
      <c r="GM99">
        <v>9.1269999999994411E-2</v>
      </c>
      <c r="GN99">
        <v>0</v>
      </c>
      <c r="GO99">
        <v>0</v>
      </c>
      <c r="GP99">
        <v>0</v>
      </c>
      <c r="GQ99">
        <v>3</v>
      </c>
      <c r="GR99">
        <v>2094</v>
      </c>
      <c r="GS99">
        <v>4</v>
      </c>
      <c r="GT99">
        <v>33</v>
      </c>
      <c r="GU99">
        <v>9.1</v>
      </c>
      <c r="GV99">
        <v>9.1</v>
      </c>
      <c r="GW99">
        <v>1.72241</v>
      </c>
      <c r="GX99">
        <v>2.5524900000000001</v>
      </c>
      <c r="GY99">
        <v>2.04834</v>
      </c>
      <c r="GZ99">
        <v>2.6208499999999999</v>
      </c>
      <c r="HA99">
        <v>2.1972700000000001</v>
      </c>
      <c r="HB99">
        <v>2.34009</v>
      </c>
      <c r="HC99">
        <v>39.767299999999999</v>
      </c>
      <c r="HD99">
        <v>14.998900000000001</v>
      </c>
      <c r="HE99">
        <v>18</v>
      </c>
      <c r="HF99">
        <v>704.96699999999998</v>
      </c>
      <c r="HG99">
        <v>753.899</v>
      </c>
      <c r="HH99">
        <v>30.997299999999999</v>
      </c>
      <c r="HI99">
        <v>34.781399999999998</v>
      </c>
      <c r="HJ99">
        <v>30</v>
      </c>
      <c r="HK99">
        <v>34.533099999999997</v>
      </c>
      <c r="HL99">
        <v>34.498899999999999</v>
      </c>
      <c r="HM99">
        <v>34.530099999999997</v>
      </c>
      <c r="HN99">
        <v>1.2909200000000001</v>
      </c>
      <c r="HO99">
        <v>100</v>
      </c>
      <c r="HP99">
        <v>31</v>
      </c>
      <c r="HQ99">
        <v>565.09</v>
      </c>
      <c r="HR99">
        <v>36.398400000000002</v>
      </c>
      <c r="HS99">
        <v>99.198099999999997</v>
      </c>
      <c r="HT99">
        <v>98.438400000000001</v>
      </c>
    </row>
    <row r="100" spans="1:228" x14ac:dyDescent="0.2">
      <c r="A100">
        <v>85</v>
      </c>
      <c r="B100">
        <v>1666019356.5</v>
      </c>
      <c r="C100">
        <v>335</v>
      </c>
      <c r="D100" t="s">
        <v>529</v>
      </c>
      <c r="E100" t="s">
        <v>530</v>
      </c>
      <c r="F100">
        <v>4</v>
      </c>
      <c r="G100">
        <v>1666019354.5</v>
      </c>
      <c r="H100">
        <f t="shared" si="34"/>
        <v>6.2309976460000235E-4</v>
      </c>
      <c r="I100">
        <f t="shared" si="35"/>
        <v>0.62309976460000238</v>
      </c>
      <c r="J100">
        <f t="shared" si="36"/>
        <v>6.4431647499903271</v>
      </c>
      <c r="K100">
        <f t="shared" si="37"/>
        <v>537.7197142857143</v>
      </c>
      <c r="L100">
        <f t="shared" si="38"/>
        <v>252.79840934076043</v>
      </c>
      <c r="M100">
        <f t="shared" si="39"/>
        <v>25.597319994124351</v>
      </c>
      <c r="N100">
        <f t="shared" si="40"/>
        <v>54.447271363828378</v>
      </c>
      <c r="O100">
        <f t="shared" si="41"/>
        <v>3.7808942517869613E-2</v>
      </c>
      <c r="P100">
        <f t="shared" si="42"/>
        <v>2.7702684390057626</v>
      </c>
      <c r="Q100">
        <f t="shared" si="43"/>
        <v>3.7524591869721291E-2</v>
      </c>
      <c r="R100">
        <f t="shared" si="44"/>
        <v>2.3478239297179126E-2</v>
      </c>
      <c r="S100">
        <f t="shared" si="45"/>
        <v>226.12474080784526</v>
      </c>
      <c r="T100">
        <f t="shared" si="46"/>
        <v>35.220901074144138</v>
      </c>
      <c r="U100">
        <f t="shared" si="47"/>
        <v>34.163728571428571</v>
      </c>
      <c r="V100">
        <f t="shared" si="48"/>
        <v>5.3920009676456466</v>
      </c>
      <c r="W100">
        <f t="shared" si="49"/>
        <v>70.901181084587463</v>
      </c>
      <c r="X100">
        <f t="shared" si="50"/>
        <v>3.7868447121194153</v>
      </c>
      <c r="Y100">
        <f t="shared" si="51"/>
        <v>5.3410178140778557</v>
      </c>
      <c r="Z100">
        <f t="shared" si="52"/>
        <v>1.6051562555262313</v>
      </c>
      <c r="AA100">
        <f t="shared" si="53"/>
        <v>-27.478699618860105</v>
      </c>
      <c r="AB100">
        <f t="shared" si="54"/>
        <v>-25.451494920661293</v>
      </c>
      <c r="AC100">
        <f t="shared" si="55"/>
        <v>-2.1264295834781164</v>
      </c>
      <c r="AD100">
        <f t="shared" si="56"/>
        <v>171.06811668484573</v>
      </c>
      <c r="AE100">
        <f t="shared" si="57"/>
        <v>16.966504350265069</v>
      </c>
      <c r="AF100">
        <f t="shared" si="58"/>
        <v>0.63882864462564404</v>
      </c>
      <c r="AG100">
        <f t="shared" si="59"/>
        <v>6.4431647499903271</v>
      </c>
      <c r="AH100">
        <v>574.31856452730108</v>
      </c>
      <c r="AI100">
        <v>561.18599393939394</v>
      </c>
      <c r="AJ100">
        <v>1.7156184583922041</v>
      </c>
      <c r="AK100">
        <v>66.542648619835504</v>
      </c>
      <c r="AL100">
        <f t="shared" si="60"/>
        <v>0.62309976460000238</v>
      </c>
      <c r="AM100">
        <v>36.845254837296721</v>
      </c>
      <c r="AN100">
        <v>37.399083529411769</v>
      </c>
      <c r="AO100">
        <v>-3.0424493159601049E-5</v>
      </c>
      <c r="AP100">
        <v>87.476051026475204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47256.019234722022</v>
      </c>
      <c r="AV100">
        <f t="shared" si="64"/>
        <v>1200.038571428571</v>
      </c>
      <c r="AW100">
        <f t="shared" si="65"/>
        <v>1025.959127879712</v>
      </c>
      <c r="AX100">
        <f t="shared" si="66"/>
        <v>0.85493845973498317</v>
      </c>
      <c r="AY100">
        <f t="shared" si="67"/>
        <v>0.1884312272885178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1666019354.5</v>
      </c>
      <c r="BF100">
        <v>537.7197142857143</v>
      </c>
      <c r="BG100">
        <v>553.69842857142862</v>
      </c>
      <c r="BH100">
        <v>37.398771428571429</v>
      </c>
      <c r="BI100">
        <v>36.831128571428572</v>
      </c>
      <c r="BJ100">
        <v>539.28928571428571</v>
      </c>
      <c r="BK100">
        <v>37.307485714285697</v>
      </c>
      <c r="BL100">
        <v>649.99028571428573</v>
      </c>
      <c r="BM100">
        <v>101.1558571428571</v>
      </c>
      <c r="BN100">
        <v>0.1000014714285714</v>
      </c>
      <c r="BO100">
        <v>33.993314285714277</v>
      </c>
      <c r="BP100">
        <v>34.163728571428571</v>
      </c>
      <c r="BQ100">
        <v>999.89999999999986</v>
      </c>
      <c r="BR100">
        <v>0</v>
      </c>
      <c r="BS100">
        <v>0</v>
      </c>
      <c r="BT100">
        <v>9014.2842857142859</v>
      </c>
      <c r="BU100">
        <v>0</v>
      </c>
      <c r="BV100">
        <v>91.992814285714275</v>
      </c>
      <c r="BW100">
        <v>-15.97857142857143</v>
      </c>
      <c r="BX100">
        <v>558.61114285714291</v>
      </c>
      <c r="BY100">
        <v>574.87157142857143</v>
      </c>
      <c r="BZ100">
        <v>0.56763685714285717</v>
      </c>
      <c r="CA100">
        <v>553.69842857142862</v>
      </c>
      <c r="CB100">
        <v>36.831128571428572</v>
      </c>
      <c r="CC100">
        <v>3.783098571428571</v>
      </c>
      <c r="CD100">
        <v>3.7256800000000001</v>
      </c>
      <c r="CE100">
        <v>27.946857142857141</v>
      </c>
      <c r="CF100">
        <v>27.68485714285714</v>
      </c>
      <c r="CG100">
        <v>1200.038571428571</v>
      </c>
      <c r="CH100">
        <v>0.49996842857142859</v>
      </c>
      <c r="CI100">
        <v>0.50003157142857135</v>
      </c>
      <c r="CJ100">
        <v>0</v>
      </c>
      <c r="CK100">
        <v>956.51342857142868</v>
      </c>
      <c r="CL100">
        <v>4.9990899999999998</v>
      </c>
      <c r="CM100">
        <v>10831.27142857143</v>
      </c>
      <c r="CN100">
        <v>9558.0471428571436</v>
      </c>
      <c r="CO100">
        <v>44.311999999999998</v>
      </c>
      <c r="CP100">
        <v>46.633857142857153</v>
      </c>
      <c r="CQ100">
        <v>45.098000000000013</v>
      </c>
      <c r="CR100">
        <v>45.625</v>
      </c>
      <c r="CS100">
        <v>45.794285714285706</v>
      </c>
      <c r="CT100">
        <v>597.48142857142852</v>
      </c>
      <c r="CU100">
        <v>597.55714285714282</v>
      </c>
      <c r="CV100">
        <v>0</v>
      </c>
      <c r="CW100">
        <v>1666019367.4000001</v>
      </c>
      <c r="CX100">
        <v>0</v>
      </c>
      <c r="CY100">
        <v>1666018805.0999999</v>
      </c>
      <c r="CZ100" t="s">
        <v>356</v>
      </c>
      <c r="DA100">
        <v>1666018804.0999999</v>
      </c>
      <c r="DB100">
        <v>1666018805.0999999</v>
      </c>
      <c r="DC100">
        <v>26</v>
      </c>
      <c r="DD100">
        <v>-0.14799999999999999</v>
      </c>
      <c r="DE100">
        <v>-8.0000000000000002E-3</v>
      </c>
      <c r="DF100">
        <v>-1.5429999999999999</v>
      </c>
      <c r="DG100">
        <v>9.0999999999999998E-2</v>
      </c>
      <c r="DH100">
        <v>415</v>
      </c>
      <c r="DI100">
        <v>36</v>
      </c>
      <c r="DJ100">
        <v>0.48</v>
      </c>
      <c r="DK100">
        <v>0.28000000000000003</v>
      </c>
      <c r="DL100">
        <v>-15.64134390243902</v>
      </c>
      <c r="DM100">
        <v>-1.6348055749129049</v>
      </c>
      <c r="DN100">
        <v>0.1687414287597831</v>
      </c>
      <c r="DO100">
        <v>0</v>
      </c>
      <c r="DP100">
        <v>0.56033139024390244</v>
      </c>
      <c r="DQ100">
        <v>-5.7528710801393337E-2</v>
      </c>
      <c r="DR100">
        <v>9.3889606476346282E-3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3.2951999999999999</v>
      </c>
      <c r="EB100">
        <v>2.6255099999999998</v>
      </c>
      <c r="EC100">
        <v>0.12288300000000001</v>
      </c>
      <c r="ED100">
        <v>0.124251</v>
      </c>
      <c r="EE100">
        <v>0.14840400000000001</v>
      </c>
      <c r="EF100">
        <v>0.14505299999999999</v>
      </c>
      <c r="EG100">
        <v>26546.6</v>
      </c>
      <c r="EH100">
        <v>27006.9</v>
      </c>
      <c r="EI100">
        <v>28164.7</v>
      </c>
      <c r="EJ100">
        <v>29692</v>
      </c>
      <c r="EK100">
        <v>32976.699999999997</v>
      </c>
      <c r="EL100">
        <v>35253.1</v>
      </c>
      <c r="EM100">
        <v>39724.6</v>
      </c>
      <c r="EN100">
        <v>42455.9</v>
      </c>
      <c r="EO100">
        <v>2.2053799999999999</v>
      </c>
      <c r="EP100">
        <v>2.1724999999999999</v>
      </c>
      <c r="EQ100">
        <v>8.1181500000000004E-2</v>
      </c>
      <c r="ER100">
        <v>0</v>
      </c>
      <c r="ES100">
        <v>32.851199999999999</v>
      </c>
      <c r="ET100">
        <v>999.9</v>
      </c>
      <c r="EU100">
        <v>72.2</v>
      </c>
      <c r="EV100">
        <v>34.4</v>
      </c>
      <c r="EW100">
        <v>38.996400000000001</v>
      </c>
      <c r="EX100">
        <v>56.699199999999998</v>
      </c>
      <c r="EY100">
        <v>-2.9887800000000002</v>
      </c>
      <c r="EZ100">
        <v>2</v>
      </c>
      <c r="FA100">
        <v>0.59351600000000004</v>
      </c>
      <c r="FB100">
        <v>1.2422500000000001</v>
      </c>
      <c r="FC100">
        <v>20.264600000000002</v>
      </c>
      <c r="FD100">
        <v>5.2172900000000002</v>
      </c>
      <c r="FE100">
        <v>12.007300000000001</v>
      </c>
      <c r="FF100">
        <v>4.9852499999999997</v>
      </c>
      <c r="FG100">
        <v>3.2846500000000001</v>
      </c>
      <c r="FH100">
        <v>9215.4</v>
      </c>
      <c r="FI100">
        <v>9999</v>
      </c>
      <c r="FJ100">
        <v>9999</v>
      </c>
      <c r="FK100">
        <v>631.5</v>
      </c>
      <c r="FL100">
        <v>1.8658300000000001</v>
      </c>
      <c r="FM100">
        <v>1.8621799999999999</v>
      </c>
      <c r="FN100">
        <v>1.8641700000000001</v>
      </c>
      <c r="FO100">
        <v>1.86025</v>
      </c>
      <c r="FP100">
        <v>1.86097</v>
      </c>
      <c r="FQ100">
        <v>1.86008</v>
      </c>
      <c r="FR100">
        <v>1.86182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-1.57</v>
      </c>
      <c r="GH100">
        <v>9.1300000000000006E-2</v>
      </c>
      <c r="GI100">
        <v>-1.395716709966522</v>
      </c>
      <c r="GJ100">
        <v>-5.0039742725499731E-4</v>
      </c>
      <c r="GK100">
        <v>4.3196115098939378E-7</v>
      </c>
      <c r="GL100">
        <v>-1.8884861657759311E-10</v>
      </c>
      <c r="GM100">
        <v>9.1269999999994411E-2</v>
      </c>
      <c r="GN100">
        <v>0</v>
      </c>
      <c r="GO100">
        <v>0</v>
      </c>
      <c r="GP100">
        <v>0</v>
      </c>
      <c r="GQ100">
        <v>3</v>
      </c>
      <c r="GR100">
        <v>2094</v>
      </c>
      <c r="GS100">
        <v>4</v>
      </c>
      <c r="GT100">
        <v>33</v>
      </c>
      <c r="GU100">
        <v>9.1999999999999993</v>
      </c>
      <c r="GV100">
        <v>9.1999999999999993</v>
      </c>
      <c r="GW100">
        <v>1.7395</v>
      </c>
      <c r="GX100">
        <v>2.5683600000000002</v>
      </c>
      <c r="GY100">
        <v>2.04834</v>
      </c>
      <c r="GZ100">
        <v>2.6220699999999999</v>
      </c>
      <c r="HA100">
        <v>2.1972700000000001</v>
      </c>
      <c r="HB100">
        <v>2.2851599999999999</v>
      </c>
      <c r="HC100">
        <v>39.767299999999999</v>
      </c>
      <c r="HD100">
        <v>14.9901</v>
      </c>
      <c r="HE100">
        <v>18</v>
      </c>
      <c r="HF100">
        <v>704.93499999999995</v>
      </c>
      <c r="HG100">
        <v>753.66</v>
      </c>
      <c r="HH100">
        <v>30.997800000000002</v>
      </c>
      <c r="HI100">
        <v>34.783200000000001</v>
      </c>
      <c r="HJ100">
        <v>30.0002</v>
      </c>
      <c r="HK100">
        <v>34.536000000000001</v>
      </c>
      <c r="HL100">
        <v>34.501199999999997</v>
      </c>
      <c r="HM100">
        <v>34.870100000000001</v>
      </c>
      <c r="HN100">
        <v>2.5202900000000001</v>
      </c>
      <c r="HO100">
        <v>100</v>
      </c>
      <c r="HP100">
        <v>31</v>
      </c>
      <c r="HQ100">
        <v>571.77700000000004</v>
      </c>
      <c r="HR100">
        <v>36.258200000000002</v>
      </c>
      <c r="HS100">
        <v>99.199200000000005</v>
      </c>
      <c r="HT100">
        <v>98.436599999999999</v>
      </c>
    </row>
    <row r="101" spans="1:228" x14ac:dyDescent="0.2">
      <c r="A101">
        <v>86</v>
      </c>
      <c r="B101">
        <v>1666019360.5</v>
      </c>
      <c r="C101">
        <v>339</v>
      </c>
      <c r="D101" t="s">
        <v>531</v>
      </c>
      <c r="E101" t="s">
        <v>532</v>
      </c>
      <c r="F101">
        <v>4</v>
      </c>
      <c r="G101">
        <v>1666019358.1875</v>
      </c>
      <c r="H101">
        <f t="shared" si="34"/>
        <v>6.5309015491549162E-4</v>
      </c>
      <c r="I101">
        <f t="shared" si="35"/>
        <v>0.65309015491549161</v>
      </c>
      <c r="J101">
        <f t="shared" si="36"/>
        <v>6.5693104545692966</v>
      </c>
      <c r="K101">
        <f t="shared" si="37"/>
        <v>543.82462499999997</v>
      </c>
      <c r="L101">
        <f t="shared" si="38"/>
        <v>266.45910426716154</v>
      </c>
      <c r="M101">
        <f t="shared" si="39"/>
        <v>26.980633588983356</v>
      </c>
      <c r="N101">
        <f t="shared" si="40"/>
        <v>55.065609351744513</v>
      </c>
      <c r="O101">
        <f t="shared" si="41"/>
        <v>3.969070272945327E-2</v>
      </c>
      <c r="P101">
        <f t="shared" si="42"/>
        <v>2.766420045030149</v>
      </c>
      <c r="Q101">
        <f t="shared" si="43"/>
        <v>3.9377037817629135E-2</v>
      </c>
      <c r="R101">
        <f t="shared" si="44"/>
        <v>2.4638623429651473E-2</v>
      </c>
      <c r="S101">
        <f t="shared" si="45"/>
        <v>226.11173762006649</v>
      </c>
      <c r="T101">
        <f t="shared" si="46"/>
        <v>35.208666194633111</v>
      </c>
      <c r="U101">
        <f t="shared" si="47"/>
        <v>34.157474999999998</v>
      </c>
      <c r="V101">
        <f t="shared" si="48"/>
        <v>5.3901226229992778</v>
      </c>
      <c r="W101">
        <f t="shared" si="49"/>
        <v>70.922954584428538</v>
      </c>
      <c r="X101">
        <f t="shared" si="50"/>
        <v>3.7868346705000442</v>
      </c>
      <c r="Y101">
        <f t="shared" si="51"/>
        <v>5.3393639516132918</v>
      </c>
      <c r="Z101">
        <f t="shared" si="52"/>
        <v>1.6032879524992336</v>
      </c>
      <c r="AA101">
        <f t="shared" si="53"/>
        <v>-28.801275831773179</v>
      </c>
      <c r="AB101">
        <f t="shared" si="54"/>
        <v>-25.311471688730528</v>
      </c>
      <c r="AC101">
        <f t="shared" si="55"/>
        <v>-2.1175505837991468</v>
      </c>
      <c r="AD101">
        <f t="shared" si="56"/>
        <v>169.88143951576362</v>
      </c>
      <c r="AE101">
        <f t="shared" si="57"/>
        <v>17.006064241729664</v>
      </c>
      <c r="AF101">
        <f t="shared" si="58"/>
        <v>0.68208440687277971</v>
      </c>
      <c r="AG101">
        <f t="shared" si="59"/>
        <v>6.5693104545692966</v>
      </c>
      <c r="AH101">
        <v>581.22268595487276</v>
      </c>
      <c r="AI101">
        <v>568.03659999999991</v>
      </c>
      <c r="AJ101">
        <v>1.699320415015066</v>
      </c>
      <c r="AK101">
        <v>66.542648619835504</v>
      </c>
      <c r="AL101">
        <f t="shared" si="60"/>
        <v>0.65309015491549161</v>
      </c>
      <c r="AM101">
        <v>36.815244534391987</v>
      </c>
      <c r="AN101">
        <v>37.395417647058828</v>
      </c>
      <c r="AO101">
        <v>1.7385772507577432E-5</v>
      </c>
      <c r="AP101">
        <v>87.476051026475204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47151.327169996395</v>
      </c>
      <c r="AV101">
        <f t="shared" si="64"/>
        <v>1199.9712500000001</v>
      </c>
      <c r="AW101">
        <f t="shared" si="65"/>
        <v>1025.9014075751641</v>
      </c>
      <c r="AX101">
        <f t="shared" si="66"/>
        <v>0.85493832254328095</v>
      </c>
      <c r="AY101">
        <f t="shared" si="67"/>
        <v>0.18843096250853217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1666019358.1875</v>
      </c>
      <c r="BF101">
        <v>543.82462499999997</v>
      </c>
      <c r="BG101">
        <v>559.86374999999998</v>
      </c>
      <c r="BH101">
        <v>37.39855</v>
      </c>
      <c r="BI101">
        <v>36.792524999999998</v>
      </c>
      <c r="BJ101">
        <v>545.39525000000003</v>
      </c>
      <c r="BK101">
        <v>37.307287500000001</v>
      </c>
      <c r="BL101">
        <v>650.04787499999998</v>
      </c>
      <c r="BM101">
        <v>101.15600000000001</v>
      </c>
      <c r="BN101">
        <v>0.100189625</v>
      </c>
      <c r="BO101">
        <v>33.987762500000002</v>
      </c>
      <c r="BP101">
        <v>34.157474999999998</v>
      </c>
      <c r="BQ101">
        <v>999.9</v>
      </c>
      <c r="BR101">
        <v>0</v>
      </c>
      <c r="BS101">
        <v>0</v>
      </c>
      <c r="BT101">
        <v>8993.8262500000019</v>
      </c>
      <c r="BU101">
        <v>0</v>
      </c>
      <c r="BV101">
        <v>93.747899999999987</v>
      </c>
      <c r="BW101">
        <v>-16.03905</v>
      </c>
      <c r="BX101">
        <v>564.95287499999995</v>
      </c>
      <c r="BY101">
        <v>581.24937499999999</v>
      </c>
      <c r="BZ101">
        <v>0.60602287499999996</v>
      </c>
      <c r="CA101">
        <v>559.86374999999998</v>
      </c>
      <c r="CB101">
        <v>36.792524999999998</v>
      </c>
      <c r="CC101">
        <v>3.7830900000000001</v>
      </c>
      <c r="CD101">
        <v>3.7217875</v>
      </c>
      <c r="CE101">
        <v>27.9468125</v>
      </c>
      <c r="CF101">
        <v>27.666975000000001</v>
      </c>
      <c r="CG101">
        <v>1199.9712500000001</v>
      </c>
      <c r="CH101">
        <v>0.49997425000000001</v>
      </c>
      <c r="CI101">
        <v>0.50002587499999995</v>
      </c>
      <c r="CJ101">
        <v>0</v>
      </c>
      <c r="CK101">
        <v>956.82312499999989</v>
      </c>
      <c r="CL101">
        <v>4.9990899999999998</v>
      </c>
      <c r="CM101">
        <v>10829.4</v>
      </c>
      <c r="CN101">
        <v>9557.5212499999998</v>
      </c>
      <c r="CO101">
        <v>44.280999999999999</v>
      </c>
      <c r="CP101">
        <v>46.625</v>
      </c>
      <c r="CQ101">
        <v>45.117125000000001</v>
      </c>
      <c r="CR101">
        <v>45.609250000000003</v>
      </c>
      <c r="CS101">
        <v>45.788749999999993</v>
      </c>
      <c r="CT101">
        <v>597.45499999999993</v>
      </c>
      <c r="CU101">
        <v>597.52</v>
      </c>
      <c r="CV101">
        <v>0</v>
      </c>
      <c r="CW101">
        <v>1666019371</v>
      </c>
      <c r="CX101">
        <v>0</v>
      </c>
      <c r="CY101">
        <v>1666018805.0999999</v>
      </c>
      <c r="CZ101" t="s">
        <v>356</v>
      </c>
      <c r="DA101">
        <v>1666018804.0999999</v>
      </c>
      <c r="DB101">
        <v>1666018805.0999999</v>
      </c>
      <c r="DC101">
        <v>26</v>
      </c>
      <c r="DD101">
        <v>-0.14799999999999999</v>
      </c>
      <c r="DE101">
        <v>-8.0000000000000002E-3</v>
      </c>
      <c r="DF101">
        <v>-1.5429999999999999</v>
      </c>
      <c r="DG101">
        <v>9.0999999999999998E-2</v>
      </c>
      <c r="DH101">
        <v>415</v>
      </c>
      <c r="DI101">
        <v>36</v>
      </c>
      <c r="DJ101">
        <v>0.48</v>
      </c>
      <c r="DK101">
        <v>0.28000000000000003</v>
      </c>
      <c r="DL101">
        <v>-15.7712325</v>
      </c>
      <c r="DM101">
        <v>-1.939079549718504</v>
      </c>
      <c r="DN101">
        <v>0.18986154348300771</v>
      </c>
      <c r="DO101">
        <v>0</v>
      </c>
      <c r="DP101">
        <v>0.56542652500000001</v>
      </c>
      <c r="DQ101">
        <v>0.13266854409005471</v>
      </c>
      <c r="DR101">
        <v>1.9262533735191101E-2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371</v>
      </c>
      <c r="EA101">
        <v>3.29522</v>
      </c>
      <c r="EB101">
        <v>2.62527</v>
      </c>
      <c r="EC101">
        <v>0.123947</v>
      </c>
      <c r="ED101">
        <v>0.12532799999999999</v>
      </c>
      <c r="EE101">
        <v>0.14837900000000001</v>
      </c>
      <c r="EF101">
        <v>0.14486099999999999</v>
      </c>
      <c r="EG101">
        <v>26514.2</v>
      </c>
      <c r="EH101">
        <v>26974.1</v>
      </c>
      <c r="EI101">
        <v>28164.6</v>
      </c>
      <c r="EJ101">
        <v>29692.400000000001</v>
      </c>
      <c r="EK101">
        <v>32978</v>
      </c>
      <c r="EL101">
        <v>35261.300000000003</v>
      </c>
      <c r="EM101">
        <v>39724.9</v>
      </c>
      <c r="EN101">
        <v>42456.2</v>
      </c>
      <c r="EO101">
        <v>2.2054499999999999</v>
      </c>
      <c r="EP101">
        <v>2.17238</v>
      </c>
      <c r="EQ101">
        <v>8.2366200000000001E-2</v>
      </c>
      <c r="ER101">
        <v>0</v>
      </c>
      <c r="ES101">
        <v>32.813699999999997</v>
      </c>
      <c r="ET101">
        <v>999.9</v>
      </c>
      <c r="EU101">
        <v>72.2</v>
      </c>
      <c r="EV101">
        <v>34.4</v>
      </c>
      <c r="EW101">
        <v>38.991900000000001</v>
      </c>
      <c r="EX101">
        <v>56.909199999999998</v>
      </c>
      <c r="EY101">
        <v>-2.9887800000000002</v>
      </c>
      <c r="EZ101">
        <v>2</v>
      </c>
      <c r="FA101">
        <v>0.593557</v>
      </c>
      <c r="FB101">
        <v>1.2355400000000001</v>
      </c>
      <c r="FC101">
        <v>20.264800000000001</v>
      </c>
      <c r="FD101">
        <v>5.2174399999999999</v>
      </c>
      <c r="FE101">
        <v>12.0061</v>
      </c>
      <c r="FF101">
        <v>4.9848499999999998</v>
      </c>
      <c r="FG101">
        <v>3.2845800000000001</v>
      </c>
      <c r="FH101">
        <v>9215.4</v>
      </c>
      <c r="FI101">
        <v>9999</v>
      </c>
      <c r="FJ101">
        <v>9999</v>
      </c>
      <c r="FK101">
        <v>631.5</v>
      </c>
      <c r="FL101">
        <v>1.8658399999999999</v>
      </c>
      <c r="FM101">
        <v>1.8621799999999999</v>
      </c>
      <c r="FN101">
        <v>1.8641700000000001</v>
      </c>
      <c r="FO101">
        <v>1.86026</v>
      </c>
      <c r="FP101">
        <v>1.86097</v>
      </c>
      <c r="FQ101">
        <v>1.86009</v>
      </c>
      <c r="FR101">
        <v>1.8618300000000001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-1.571</v>
      </c>
      <c r="GH101">
        <v>9.1300000000000006E-2</v>
      </c>
      <c r="GI101">
        <v>-1.395716709966522</v>
      </c>
      <c r="GJ101">
        <v>-5.0039742725499731E-4</v>
      </c>
      <c r="GK101">
        <v>4.3196115098939378E-7</v>
      </c>
      <c r="GL101">
        <v>-1.8884861657759311E-10</v>
      </c>
      <c r="GM101">
        <v>9.1269999999994411E-2</v>
      </c>
      <c r="GN101">
        <v>0</v>
      </c>
      <c r="GO101">
        <v>0</v>
      </c>
      <c r="GP101">
        <v>0</v>
      </c>
      <c r="GQ101">
        <v>3</v>
      </c>
      <c r="GR101">
        <v>2094</v>
      </c>
      <c r="GS101">
        <v>4</v>
      </c>
      <c r="GT101">
        <v>33</v>
      </c>
      <c r="GU101">
        <v>9.3000000000000007</v>
      </c>
      <c r="GV101">
        <v>9.3000000000000007</v>
      </c>
      <c r="GW101">
        <v>1.7565900000000001</v>
      </c>
      <c r="GX101">
        <v>2.5647000000000002</v>
      </c>
      <c r="GY101">
        <v>2.04834</v>
      </c>
      <c r="GZ101">
        <v>2.6220699999999999</v>
      </c>
      <c r="HA101">
        <v>2.1972700000000001</v>
      </c>
      <c r="HB101">
        <v>2.34985</v>
      </c>
      <c r="HC101">
        <v>39.767299999999999</v>
      </c>
      <c r="HD101">
        <v>14.9901</v>
      </c>
      <c r="HE101">
        <v>18</v>
      </c>
      <c r="HF101">
        <v>705.02599999999995</v>
      </c>
      <c r="HG101">
        <v>753.57299999999998</v>
      </c>
      <c r="HH101">
        <v>30.998000000000001</v>
      </c>
      <c r="HI101">
        <v>34.783200000000001</v>
      </c>
      <c r="HJ101">
        <v>30.0002</v>
      </c>
      <c r="HK101">
        <v>34.538600000000002</v>
      </c>
      <c r="HL101">
        <v>34.503999999999998</v>
      </c>
      <c r="HM101">
        <v>35.206299999999999</v>
      </c>
      <c r="HN101">
        <v>3.5374099999999999</v>
      </c>
      <c r="HO101">
        <v>100</v>
      </c>
      <c r="HP101">
        <v>31</v>
      </c>
      <c r="HQ101">
        <v>578.46400000000006</v>
      </c>
      <c r="HR101">
        <v>36.146900000000002</v>
      </c>
      <c r="HS101">
        <v>99.199399999999997</v>
      </c>
      <c r="HT101">
        <v>98.4375</v>
      </c>
    </row>
    <row r="102" spans="1:228" x14ac:dyDescent="0.2">
      <c r="A102">
        <v>87</v>
      </c>
      <c r="B102">
        <v>1666019364.5</v>
      </c>
      <c r="C102">
        <v>343</v>
      </c>
      <c r="D102" t="s">
        <v>533</v>
      </c>
      <c r="E102" t="s">
        <v>534</v>
      </c>
      <c r="F102">
        <v>4</v>
      </c>
      <c r="G102">
        <v>1666019362.5</v>
      </c>
      <c r="H102">
        <f t="shared" si="34"/>
        <v>6.8480725328983784E-4</v>
      </c>
      <c r="I102">
        <f t="shared" si="35"/>
        <v>0.68480725328983783</v>
      </c>
      <c r="J102">
        <f t="shared" si="36"/>
        <v>6.5273097375277818</v>
      </c>
      <c r="K102">
        <f t="shared" si="37"/>
        <v>550.90757142857137</v>
      </c>
      <c r="L102">
        <f t="shared" si="38"/>
        <v>287.4006978651434</v>
      </c>
      <c r="M102">
        <f t="shared" si="39"/>
        <v>29.101574414061172</v>
      </c>
      <c r="N102">
        <f t="shared" si="40"/>
        <v>55.783711745616884</v>
      </c>
      <c r="O102">
        <f t="shared" si="41"/>
        <v>4.1673034857281868E-2</v>
      </c>
      <c r="P102">
        <f t="shared" si="42"/>
        <v>2.7633070416688414</v>
      </c>
      <c r="Q102">
        <f t="shared" si="43"/>
        <v>4.132701717513218E-2</v>
      </c>
      <c r="R102">
        <f t="shared" si="44"/>
        <v>2.5860234448647552E-2</v>
      </c>
      <c r="S102">
        <f t="shared" si="45"/>
        <v>226.12113737858277</v>
      </c>
      <c r="T102">
        <f t="shared" si="46"/>
        <v>35.198897992742722</v>
      </c>
      <c r="U102">
        <f t="shared" si="47"/>
        <v>34.145657142857139</v>
      </c>
      <c r="V102">
        <f t="shared" si="48"/>
        <v>5.3865745235008706</v>
      </c>
      <c r="W102">
        <f t="shared" si="49"/>
        <v>70.892082858281071</v>
      </c>
      <c r="X102">
        <f t="shared" si="50"/>
        <v>3.7846724054170862</v>
      </c>
      <c r="Y102">
        <f t="shared" si="51"/>
        <v>5.3386390310790395</v>
      </c>
      <c r="Z102">
        <f t="shared" si="52"/>
        <v>1.6019021180837845</v>
      </c>
      <c r="AA102">
        <f t="shared" si="53"/>
        <v>-30.19999987008185</v>
      </c>
      <c r="AB102">
        <f t="shared" si="54"/>
        <v>-23.885014539905015</v>
      </c>
      <c r="AC102">
        <f t="shared" si="55"/>
        <v>-2.000325387490379</v>
      </c>
      <c r="AD102">
        <f t="shared" si="56"/>
        <v>170.0357975811055</v>
      </c>
      <c r="AE102">
        <f t="shared" si="57"/>
        <v>17.146668349790076</v>
      </c>
      <c r="AF102">
        <f t="shared" si="58"/>
        <v>0.78827990740347875</v>
      </c>
      <c r="AG102">
        <f t="shared" si="59"/>
        <v>6.5273097375277818</v>
      </c>
      <c r="AH102">
        <v>588.18346529141695</v>
      </c>
      <c r="AI102">
        <v>574.90163030302995</v>
      </c>
      <c r="AJ102">
        <v>1.7326391259177429</v>
      </c>
      <c r="AK102">
        <v>66.542648619835504</v>
      </c>
      <c r="AL102">
        <f t="shared" si="60"/>
        <v>0.68480725328983783</v>
      </c>
      <c r="AM102">
        <v>36.753527251302408</v>
      </c>
      <c r="AN102">
        <v>37.362122352941171</v>
      </c>
      <c r="AO102">
        <v>-1.146113262290905E-5</v>
      </c>
      <c r="AP102">
        <v>87.476051026475204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47066.389971967044</v>
      </c>
      <c r="AV102">
        <f t="shared" si="64"/>
        <v>1200.024285714286</v>
      </c>
      <c r="AW102">
        <f t="shared" si="65"/>
        <v>1025.9464421650689</v>
      </c>
      <c r="AX102">
        <f t="shared" si="66"/>
        <v>0.85493806615288515</v>
      </c>
      <c r="AY102">
        <f t="shared" si="67"/>
        <v>0.18843046767506838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1666019362.5</v>
      </c>
      <c r="BF102">
        <v>550.90757142857137</v>
      </c>
      <c r="BG102">
        <v>567.13671428571433</v>
      </c>
      <c r="BH102">
        <v>37.376585714285717</v>
      </c>
      <c r="BI102">
        <v>36.676114285714277</v>
      </c>
      <c r="BJ102">
        <v>552.47985714285721</v>
      </c>
      <c r="BK102">
        <v>37.285299999999999</v>
      </c>
      <c r="BL102">
        <v>649.97657142857133</v>
      </c>
      <c r="BM102">
        <v>101.1578571428571</v>
      </c>
      <c r="BN102">
        <v>9.9984714285714288E-2</v>
      </c>
      <c r="BO102">
        <v>33.985328571428568</v>
      </c>
      <c r="BP102">
        <v>34.145657142857139</v>
      </c>
      <c r="BQ102">
        <v>999.89999999999986</v>
      </c>
      <c r="BR102">
        <v>0</v>
      </c>
      <c r="BS102">
        <v>0</v>
      </c>
      <c r="BT102">
        <v>8977.1428571428569</v>
      </c>
      <c r="BU102">
        <v>0</v>
      </c>
      <c r="BV102">
        <v>91.895328571428564</v>
      </c>
      <c r="BW102">
        <v>-16.229328571428571</v>
      </c>
      <c r="BX102">
        <v>572.29814285714281</v>
      </c>
      <c r="BY102">
        <v>588.72914285714285</v>
      </c>
      <c r="BZ102">
        <v>0.70050485714285726</v>
      </c>
      <c r="CA102">
        <v>567.13671428571433</v>
      </c>
      <c r="CB102">
        <v>36.676114285714277</v>
      </c>
      <c r="CC102">
        <v>3.780938571428571</v>
      </c>
      <c r="CD102">
        <v>3.7100771428571431</v>
      </c>
      <c r="CE102">
        <v>27.937071428571429</v>
      </c>
      <c r="CF102">
        <v>27.613042857142862</v>
      </c>
      <c r="CG102">
        <v>1200.024285714286</v>
      </c>
      <c r="CH102">
        <v>0.49998228571428582</v>
      </c>
      <c r="CI102">
        <v>0.50001771428571418</v>
      </c>
      <c r="CJ102">
        <v>0</v>
      </c>
      <c r="CK102">
        <v>956.7940000000001</v>
      </c>
      <c r="CL102">
        <v>4.9990899999999998</v>
      </c>
      <c r="CM102">
        <v>10829.87142857143</v>
      </c>
      <c r="CN102">
        <v>9557.9971428571425</v>
      </c>
      <c r="CO102">
        <v>44.267714285714291</v>
      </c>
      <c r="CP102">
        <v>46.625</v>
      </c>
      <c r="CQ102">
        <v>45.089000000000013</v>
      </c>
      <c r="CR102">
        <v>45.598000000000013</v>
      </c>
      <c r="CS102">
        <v>45.75</v>
      </c>
      <c r="CT102">
        <v>597.4899999999999</v>
      </c>
      <c r="CU102">
        <v>597.53428571428572</v>
      </c>
      <c r="CV102">
        <v>0</v>
      </c>
      <c r="CW102">
        <v>1666019375.2</v>
      </c>
      <c r="CX102">
        <v>0</v>
      </c>
      <c r="CY102">
        <v>1666018805.0999999</v>
      </c>
      <c r="CZ102" t="s">
        <v>356</v>
      </c>
      <c r="DA102">
        <v>1666018804.0999999</v>
      </c>
      <c r="DB102">
        <v>1666018805.0999999</v>
      </c>
      <c r="DC102">
        <v>26</v>
      </c>
      <c r="DD102">
        <v>-0.14799999999999999</v>
      </c>
      <c r="DE102">
        <v>-8.0000000000000002E-3</v>
      </c>
      <c r="DF102">
        <v>-1.5429999999999999</v>
      </c>
      <c r="DG102">
        <v>9.0999999999999998E-2</v>
      </c>
      <c r="DH102">
        <v>415</v>
      </c>
      <c r="DI102">
        <v>36</v>
      </c>
      <c r="DJ102">
        <v>0.48</v>
      </c>
      <c r="DK102">
        <v>0.28000000000000003</v>
      </c>
      <c r="DL102">
        <v>-15.906252500000001</v>
      </c>
      <c r="DM102">
        <v>-2.2055898686678792</v>
      </c>
      <c r="DN102">
        <v>0.2145872060346328</v>
      </c>
      <c r="DO102">
        <v>0</v>
      </c>
      <c r="DP102">
        <v>0.58934265000000008</v>
      </c>
      <c r="DQ102">
        <v>0.46603497185740911</v>
      </c>
      <c r="DR102">
        <v>5.1401277510169922E-2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371</v>
      </c>
      <c r="EA102">
        <v>3.2950900000000001</v>
      </c>
      <c r="EB102">
        <v>2.6251699999999998</v>
      </c>
      <c r="EC102">
        <v>0.125023</v>
      </c>
      <c r="ED102">
        <v>0.12639600000000001</v>
      </c>
      <c r="EE102">
        <v>0.14827899999999999</v>
      </c>
      <c r="EF102">
        <v>0.14444799999999999</v>
      </c>
      <c r="EG102">
        <v>26482.2</v>
      </c>
      <c r="EH102">
        <v>26941.7</v>
      </c>
      <c r="EI102">
        <v>28165.200000000001</v>
      </c>
      <c r="EJ102">
        <v>29693.1</v>
      </c>
      <c r="EK102">
        <v>32982.800000000003</v>
      </c>
      <c r="EL102">
        <v>35279</v>
      </c>
      <c r="EM102">
        <v>39726</v>
      </c>
      <c r="EN102">
        <v>42456.9</v>
      </c>
      <c r="EO102">
        <v>2.2054299999999998</v>
      </c>
      <c r="EP102">
        <v>2.1722000000000001</v>
      </c>
      <c r="EQ102">
        <v>8.3632799999999993E-2</v>
      </c>
      <c r="ER102">
        <v>0</v>
      </c>
      <c r="ES102">
        <v>32.787700000000001</v>
      </c>
      <c r="ET102">
        <v>999.9</v>
      </c>
      <c r="EU102">
        <v>72.2</v>
      </c>
      <c r="EV102">
        <v>34.4</v>
      </c>
      <c r="EW102">
        <v>38.995399999999997</v>
      </c>
      <c r="EX102">
        <v>56.819200000000002</v>
      </c>
      <c r="EY102">
        <v>-2.9527199999999998</v>
      </c>
      <c r="EZ102">
        <v>2</v>
      </c>
      <c r="FA102">
        <v>0.59350599999999998</v>
      </c>
      <c r="FB102">
        <v>1.23132</v>
      </c>
      <c r="FC102">
        <v>20.264900000000001</v>
      </c>
      <c r="FD102">
        <v>5.2171399999999997</v>
      </c>
      <c r="FE102">
        <v>12.0061</v>
      </c>
      <c r="FF102">
        <v>4.9853500000000004</v>
      </c>
      <c r="FG102">
        <v>3.2845</v>
      </c>
      <c r="FH102">
        <v>9215.7999999999993</v>
      </c>
      <c r="FI102">
        <v>9999</v>
      </c>
      <c r="FJ102">
        <v>9999</v>
      </c>
      <c r="FK102">
        <v>631.5</v>
      </c>
      <c r="FL102">
        <v>1.8658399999999999</v>
      </c>
      <c r="FM102">
        <v>1.8621799999999999</v>
      </c>
      <c r="FN102">
        <v>1.8641700000000001</v>
      </c>
      <c r="FO102">
        <v>1.86026</v>
      </c>
      <c r="FP102">
        <v>1.8609599999999999</v>
      </c>
      <c r="FQ102">
        <v>1.8600699999999999</v>
      </c>
      <c r="FR102">
        <v>1.86181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-1.573</v>
      </c>
      <c r="GH102">
        <v>9.1300000000000006E-2</v>
      </c>
      <c r="GI102">
        <v>-1.395716709966522</v>
      </c>
      <c r="GJ102">
        <v>-5.0039742725499731E-4</v>
      </c>
      <c r="GK102">
        <v>4.3196115098939378E-7</v>
      </c>
      <c r="GL102">
        <v>-1.8884861657759311E-10</v>
      </c>
      <c r="GM102">
        <v>9.1269999999994411E-2</v>
      </c>
      <c r="GN102">
        <v>0</v>
      </c>
      <c r="GO102">
        <v>0</v>
      </c>
      <c r="GP102">
        <v>0</v>
      </c>
      <c r="GQ102">
        <v>3</v>
      </c>
      <c r="GR102">
        <v>2094</v>
      </c>
      <c r="GS102">
        <v>4</v>
      </c>
      <c r="GT102">
        <v>33</v>
      </c>
      <c r="GU102">
        <v>9.3000000000000007</v>
      </c>
      <c r="GV102">
        <v>9.3000000000000007</v>
      </c>
      <c r="GW102">
        <v>1.7724599999999999</v>
      </c>
      <c r="GX102">
        <v>2.5622600000000002</v>
      </c>
      <c r="GY102">
        <v>2.04834</v>
      </c>
      <c r="GZ102">
        <v>2.6208499999999999</v>
      </c>
      <c r="HA102">
        <v>2.1972700000000001</v>
      </c>
      <c r="HB102">
        <v>2.34619</v>
      </c>
      <c r="HC102">
        <v>39.767299999999999</v>
      </c>
      <c r="HD102">
        <v>14.9901</v>
      </c>
      <c r="HE102">
        <v>18</v>
      </c>
      <c r="HF102">
        <v>705.01400000000001</v>
      </c>
      <c r="HG102">
        <v>753.40300000000002</v>
      </c>
      <c r="HH102">
        <v>30.9985</v>
      </c>
      <c r="HI102">
        <v>34.785400000000003</v>
      </c>
      <c r="HJ102">
        <v>30.0002</v>
      </c>
      <c r="HK102">
        <v>34.539299999999997</v>
      </c>
      <c r="HL102">
        <v>34.503999999999998</v>
      </c>
      <c r="HM102">
        <v>35.538200000000003</v>
      </c>
      <c r="HN102">
        <v>4.1705399999999999</v>
      </c>
      <c r="HO102">
        <v>100</v>
      </c>
      <c r="HP102">
        <v>31</v>
      </c>
      <c r="HQ102">
        <v>585.14300000000003</v>
      </c>
      <c r="HR102">
        <v>36.0777</v>
      </c>
      <c r="HS102">
        <v>99.201999999999998</v>
      </c>
      <c r="HT102">
        <v>98.439499999999995</v>
      </c>
    </row>
    <row r="103" spans="1:228" x14ac:dyDescent="0.2">
      <c r="A103">
        <v>88</v>
      </c>
      <c r="B103">
        <v>1666019368.5</v>
      </c>
      <c r="C103">
        <v>347</v>
      </c>
      <c r="D103" t="s">
        <v>535</v>
      </c>
      <c r="E103" t="s">
        <v>536</v>
      </c>
      <c r="F103">
        <v>4</v>
      </c>
      <c r="G103">
        <v>1666019366.1875</v>
      </c>
      <c r="H103">
        <f t="shared" si="34"/>
        <v>7.0953020093311053E-4</v>
      </c>
      <c r="I103">
        <f t="shared" si="35"/>
        <v>0.70953020093311048</v>
      </c>
      <c r="J103">
        <f t="shared" si="36"/>
        <v>6.5457942924232331</v>
      </c>
      <c r="K103">
        <f t="shared" si="37"/>
        <v>557.06262500000003</v>
      </c>
      <c r="L103">
        <f t="shared" si="38"/>
        <v>300.86195741638187</v>
      </c>
      <c r="M103">
        <f t="shared" si="39"/>
        <v>30.464946553742902</v>
      </c>
      <c r="N103">
        <f t="shared" si="40"/>
        <v>56.407540665653677</v>
      </c>
      <c r="O103">
        <f t="shared" si="41"/>
        <v>4.3096776899552366E-2</v>
      </c>
      <c r="P103">
        <f t="shared" si="42"/>
        <v>2.7664538289698242</v>
      </c>
      <c r="Q103">
        <f t="shared" si="43"/>
        <v>4.272724239456719E-2</v>
      </c>
      <c r="R103">
        <f t="shared" si="44"/>
        <v>2.6737463480110447E-2</v>
      </c>
      <c r="S103">
        <f t="shared" si="45"/>
        <v>226.12014861148128</v>
      </c>
      <c r="T103">
        <f t="shared" si="46"/>
        <v>35.1932034487617</v>
      </c>
      <c r="U103">
        <f t="shared" si="47"/>
        <v>34.139412499999999</v>
      </c>
      <c r="V103">
        <f t="shared" si="48"/>
        <v>5.3847005017783687</v>
      </c>
      <c r="W103">
        <f t="shared" si="49"/>
        <v>70.781865493001433</v>
      </c>
      <c r="X103">
        <f t="shared" si="50"/>
        <v>3.7792803275702793</v>
      </c>
      <c r="Y103">
        <f t="shared" si="51"/>
        <v>5.3393341659580251</v>
      </c>
      <c r="Z103">
        <f t="shared" si="52"/>
        <v>1.6054201742080894</v>
      </c>
      <c r="AA103">
        <f t="shared" si="53"/>
        <v>-31.290281861150174</v>
      </c>
      <c r="AB103">
        <f t="shared" si="54"/>
        <v>-22.632762677061137</v>
      </c>
      <c r="AC103">
        <f t="shared" si="55"/>
        <v>-1.8932594099028044</v>
      </c>
      <c r="AD103">
        <f t="shared" si="56"/>
        <v>170.30384466336716</v>
      </c>
      <c r="AE103">
        <f t="shared" si="57"/>
        <v>17.138886845172429</v>
      </c>
      <c r="AF103">
        <f t="shared" si="58"/>
        <v>0.8967651148560315</v>
      </c>
      <c r="AG103">
        <f t="shared" si="59"/>
        <v>6.5457942924232331</v>
      </c>
      <c r="AH103">
        <v>595.06037852638349</v>
      </c>
      <c r="AI103">
        <v>581.78756969696985</v>
      </c>
      <c r="AJ103">
        <v>1.7264535370064069</v>
      </c>
      <c r="AK103">
        <v>66.542648619835504</v>
      </c>
      <c r="AL103">
        <f t="shared" si="60"/>
        <v>0.70953020093311048</v>
      </c>
      <c r="AM103">
        <v>36.616824495854907</v>
      </c>
      <c r="AN103">
        <v>37.284234117647053</v>
      </c>
      <c r="AO103">
        <v>-6.919229526013964E-3</v>
      </c>
      <c r="AP103">
        <v>87.476051026475204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47152.288871557699</v>
      </c>
      <c r="AV103">
        <f t="shared" si="64"/>
        <v>1200.0137500000001</v>
      </c>
      <c r="AW103">
        <f t="shared" si="65"/>
        <v>1025.9379510940319</v>
      </c>
      <c r="AX103">
        <f t="shared" si="66"/>
        <v>0.8549384964080885</v>
      </c>
      <c r="AY103">
        <f t="shared" si="67"/>
        <v>0.18843129806761069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1666019366.1875</v>
      </c>
      <c r="BF103">
        <v>557.06262500000003</v>
      </c>
      <c r="BG103">
        <v>573.34400000000005</v>
      </c>
      <c r="BH103">
        <v>37.322950000000013</v>
      </c>
      <c r="BI103">
        <v>36.526074999999999</v>
      </c>
      <c r="BJ103">
        <v>558.63599999999997</v>
      </c>
      <c r="BK103">
        <v>37.231675000000003</v>
      </c>
      <c r="BL103">
        <v>650.01050000000009</v>
      </c>
      <c r="BM103">
        <v>101.15887499999999</v>
      </c>
      <c r="BN103">
        <v>0.1000106875</v>
      </c>
      <c r="BO103">
        <v>33.987662499999999</v>
      </c>
      <c r="BP103">
        <v>34.139412499999999</v>
      </c>
      <c r="BQ103">
        <v>999.9</v>
      </c>
      <c r="BR103">
        <v>0</v>
      </c>
      <c r="BS103">
        <v>0</v>
      </c>
      <c r="BT103">
        <v>8993.75</v>
      </c>
      <c r="BU103">
        <v>0</v>
      </c>
      <c r="BV103">
        <v>91.812287499999996</v>
      </c>
      <c r="BW103">
        <v>-16.281512500000002</v>
      </c>
      <c r="BX103">
        <v>578.65975000000003</v>
      </c>
      <c r="BY103">
        <v>595.07999999999993</v>
      </c>
      <c r="BZ103">
        <v>0.79686962500000003</v>
      </c>
      <c r="CA103">
        <v>573.34400000000005</v>
      </c>
      <c r="CB103">
        <v>36.526074999999999</v>
      </c>
      <c r="CC103">
        <v>3.77555</v>
      </c>
      <c r="CD103">
        <v>3.6949399999999999</v>
      </c>
      <c r="CE103">
        <v>27.912624999999998</v>
      </c>
      <c r="CF103">
        <v>27.543150000000001</v>
      </c>
      <c r="CG103">
        <v>1200.0137500000001</v>
      </c>
      <c r="CH103">
        <v>0.49996699999999988</v>
      </c>
      <c r="CI103">
        <v>0.50003299999999995</v>
      </c>
      <c r="CJ103">
        <v>0</v>
      </c>
      <c r="CK103">
        <v>956.67737499999998</v>
      </c>
      <c r="CL103">
        <v>4.9990899999999998</v>
      </c>
      <c r="CM103">
        <v>10823.1</v>
      </c>
      <c r="CN103">
        <v>9557.8599999999988</v>
      </c>
      <c r="CO103">
        <v>44.265500000000003</v>
      </c>
      <c r="CP103">
        <v>46.625</v>
      </c>
      <c r="CQ103">
        <v>45.061999999999998</v>
      </c>
      <c r="CR103">
        <v>45.569875000000003</v>
      </c>
      <c r="CS103">
        <v>45.75</v>
      </c>
      <c r="CT103">
        <v>597.46749999999997</v>
      </c>
      <c r="CU103">
        <v>597.54624999999999</v>
      </c>
      <c r="CV103">
        <v>0</v>
      </c>
      <c r="CW103">
        <v>1666019379.4000001</v>
      </c>
      <c r="CX103">
        <v>0</v>
      </c>
      <c r="CY103">
        <v>1666018805.0999999</v>
      </c>
      <c r="CZ103" t="s">
        <v>356</v>
      </c>
      <c r="DA103">
        <v>1666018804.0999999</v>
      </c>
      <c r="DB103">
        <v>1666018805.0999999</v>
      </c>
      <c r="DC103">
        <v>26</v>
      </c>
      <c r="DD103">
        <v>-0.14799999999999999</v>
      </c>
      <c r="DE103">
        <v>-8.0000000000000002E-3</v>
      </c>
      <c r="DF103">
        <v>-1.5429999999999999</v>
      </c>
      <c r="DG103">
        <v>9.0999999999999998E-2</v>
      </c>
      <c r="DH103">
        <v>415</v>
      </c>
      <c r="DI103">
        <v>36</v>
      </c>
      <c r="DJ103">
        <v>0.48</v>
      </c>
      <c r="DK103">
        <v>0.28000000000000003</v>
      </c>
      <c r="DL103">
        <v>-16.038777499999998</v>
      </c>
      <c r="DM103">
        <v>-2.0022607879924941</v>
      </c>
      <c r="DN103">
        <v>0.19659546597963529</v>
      </c>
      <c r="DO103">
        <v>0</v>
      </c>
      <c r="DP103">
        <v>0.63821500000000009</v>
      </c>
      <c r="DQ103">
        <v>0.90025055909943741</v>
      </c>
      <c r="DR103">
        <v>9.2375432525374418E-2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371</v>
      </c>
      <c r="EA103">
        <v>3.29508</v>
      </c>
      <c r="EB103">
        <v>2.6252499999999999</v>
      </c>
      <c r="EC103">
        <v>0.12609699999999999</v>
      </c>
      <c r="ED103">
        <v>0.12745200000000001</v>
      </c>
      <c r="EE103">
        <v>0.148064</v>
      </c>
      <c r="EF103">
        <v>0.14425399999999999</v>
      </c>
      <c r="EG103">
        <v>26449</v>
      </c>
      <c r="EH103">
        <v>26909</v>
      </c>
      <c r="EI103">
        <v>28164.6</v>
      </c>
      <c r="EJ103">
        <v>29693</v>
      </c>
      <c r="EK103">
        <v>32990.1</v>
      </c>
      <c r="EL103">
        <v>35287.800000000003</v>
      </c>
      <c r="EM103">
        <v>39724.6</v>
      </c>
      <c r="EN103">
        <v>42457.7</v>
      </c>
      <c r="EO103">
        <v>2.2052</v>
      </c>
      <c r="EP103">
        <v>2.1721499999999998</v>
      </c>
      <c r="EQ103">
        <v>8.4936600000000001E-2</v>
      </c>
      <c r="ER103">
        <v>0</v>
      </c>
      <c r="ES103">
        <v>32.763800000000003</v>
      </c>
      <c r="ET103">
        <v>999.9</v>
      </c>
      <c r="EU103">
        <v>72.2</v>
      </c>
      <c r="EV103">
        <v>34.4</v>
      </c>
      <c r="EW103">
        <v>38.998199999999997</v>
      </c>
      <c r="EX103">
        <v>56.849200000000003</v>
      </c>
      <c r="EY103">
        <v>-2.9126599999999998</v>
      </c>
      <c r="EZ103">
        <v>2</v>
      </c>
      <c r="FA103">
        <v>0.59367400000000004</v>
      </c>
      <c r="FB103">
        <v>1.2282999999999999</v>
      </c>
      <c r="FC103">
        <v>20.264800000000001</v>
      </c>
      <c r="FD103">
        <v>5.2181899999999999</v>
      </c>
      <c r="FE103">
        <v>12.007300000000001</v>
      </c>
      <c r="FF103">
        <v>4.9850500000000002</v>
      </c>
      <c r="FG103">
        <v>3.2844799999999998</v>
      </c>
      <c r="FH103">
        <v>9215.7999999999993</v>
      </c>
      <c r="FI103">
        <v>9999</v>
      </c>
      <c r="FJ103">
        <v>9999</v>
      </c>
      <c r="FK103">
        <v>631.5</v>
      </c>
      <c r="FL103">
        <v>1.8658300000000001</v>
      </c>
      <c r="FM103">
        <v>1.8621799999999999</v>
      </c>
      <c r="FN103">
        <v>1.8641700000000001</v>
      </c>
      <c r="FO103">
        <v>1.8602399999999999</v>
      </c>
      <c r="FP103">
        <v>1.8609599999999999</v>
      </c>
      <c r="FQ103">
        <v>1.8600699999999999</v>
      </c>
      <c r="FR103">
        <v>1.86182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-1.5740000000000001</v>
      </c>
      <c r="GH103">
        <v>9.1300000000000006E-2</v>
      </c>
      <c r="GI103">
        <v>-1.395716709966522</v>
      </c>
      <c r="GJ103">
        <v>-5.0039742725499731E-4</v>
      </c>
      <c r="GK103">
        <v>4.3196115098939378E-7</v>
      </c>
      <c r="GL103">
        <v>-1.8884861657759311E-10</v>
      </c>
      <c r="GM103">
        <v>9.1269999999994411E-2</v>
      </c>
      <c r="GN103">
        <v>0</v>
      </c>
      <c r="GO103">
        <v>0</v>
      </c>
      <c r="GP103">
        <v>0</v>
      </c>
      <c r="GQ103">
        <v>3</v>
      </c>
      <c r="GR103">
        <v>2094</v>
      </c>
      <c r="GS103">
        <v>4</v>
      </c>
      <c r="GT103">
        <v>33</v>
      </c>
      <c r="GU103">
        <v>9.4</v>
      </c>
      <c r="GV103">
        <v>9.4</v>
      </c>
      <c r="GW103">
        <v>1.78955</v>
      </c>
      <c r="GX103">
        <v>2.5659200000000002</v>
      </c>
      <c r="GY103">
        <v>2.04834</v>
      </c>
      <c r="GZ103">
        <v>2.6208499999999999</v>
      </c>
      <c r="HA103">
        <v>2.1972700000000001</v>
      </c>
      <c r="HB103">
        <v>2.3547400000000001</v>
      </c>
      <c r="HC103">
        <v>39.767299999999999</v>
      </c>
      <c r="HD103">
        <v>14.9901</v>
      </c>
      <c r="HE103">
        <v>18</v>
      </c>
      <c r="HF103">
        <v>704.85599999999999</v>
      </c>
      <c r="HG103">
        <v>753.37699999999995</v>
      </c>
      <c r="HH103">
        <v>30.998899999999999</v>
      </c>
      <c r="HI103">
        <v>34.7864</v>
      </c>
      <c r="HJ103">
        <v>30.0002</v>
      </c>
      <c r="HK103">
        <v>34.542400000000001</v>
      </c>
      <c r="HL103">
        <v>34.506</v>
      </c>
      <c r="HM103">
        <v>35.873600000000003</v>
      </c>
      <c r="HN103">
        <v>4.9623100000000004</v>
      </c>
      <c r="HO103">
        <v>100</v>
      </c>
      <c r="HP103">
        <v>31</v>
      </c>
      <c r="HQ103">
        <v>591.86500000000001</v>
      </c>
      <c r="HR103">
        <v>36.044899999999998</v>
      </c>
      <c r="HS103">
        <v>99.198899999999995</v>
      </c>
      <c r="HT103">
        <v>98.4405</v>
      </c>
    </row>
    <row r="104" spans="1:228" x14ac:dyDescent="0.2">
      <c r="A104">
        <v>89</v>
      </c>
      <c r="B104">
        <v>1666019372.5</v>
      </c>
      <c r="C104">
        <v>351</v>
      </c>
      <c r="D104" t="s">
        <v>537</v>
      </c>
      <c r="E104" t="s">
        <v>538</v>
      </c>
      <c r="F104">
        <v>4</v>
      </c>
      <c r="G104">
        <v>1666019370.5</v>
      </c>
      <c r="H104">
        <f t="shared" si="34"/>
        <v>6.7285230371277416E-4</v>
      </c>
      <c r="I104">
        <f t="shared" si="35"/>
        <v>0.67285230371277416</v>
      </c>
      <c r="J104">
        <f t="shared" si="36"/>
        <v>6.6903389041341983</v>
      </c>
      <c r="K104">
        <f t="shared" si="37"/>
        <v>564.31442857142849</v>
      </c>
      <c r="L104">
        <f t="shared" si="38"/>
        <v>288.11308863271643</v>
      </c>
      <c r="M104">
        <f t="shared" si="39"/>
        <v>29.173533948469366</v>
      </c>
      <c r="N104">
        <f t="shared" si="40"/>
        <v>57.140917192160543</v>
      </c>
      <c r="O104">
        <f t="shared" si="41"/>
        <v>4.0699684393833604E-2</v>
      </c>
      <c r="P104">
        <f t="shared" si="42"/>
        <v>2.7722423516186243</v>
      </c>
      <c r="Q104">
        <f t="shared" si="43"/>
        <v>4.0370627335279859E-2</v>
      </c>
      <c r="R104">
        <f t="shared" si="44"/>
        <v>2.5260984668039176E-2</v>
      </c>
      <c r="S104">
        <f t="shared" si="45"/>
        <v>226.11185319179205</v>
      </c>
      <c r="T104">
        <f t="shared" si="46"/>
        <v>35.200512962668853</v>
      </c>
      <c r="U104">
        <f t="shared" si="47"/>
        <v>34.132100000000001</v>
      </c>
      <c r="V104">
        <f t="shared" si="48"/>
        <v>5.3825067360295202</v>
      </c>
      <c r="W104">
        <f t="shared" si="49"/>
        <v>70.630726046399033</v>
      </c>
      <c r="X104">
        <f t="shared" si="50"/>
        <v>3.7711462475911866</v>
      </c>
      <c r="Y104">
        <f t="shared" si="51"/>
        <v>5.339243214226383</v>
      </c>
      <c r="Z104">
        <f t="shared" si="52"/>
        <v>1.6113604884383337</v>
      </c>
      <c r="AA104">
        <f t="shared" si="53"/>
        <v>-29.672786593733342</v>
      </c>
      <c r="AB104">
        <f t="shared" si="54"/>
        <v>-21.632851967426166</v>
      </c>
      <c r="AC104">
        <f t="shared" si="55"/>
        <v>-1.805769866219858</v>
      </c>
      <c r="AD104">
        <f t="shared" si="56"/>
        <v>173.00044476441266</v>
      </c>
      <c r="AE104">
        <f t="shared" si="57"/>
        <v>17.201864715563314</v>
      </c>
      <c r="AF104">
        <f t="shared" si="58"/>
        <v>0.8284141366625718</v>
      </c>
      <c r="AG104">
        <f t="shared" si="59"/>
        <v>6.6903389041341983</v>
      </c>
      <c r="AH104">
        <v>602.06942137671967</v>
      </c>
      <c r="AI104">
        <v>588.70875151515156</v>
      </c>
      <c r="AJ104">
        <v>1.7138911957173639</v>
      </c>
      <c r="AK104">
        <v>66.542648619835504</v>
      </c>
      <c r="AL104">
        <f t="shared" si="60"/>
        <v>0.67285230371277416</v>
      </c>
      <c r="AM104">
        <v>36.50269545003917</v>
      </c>
      <c r="AN104">
        <v>37.221767647058833</v>
      </c>
      <c r="AO104">
        <v>-2.2710953455948112E-2</v>
      </c>
      <c r="AP104">
        <v>87.476051026475204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47311.114944590445</v>
      </c>
      <c r="AV104">
        <f t="shared" si="64"/>
        <v>1199.97</v>
      </c>
      <c r="AW104">
        <f t="shared" si="65"/>
        <v>1025.9005208247629</v>
      </c>
      <c r="AX104">
        <f t="shared" si="66"/>
        <v>0.85493847414915614</v>
      </c>
      <c r="AY104">
        <f t="shared" si="67"/>
        <v>0.18843125510787107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1666019370.5</v>
      </c>
      <c r="BF104">
        <v>564.31442857142849</v>
      </c>
      <c r="BG104">
        <v>580.62500000000011</v>
      </c>
      <c r="BH104">
        <v>37.243228571428567</v>
      </c>
      <c r="BI104">
        <v>36.506999999999998</v>
      </c>
      <c r="BJ104">
        <v>565.88928571428573</v>
      </c>
      <c r="BK104">
        <v>37.152000000000001</v>
      </c>
      <c r="BL104">
        <v>649.98400000000004</v>
      </c>
      <c r="BM104">
        <v>101.1574285714286</v>
      </c>
      <c r="BN104">
        <v>9.9803742857142844E-2</v>
      </c>
      <c r="BO104">
        <v>33.987357142857142</v>
      </c>
      <c r="BP104">
        <v>34.132100000000001</v>
      </c>
      <c r="BQ104">
        <v>999.89999999999986</v>
      </c>
      <c r="BR104">
        <v>0</v>
      </c>
      <c r="BS104">
        <v>0</v>
      </c>
      <c r="BT104">
        <v>9024.6414285714291</v>
      </c>
      <c r="BU104">
        <v>0</v>
      </c>
      <c r="BV104">
        <v>83.878785714285726</v>
      </c>
      <c r="BW104">
        <v>-16.31052857142857</v>
      </c>
      <c r="BX104">
        <v>586.14442857142865</v>
      </c>
      <c r="BY104">
        <v>602.62485714285708</v>
      </c>
      <c r="BZ104">
        <v>0.73625457142857142</v>
      </c>
      <c r="CA104">
        <v>580.62500000000011</v>
      </c>
      <c r="CB104">
        <v>36.506999999999998</v>
      </c>
      <c r="CC104">
        <v>3.7674271428571422</v>
      </c>
      <c r="CD104">
        <v>3.6929514285714289</v>
      </c>
      <c r="CE104">
        <v>27.875699999999998</v>
      </c>
      <c r="CF104">
        <v>27.533942857142851</v>
      </c>
      <c r="CG104">
        <v>1199.97</v>
      </c>
      <c r="CH104">
        <v>0.49996842857142848</v>
      </c>
      <c r="CI104">
        <v>0.50003157142857135</v>
      </c>
      <c r="CJ104">
        <v>0</v>
      </c>
      <c r="CK104">
        <v>956.88557142857155</v>
      </c>
      <c r="CL104">
        <v>4.9990899999999998</v>
      </c>
      <c r="CM104">
        <v>10806.257142857139</v>
      </c>
      <c r="CN104">
        <v>9557.5042857142853</v>
      </c>
      <c r="CO104">
        <v>44.25</v>
      </c>
      <c r="CP104">
        <v>46.607000000000014</v>
      </c>
      <c r="CQ104">
        <v>45.097999999999999</v>
      </c>
      <c r="CR104">
        <v>45.561999999999998</v>
      </c>
      <c r="CS104">
        <v>45.75</v>
      </c>
      <c r="CT104">
        <v>597.44714285714269</v>
      </c>
      <c r="CU104">
        <v>597.52428571428572</v>
      </c>
      <c r="CV104">
        <v>0</v>
      </c>
      <c r="CW104">
        <v>1666019383</v>
      </c>
      <c r="CX104">
        <v>0</v>
      </c>
      <c r="CY104">
        <v>1666018805.0999999</v>
      </c>
      <c r="CZ104" t="s">
        <v>356</v>
      </c>
      <c r="DA104">
        <v>1666018804.0999999</v>
      </c>
      <c r="DB104">
        <v>1666018805.0999999</v>
      </c>
      <c r="DC104">
        <v>26</v>
      </c>
      <c r="DD104">
        <v>-0.14799999999999999</v>
      </c>
      <c r="DE104">
        <v>-8.0000000000000002E-3</v>
      </c>
      <c r="DF104">
        <v>-1.5429999999999999</v>
      </c>
      <c r="DG104">
        <v>9.0999999999999998E-2</v>
      </c>
      <c r="DH104">
        <v>415</v>
      </c>
      <c r="DI104">
        <v>36</v>
      </c>
      <c r="DJ104">
        <v>0.48</v>
      </c>
      <c r="DK104">
        <v>0.28000000000000003</v>
      </c>
      <c r="DL104">
        <v>-16.150839999999999</v>
      </c>
      <c r="DM104">
        <v>-1.4672510318949139</v>
      </c>
      <c r="DN104">
        <v>0.14883095242589819</v>
      </c>
      <c r="DO104">
        <v>0</v>
      </c>
      <c r="DP104">
        <v>0.67668492499999999</v>
      </c>
      <c r="DQ104">
        <v>0.82562950469043106</v>
      </c>
      <c r="DR104">
        <v>8.8728001921994024E-2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371</v>
      </c>
      <c r="EA104">
        <v>3.2950200000000001</v>
      </c>
      <c r="EB104">
        <v>2.62534</v>
      </c>
      <c r="EC104">
        <v>0.127162</v>
      </c>
      <c r="ED104">
        <v>0.12851199999999999</v>
      </c>
      <c r="EE104">
        <v>0.1479</v>
      </c>
      <c r="EF104">
        <v>0.14412</v>
      </c>
      <c r="EG104">
        <v>26417.200000000001</v>
      </c>
      <c r="EH104">
        <v>26876.799999999999</v>
      </c>
      <c r="EI104">
        <v>28165.1</v>
      </c>
      <c r="EJ104">
        <v>29693.599999999999</v>
      </c>
      <c r="EK104">
        <v>32996.800000000003</v>
      </c>
      <c r="EL104">
        <v>35293.599999999999</v>
      </c>
      <c r="EM104">
        <v>39725</v>
      </c>
      <c r="EN104">
        <v>42458.1</v>
      </c>
      <c r="EO104">
        <v>2.2053500000000001</v>
      </c>
      <c r="EP104">
        <v>2.17197</v>
      </c>
      <c r="EQ104">
        <v>8.5629499999999997E-2</v>
      </c>
      <c r="ER104">
        <v>0</v>
      </c>
      <c r="ES104">
        <v>32.7438</v>
      </c>
      <c r="ET104">
        <v>999.9</v>
      </c>
      <c r="EU104">
        <v>72.2</v>
      </c>
      <c r="EV104">
        <v>34.4</v>
      </c>
      <c r="EW104">
        <v>38.990299999999998</v>
      </c>
      <c r="EX104">
        <v>56.849200000000003</v>
      </c>
      <c r="EY104">
        <v>-2.8765999999999998</v>
      </c>
      <c r="EZ104">
        <v>2</v>
      </c>
      <c r="FA104">
        <v>0.59362000000000004</v>
      </c>
      <c r="FB104">
        <v>1.22566</v>
      </c>
      <c r="FC104">
        <v>20.265000000000001</v>
      </c>
      <c r="FD104">
        <v>5.2180400000000002</v>
      </c>
      <c r="FE104">
        <v>12.0067</v>
      </c>
      <c r="FF104">
        <v>4.9850500000000002</v>
      </c>
      <c r="FG104">
        <v>3.2845499999999999</v>
      </c>
      <c r="FH104">
        <v>9215.7999999999993</v>
      </c>
      <c r="FI104">
        <v>9999</v>
      </c>
      <c r="FJ104">
        <v>9999</v>
      </c>
      <c r="FK104">
        <v>631.5</v>
      </c>
      <c r="FL104">
        <v>1.8658300000000001</v>
      </c>
      <c r="FM104">
        <v>1.8621799999999999</v>
      </c>
      <c r="FN104">
        <v>1.8641700000000001</v>
      </c>
      <c r="FO104">
        <v>1.86025</v>
      </c>
      <c r="FP104">
        <v>1.8609599999999999</v>
      </c>
      <c r="FQ104">
        <v>1.86009</v>
      </c>
      <c r="FR104">
        <v>1.8618300000000001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-1.5760000000000001</v>
      </c>
      <c r="GH104">
        <v>9.1200000000000003E-2</v>
      </c>
      <c r="GI104">
        <v>-1.395716709966522</v>
      </c>
      <c r="GJ104">
        <v>-5.0039742725499731E-4</v>
      </c>
      <c r="GK104">
        <v>4.3196115098939378E-7</v>
      </c>
      <c r="GL104">
        <v>-1.8884861657759311E-10</v>
      </c>
      <c r="GM104">
        <v>9.1269999999994411E-2</v>
      </c>
      <c r="GN104">
        <v>0</v>
      </c>
      <c r="GO104">
        <v>0</v>
      </c>
      <c r="GP104">
        <v>0</v>
      </c>
      <c r="GQ104">
        <v>3</v>
      </c>
      <c r="GR104">
        <v>2094</v>
      </c>
      <c r="GS104">
        <v>4</v>
      </c>
      <c r="GT104">
        <v>33</v>
      </c>
      <c r="GU104">
        <v>9.5</v>
      </c>
      <c r="GV104">
        <v>9.5</v>
      </c>
      <c r="GW104">
        <v>1.80542</v>
      </c>
      <c r="GX104">
        <v>2.5598100000000001</v>
      </c>
      <c r="GY104">
        <v>2.04834</v>
      </c>
      <c r="GZ104">
        <v>2.6208499999999999</v>
      </c>
      <c r="HA104">
        <v>2.1972700000000001</v>
      </c>
      <c r="HB104">
        <v>2.3535200000000001</v>
      </c>
      <c r="HC104">
        <v>39.767299999999999</v>
      </c>
      <c r="HD104">
        <v>14.9901</v>
      </c>
      <c r="HE104">
        <v>18</v>
      </c>
      <c r="HF104">
        <v>704.99099999999999</v>
      </c>
      <c r="HG104">
        <v>753.221</v>
      </c>
      <c r="HH104">
        <v>30.999099999999999</v>
      </c>
      <c r="HI104">
        <v>34.7864</v>
      </c>
      <c r="HJ104">
        <v>30.0002</v>
      </c>
      <c r="HK104">
        <v>34.543100000000003</v>
      </c>
      <c r="HL104">
        <v>34.507100000000001</v>
      </c>
      <c r="HM104">
        <v>36.205500000000001</v>
      </c>
      <c r="HN104">
        <v>5.6059599999999996</v>
      </c>
      <c r="HO104">
        <v>100</v>
      </c>
      <c r="HP104">
        <v>31</v>
      </c>
      <c r="HQ104">
        <v>598.55899999999997</v>
      </c>
      <c r="HR104">
        <v>36.024500000000003</v>
      </c>
      <c r="HS104">
        <v>99.200299999999999</v>
      </c>
      <c r="HT104">
        <v>98.441699999999997</v>
      </c>
    </row>
    <row r="105" spans="1:228" x14ac:dyDescent="0.2">
      <c r="A105">
        <v>90</v>
      </c>
      <c r="B105">
        <v>1666019376.5</v>
      </c>
      <c r="C105">
        <v>355</v>
      </c>
      <c r="D105" t="s">
        <v>539</v>
      </c>
      <c r="E105" t="s">
        <v>540</v>
      </c>
      <c r="F105">
        <v>4</v>
      </c>
      <c r="G105">
        <v>1666019374.1875</v>
      </c>
      <c r="H105">
        <f t="shared" si="34"/>
        <v>6.8792774350332397E-4</v>
      </c>
      <c r="I105">
        <f t="shared" si="35"/>
        <v>0.68792774350332397</v>
      </c>
      <c r="J105">
        <f t="shared" si="36"/>
        <v>6.8357377673581956</v>
      </c>
      <c r="K105">
        <f t="shared" si="37"/>
        <v>570.39274999999998</v>
      </c>
      <c r="L105">
        <f t="shared" si="38"/>
        <v>293.26422627966258</v>
      </c>
      <c r="M105">
        <f t="shared" si="39"/>
        <v>29.695153622672105</v>
      </c>
      <c r="N105">
        <f t="shared" si="40"/>
        <v>57.756449026810678</v>
      </c>
      <c r="O105">
        <f t="shared" si="41"/>
        <v>4.1474776810304669E-2</v>
      </c>
      <c r="P105">
        <f t="shared" si="42"/>
        <v>2.7660143235412074</v>
      </c>
      <c r="Q105">
        <f t="shared" si="43"/>
        <v>4.1132361503306909E-2</v>
      </c>
      <c r="R105">
        <f t="shared" si="44"/>
        <v>2.573825483219732E-2</v>
      </c>
      <c r="S105">
        <f t="shared" si="45"/>
        <v>226.12950590956947</v>
      </c>
      <c r="T105">
        <f t="shared" si="46"/>
        <v>35.192889676987626</v>
      </c>
      <c r="U105">
        <f t="shared" si="47"/>
        <v>34.131587500000002</v>
      </c>
      <c r="V105">
        <f t="shared" si="48"/>
        <v>5.3823530140724074</v>
      </c>
      <c r="W105">
        <f t="shared" si="49"/>
        <v>70.546300381370926</v>
      </c>
      <c r="X105">
        <f t="shared" si="50"/>
        <v>3.7653476166681727</v>
      </c>
      <c r="Y105">
        <f t="shared" si="51"/>
        <v>5.3374132963923406</v>
      </c>
      <c r="Z105">
        <f t="shared" si="52"/>
        <v>1.6170053974042347</v>
      </c>
      <c r="AA105">
        <f t="shared" si="53"/>
        <v>-30.337613488496586</v>
      </c>
      <c r="AB105">
        <f t="shared" si="54"/>
        <v>-22.424125143192654</v>
      </c>
      <c r="AC105">
        <f t="shared" si="55"/>
        <v>-1.8759738449431438</v>
      </c>
      <c r="AD105">
        <f t="shared" si="56"/>
        <v>171.49179343293707</v>
      </c>
      <c r="AE105">
        <f t="shared" si="57"/>
        <v>17.260852635936512</v>
      </c>
      <c r="AF105">
        <f t="shared" si="58"/>
        <v>0.8797567977850469</v>
      </c>
      <c r="AG105">
        <f t="shared" si="59"/>
        <v>6.8357377673581956</v>
      </c>
      <c r="AH105">
        <v>608.94953165042398</v>
      </c>
      <c r="AI105">
        <v>595.50391515151512</v>
      </c>
      <c r="AJ105">
        <v>1.700595422111727</v>
      </c>
      <c r="AK105">
        <v>66.542648619835504</v>
      </c>
      <c r="AL105">
        <f t="shared" si="60"/>
        <v>0.68792774350332397</v>
      </c>
      <c r="AM105">
        <v>36.46845690022483</v>
      </c>
      <c r="AN105">
        <v>37.15593441176469</v>
      </c>
      <c r="AO105">
        <v>-1.426230374115716E-2</v>
      </c>
      <c r="AP105">
        <v>87.476051026475204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47141.218637132661</v>
      </c>
      <c r="AV105">
        <f t="shared" si="64"/>
        <v>1200.0687499999999</v>
      </c>
      <c r="AW105">
        <f t="shared" si="65"/>
        <v>1025.9844512484817</v>
      </c>
      <c r="AX105">
        <f t="shared" si="66"/>
        <v>0.85493806188060617</v>
      </c>
      <c r="AY105">
        <f t="shared" si="67"/>
        <v>0.18843045942956976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1666019374.1875</v>
      </c>
      <c r="BF105">
        <v>570.39274999999998</v>
      </c>
      <c r="BG105">
        <v>586.789625</v>
      </c>
      <c r="BH105">
        <v>37.185924999999997</v>
      </c>
      <c r="BI105">
        <v>36.4040125</v>
      </c>
      <c r="BJ105">
        <v>571.96875</v>
      </c>
      <c r="BK105">
        <v>37.094637499999997</v>
      </c>
      <c r="BL105">
        <v>649.97725000000003</v>
      </c>
      <c r="BM105">
        <v>101.15725</v>
      </c>
      <c r="BN105">
        <v>0.1000837</v>
      </c>
      <c r="BO105">
        <v>33.981212499999998</v>
      </c>
      <c r="BP105">
        <v>34.131587500000002</v>
      </c>
      <c r="BQ105">
        <v>999.9</v>
      </c>
      <c r="BR105">
        <v>0</v>
      </c>
      <c r="BS105">
        <v>0</v>
      </c>
      <c r="BT105">
        <v>8991.5612500000007</v>
      </c>
      <c r="BU105">
        <v>0</v>
      </c>
      <c r="BV105">
        <v>80.805049999999994</v>
      </c>
      <c r="BW105">
        <v>-16.396787499999999</v>
      </c>
      <c r="BX105">
        <v>592.42262499999993</v>
      </c>
      <c r="BY105">
        <v>608.95787499999994</v>
      </c>
      <c r="BZ105">
        <v>0.78190462500000002</v>
      </c>
      <c r="CA105">
        <v>586.789625</v>
      </c>
      <c r="CB105">
        <v>36.4040125</v>
      </c>
      <c r="CC105">
        <v>3.761625</v>
      </c>
      <c r="CD105">
        <v>3.6825287499999999</v>
      </c>
      <c r="CE105">
        <v>27.849287499999999</v>
      </c>
      <c r="CF105">
        <v>27.485624999999999</v>
      </c>
      <c r="CG105">
        <v>1200.0687499999999</v>
      </c>
      <c r="CH105">
        <v>0.49998087499999999</v>
      </c>
      <c r="CI105">
        <v>0.50001912500000001</v>
      </c>
      <c r="CJ105">
        <v>0</v>
      </c>
      <c r="CK105">
        <v>956.74175000000002</v>
      </c>
      <c r="CL105">
        <v>4.9990899999999998</v>
      </c>
      <c r="CM105">
        <v>10808.387500000001</v>
      </c>
      <c r="CN105">
        <v>9558.3274999999994</v>
      </c>
      <c r="CO105">
        <v>44.265500000000003</v>
      </c>
      <c r="CP105">
        <v>46.569875000000003</v>
      </c>
      <c r="CQ105">
        <v>45.085624999999993</v>
      </c>
      <c r="CR105">
        <v>45.561999999999998</v>
      </c>
      <c r="CS105">
        <v>45.75</v>
      </c>
      <c r="CT105">
        <v>597.51374999999996</v>
      </c>
      <c r="CU105">
        <v>597.5575</v>
      </c>
      <c r="CV105">
        <v>0</v>
      </c>
      <c r="CW105">
        <v>1666019387.2</v>
      </c>
      <c r="CX105">
        <v>0</v>
      </c>
      <c r="CY105">
        <v>1666018805.0999999</v>
      </c>
      <c r="CZ105" t="s">
        <v>356</v>
      </c>
      <c r="DA105">
        <v>1666018804.0999999</v>
      </c>
      <c r="DB105">
        <v>1666018805.0999999</v>
      </c>
      <c r="DC105">
        <v>26</v>
      </c>
      <c r="DD105">
        <v>-0.14799999999999999</v>
      </c>
      <c r="DE105">
        <v>-8.0000000000000002E-3</v>
      </c>
      <c r="DF105">
        <v>-1.5429999999999999</v>
      </c>
      <c r="DG105">
        <v>9.0999999999999998E-2</v>
      </c>
      <c r="DH105">
        <v>415</v>
      </c>
      <c r="DI105">
        <v>36</v>
      </c>
      <c r="DJ105">
        <v>0.48</v>
      </c>
      <c r="DK105">
        <v>0.28000000000000003</v>
      </c>
      <c r="DL105">
        <v>-16.239957499999999</v>
      </c>
      <c r="DM105">
        <v>-1.243365478423976</v>
      </c>
      <c r="DN105">
        <v>0.127805789946113</v>
      </c>
      <c r="DO105">
        <v>0</v>
      </c>
      <c r="DP105">
        <v>0.7179875</v>
      </c>
      <c r="DQ105">
        <v>0.60787877673545898</v>
      </c>
      <c r="DR105">
        <v>7.3471291293266378E-2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371</v>
      </c>
      <c r="EA105">
        <v>3.2949999999999999</v>
      </c>
      <c r="EB105">
        <v>2.62521</v>
      </c>
      <c r="EC105">
        <v>0.12820699999999999</v>
      </c>
      <c r="ED105">
        <v>0.12954299999999999</v>
      </c>
      <c r="EE105">
        <v>0.14771899999999999</v>
      </c>
      <c r="EF105">
        <v>0.143595</v>
      </c>
      <c r="EG105">
        <v>26385.4</v>
      </c>
      <c r="EH105">
        <v>26845.5</v>
      </c>
      <c r="EI105">
        <v>28164.9</v>
      </c>
      <c r="EJ105">
        <v>29694.3</v>
      </c>
      <c r="EK105">
        <v>33003.9</v>
      </c>
      <c r="EL105">
        <v>35316.199999999997</v>
      </c>
      <c r="EM105">
        <v>39725.1</v>
      </c>
      <c r="EN105">
        <v>42459.1</v>
      </c>
      <c r="EO105">
        <v>2.2053199999999999</v>
      </c>
      <c r="EP105">
        <v>2.1716000000000002</v>
      </c>
      <c r="EQ105">
        <v>8.6844000000000005E-2</v>
      </c>
      <c r="ER105">
        <v>0</v>
      </c>
      <c r="ES105">
        <v>32.725900000000003</v>
      </c>
      <c r="ET105">
        <v>999.9</v>
      </c>
      <c r="EU105">
        <v>72.2</v>
      </c>
      <c r="EV105">
        <v>34.4</v>
      </c>
      <c r="EW105">
        <v>38.994199999999999</v>
      </c>
      <c r="EX105">
        <v>57.119199999999999</v>
      </c>
      <c r="EY105">
        <v>-2.84856</v>
      </c>
      <c r="EZ105">
        <v>2</v>
      </c>
      <c r="FA105">
        <v>0.59355199999999997</v>
      </c>
      <c r="FB105">
        <v>1.22194</v>
      </c>
      <c r="FC105">
        <v>20.265000000000001</v>
      </c>
      <c r="FD105">
        <v>5.2187900000000003</v>
      </c>
      <c r="FE105">
        <v>12.0067</v>
      </c>
      <c r="FF105">
        <v>4.9856999999999996</v>
      </c>
      <c r="FG105">
        <v>3.2846500000000001</v>
      </c>
      <c r="FH105">
        <v>9216.1</v>
      </c>
      <c r="FI105">
        <v>9999</v>
      </c>
      <c r="FJ105">
        <v>9999</v>
      </c>
      <c r="FK105">
        <v>631.5</v>
      </c>
      <c r="FL105">
        <v>1.8658300000000001</v>
      </c>
      <c r="FM105">
        <v>1.8621799999999999</v>
      </c>
      <c r="FN105">
        <v>1.8641700000000001</v>
      </c>
      <c r="FO105">
        <v>1.86025</v>
      </c>
      <c r="FP105">
        <v>1.8609599999999999</v>
      </c>
      <c r="FQ105">
        <v>1.86008</v>
      </c>
      <c r="FR105">
        <v>1.8618399999999999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-1.577</v>
      </c>
      <c r="GH105">
        <v>9.1300000000000006E-2</v>
      </c>
      <c r="GI105">
        <v>-1.395716709966522</v>
      </c>
      <c r="GJ105">
        <v>-5.0039742725499731E-4</v>
      </c>
      <c r="GK105">
        <v>4.3196115098939378E-7</v>
      </c>
      <c r="GL105">
        <v>-1.8884861657759311E-10</v>
      </c>
      <c r="GM105">
        <v>9.1269999999994411E-2</v>
      </c>
      <c r="GN105">
        <v>0</v>
      </c>
      <c r="GO105">
        <v>0</v>
      </c>
      <c r="GP105">
        <v>0</v>
      </c>
      <c r="GQ105">
        <v>3</v>
      </c>
      <c r="GR105">
        <v>2094</v>
      </c>
      <c r="GS105">
        <v>4</v>
      </c>
      <c r="GT105">
        <v>33</v>
      </c>
      <c r="GU105">
        <v>9.5</v>
      </c>
      <c r="GV105">
        <v>9.5</v>
      </c>
      <c r="GW105">
        <v>1.8225100000000001</v>
      </c>
      <c r="GX105">
        <v>2.5598100000000001</v>
      </c>
      <c r="GY105">
        <v>2.04834</v>
      </c>
      <c r="GZ105">
        <v>2.6208499999999999</v>
      </c>
      <c r="HA105">
        <v>2.1972700000000001</v>
      </c>
      <c r="HB105">
        <v>2.36206</v>
      </c>
      <c r="HC105">
        <v>39.767299999999999</v>
      </c>
      <c r="HD105">
        <v>14.9901</v>
      </c>
      <c r="HE105">
        <v>18</v>
      </c>
      <c r="HF105">
        <v>704.99800000000005</v>
      </c>
      <c r="HG105">
        <v>752.875</v>
      </c>
      <c r="HH105">
        <v>30.998999999999999</v>
      </c>
      <c r="HI105">
        <v>34.7864</v>
      </c>
      <c r="HJ105">
        <v>30.0001</v>
      </c>
      <c r="HK105">
        <v>34.5456</v>
      </c>
      <c r="HL105">
        <v>34.508600000000001</v>
      </c>
      <c r="HM105">
        <v>36.539900000000003</v>
      </c>
      <c r="HN105">
        <v>5.9180299999999999</v>
      </c>
      <c r="HO105">
        <v>100</v>
      </c>
      <c r="HP105">
        <v>31</v>
      </c>
      <c r="HQ105">
        <v>605.24699999999996</v>
      </c>
      <c r="HR105">
        <v>36.040300000000002</v>
      </c>
      <c r="HS105">
        <v>99.200100000000006</v>
      </c>
      <c r="HT105">
        <v>98.444000000000003</v>
      </c>
    </row>
    <row r="106" spans="1:228" x14ac:dyDescent="0.2">
      <c r="A106">
        <v>91</v>
      </c>
      <c r="B106">
        <v>1666019380.5</v>
      </c>
      <c r="C106">
        <v>359</v>
      </c>
      <c r="D106" t="s">
        <v>541</v>
      </c>
      <c r="E106" t="s">
        <v>542</v>
      </c>
      <c r="F106">
        <v>4</v>
      </c>
      <c r="G106">
        <v>1666019378.5</v>
      </c>
      <c r="H106">
        <f t="shared" si="34"/>
        <v>7.4609085849189859E-4</v>
      </c>
      <c r="I106">
        <f t="shared" si="35"/>
        <v>0.7460908584918986</v>
      </c>
      <c r="J106">
        <f t="shared" si="36"/>
        <v>6.7454157112036102</v>
      </c>
      <c r="K106">
        <f t="shared" si="37"/>
        <v>577.49814285714285</v>
      </c>
      <c r="L106">
        <f t="shared" si="38"/>
        <v>322.73543627833095</v>
      </c>
      <c r="M106">
        <f t="shared" si="39"/>
        <v>32.67966219015991</v>
      </c>
      <c r="N106">
        <f t="shared" si="40"/>
        <v>58.476516993753087</v>
      </c>
      <c r="O106">
        <f t="shared" si="41"/>
        <v>4.4814599311887034E-2</v>
      </c>
      <c r="P106">
        <f t="shared" si="42"/>
        <v>2.7714052807716594</v>
      </c>
      <c r="Q106">
        <f t="shared" si="43"/>
        <v>4.4415872748623859E-2</v>
      </c>
      <c r="R106">
        <f t="shared" si="44"/>
        <v>2.7795448667692686E-2</v>
      </c>
      <c r="S106">
        <f t="shared" si="45"/>
        <v>226.11203966495097</v>
      </c>
      <c r="T106">
        <f t="shared" si="46"/>
        <v>35.164415057767272</v>
      </c>
      <c r="U106">
        <f t="shared" si="47"/>
        <v>34.123128571428573</v>
      </c>
      <c r="V106">
        <f t="shared" si="48"/>
        <v>5.3798163497867542</v>
      </c>
      <c r="W106">
        <f t="shared" si="49"/>
        <v>70.404748784200152</v>
      </c>
      <c r="X106">
        <f t="shared" si="50"/>
        <v>3.7556220809809977</v>
      </c>
      <c r="Y106">
        <f t="shared" si="51"/>
        <v>5.334330632287994</v>
      </c>
      <c r="Z106">
        <f t="shared" si="52"/>
        <v>1.6241942688057565</v>
      </c>
      <c r="AA106">
        <f t="shared" si="53"/>
        <v>-32.902606859492728</v>
      </c>
      <c r="AB106">
        <f t="shared" si="54"/>
        <v>-22.751178913659224</v>
      </c>
      <c r="AC106">
        <f t="shared" si="55"/>
        <v>-1.8994577817701992</v>
      </c>
      <c r="AD106">
        <f t="shared" si="56"/>
        <v>168.55879611002882</v>
      </c>
      <c r="AE106">
        <f t="shared" si="57"/>
        <v>17.278504999611847</v>
      </c>
      <c r="AF106">
        <f t="shared" si="58"/>
        <v>1.0847499182352274</v>
      </c>
      <c r="AG106">
        <f t="shared" si="59"/>
        <v>6.7454157112036102</v>
      </c>
      <c r="AH106">
        <v>615.72278083457479</v>
      </c>
      <c r="AI106">
        <v>602.31455757575725</v>
      </c>
      <c r="AJ106">
        <v>1.7129065044889631</v>
      </c>
      <c r="AK106">
        <v>66.542648619835504</v>
      </c>
      <c r="AL106">
        <f t="shared" si="60"/>
        <v>0.7460908584918986</v>
      </c>
      <c r="AM106">
        <v>36.311456931584793</v>
      </c>
      <c r="AN106">
        <v>37.038925294117632</v>
      </c>
      <c r="AO106">
        <v>-1.20435739820519E-2</v>
      </c>
      <c r="AP106">
        <v>87.476051026475204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47290.692127420371</v>
      </c>
      <c r="AV106">
        <f t="shared" si="64"/>
        <v>1199.971428571429</v>
      </c>
      <c r="AW106">
        <f t="shared" si="65"/>
        <v>1025.9016993082651</v>
      </c>
      <c r="AX106">
        <f t="shared" si="66"/>
        <v>0.85493843843399286</v>
      </c>
      <c r="AY106">
        <f t="shared" si="67"/>
        <v>0.18843118617760615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1666019378.5</v>
      </c>
      <c r="BF106">
        <v>577.49814285714285</v>
      </c>
      <c r="BG106">
        <v>594.02728571428577</v>
      </c>
      <c r="BH106">
        <v>37.089499999999987</v>
      </c>
      <c r="BI106">
        <v>36.125242857142858</v>
      </c>
      <c r="BJ106">
        <v>579.07528571428577</v>
      </c>
      <c r="BK106">
        <v>36.998228571428569</v>
      </c>
      <c r="BL106">
        <v>649.94099999999992</v>
      </c>
      <c r="BM106">
        <v>101.15857142857141</v>
      </c>
      <c r="BN106">
        <v>9.9792285714285708E-2</v>
      </c>
      <c r="BO106">
        <v>33.970857142857142</v>
      </c>
      <c r="BP106">
        <v>34.123128571428573</v>
      </c>
      <c r="BQ106">
        <v>999.89999999999986</v>
      </c>
      <c r="BR106">
        <v>0</v>
      </c>
      <c r="BS106">
        <v>0</v>
      </c>
      <c r="BT106">
        <v>9020.0871428571427</v>
      </c>
      <c r="BU106">
        <v>0</v>
      </c>
      <c r="BV106">
        <v>81.161385714285714</v>
      </c>
      <c r="BW106">
        <v>-16.52901428571429</v>
      </c>
      <c r="BX106">
        <v>599.74228571428569</v>
      </c>
      <c r="BY106">
        <v>616.29085714285713</v>
      </c>
      <c r="BZ106">
        <v>0.96426000000000001</v>
      </c>
      <c r="CA106">
        <v>594.02728571428577</v>
      </c>
      <c r="CB106">
        <v>36.125242857142858</v>
      </c>
      <c r="CC106">
        <v>3.751912857142857</v>
      </c>
      <c r="CD106">
        <v>3.6543714285714288</v>
      </c>
      <c r="CE106">
        <v>27.804985714285721</v>
      </c>
      <c r="CF106">
        <v>27.35452857142857</v>
      </c>
      <c r="CG106">
        <v>1199.971428571429</v>
      </c>
      <c r="CH106">
        <v>0.49996857142857148</v>
      </c>
      <c r="CI106">
        <v>0.50003142857142857</v>
      </c>
      <c r="CJ106">
        <v>0</v>
      </c>
      <c r="CK106">
        <v>956.92057142857152</v>
      </c>
      <c r="CL106">
        <v>4.9990899999999998</v>
      </c>
      <c r="CM106">
        <v>10811</v>
      </c>
      <c r="CN106">
        <v>9557.5057142857149</v>
      </c>
      <c r="CO106">
        <v>44.25</v>
      </c>
      <c r="CP106">
        <v>46.561999999999998</v>
      </c>
      <c r="CQ106">
        <v>45.061999999999998</v>
      </c>
      <c r="CR106">
        <v>45.561999999999998</v>
      </c>
      <c r="CS106">
        <v>45.75</v>
      </c>
      <c r="CT106">
        <v>597.44857142857131</v>
      </c>
      <c r="CU106">
        <v>597.52285714285711</v>
      </c>
      <c r="CV106">
        <v>0</v>
      </c>
      <c r="CW106">
        <v>1666019391.4000001</v>
      </c>
      <c r="CX106">
        <v>0</v>
      </c>
      <c r="CY106">
        <v>1666018805.0999999</v>
      </c>
      <c r="CZ106" t="s">
        <v>356</v>
      </c>
      <c r="DA106">
        <v>1666018804.0999999</v>
      </c>
      <c r="DB106">
        <v>1666018805.0999999</v>
      </c>
      <c r="DC106">
        <v>26</v>
      </c>
      <c r="DD106">
        <v>-0.14799999999999999</v>
      </c>
      <c r="DE106">
        <v>-8.0000000000000002E-3</v>
      </c>
      <c r="DF106">
        <v>-1.5429999999999999</v>
      </c>
      <c r="DG106">
        <v>9.0999999999999998E-2</v>
      </c>
      <c r="DH106">
        <v>415</v>
      </c>
      <c r="DI106">
        <v>36</v>
      </c>
      <c r="DJ106">
        <v>0.48</v>
      </c>
      <c r="DK106">
        <v>0.28000000000000003</v>
      </c>
      <c r="DL106">
        <v>-16.31777073170732</v>
      </c>
      <c r="DM106">
        <v>-1.083367944250905</v>
      </c>
      <c r="DN106">
        <v>0.11209680103331961</v>
      </c>
      <c r="DO106">
        <v>0</v>
      </c>
      <c r="DP106">
        <v>0.77287817073170739</v>
      </c>
      <c r="DQ106">
        <v>0.7412971777003482</v>
      </c>
      <c r="DR106">
        <v>9.0618164466422152E-2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371</v>
      </c>
      <c r="EA106">
        <v>3.2950300000000001</v>
      </c>
      <c r="EB106">
        <v>2.62534</v>
      </c>
      <c r="EC106">
        <v>0.12925500000000001</v>
      </c>
      <c r="ED106">
        <v>0.13059100000000001</v>
      </c>
      <c r="EE106">
        <v>0.147374</v>
      </c>
      <c r="EF106">
        <v>0.14305300000000001</v>
      </c>
      <c r="EG106">
        <v>26354.400000000001</v>
      </c>
      <c r="EH106">
        <v>26813.7</v>
      </c>
      <c r="EI106">
        <v>28165.8</v>
      </c>
      <c r="EJ106">
        <v>29694.9</v>
      </c>
      <c r="EK106">
        <v>33018.5</v>
      </c>
      <c r="EL106">
        <v>35339.300000000003</v>
      </c>
      <c r="EM106">
        <v>39726.400000000001</v>
      </c>
      <c r="EN106">
        <v>42459.9</v>
      </c>
      <c r="EO106">
        <v>2.2055199999999999</v>
      </c>
      <c r="EP106">
        <v>2.17143</v>
      </c>
      <c r="EQ106">
        <v>8.7216500000000002E-2</v>
      </c>
      <c r="ER106">
        <v>0</v>
      </c>
      <c r="ES106">
        <v>32.706299999999999</v>
      </c>
      <c r="ET106">
        <v>999.9</v>
      </c>
      <c r="EU106">
        <v>72.2</v>
      </c>
      <c r="EV106">
        <v>34.4</v>
      </c>
      <c r="EW106">
        <v>38.997300000000003</v>
      </c>
      <c r="EX106">
        <v>57.119199999999999</v>
      </c>
      <c r="EY106">
        <v>-2.8004799999999999</v>
      </c>
      <c r="EZ106">
        <v>2</v>
      </c>
      <c r="FA106">
        <v>0.59363600000000005</v>
      </c>
      <c r="FB106">
        <v>1.21852</v>
      </c>
      <c r="FC106">
        <v>20.265000000000001</v>
      </c>
      <c r="FD106">
        <v>5.2184900000000001</v>
      </c>
      <c r="FE106">
        <v>12.0062</v>
      </c>
      <c r="FF106">
        <v>4.9859999999999998</v>
      </c>
      <c r="FG106">
        <v>3.2846500000000001</v>
      </c>
      <c r="FH106">
        <v>9216.1</v>
      </c>
      <c r="FI106">
        <v>9999</v>
      </c>
      <c r="FJ106">
        <v>9999</v>
      </c>
      <c r="FK106">
        <v>631.5</v>
      </c>
      <c r="FL106">
        <v>1.86581</v>
      </c>
      <c r="FM106">
        <v>1.8621799999999999</v>
      </c>
      <c r="FN106">
        <v>1.8641700000000001</v>
      </c>
      <c r="FO106">
        <v>1.8602300000000001</v>
      </c>
      <c r="FP106">
        <v>1.8609599999999999</v>
      </c>
      <c r="FQ106">
        <v>1.86008</v>
      </c>
      <c r="FR106">
        <v>1.8617999999999999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-1.5780000000000001</v>
      </c>
      <c r="GH106">
        <v>9.1300000000000006E-2</v>
      </c>
      <c r="GI106">
        <v>-1.395716709966522</v>
      </c>
      <c r="GJ106">
        <v>-5.0039742725499731E-4</v>
      </c>
      <c r="GK106">
        <v>4.3196115098939378E-7</v>
      </c>
      <c r="GL106">
        <v>-1.8884861657759311E-10</v>
      </c>
      <c r="GM106">
        <v>9.1269999999994411E-2</v>
      </c>
      <c r="GN106">
        <v>0</v>
      </c>
      <c r="GO106">
        <v>0</v>
      </c>
      <c r="GP106">
        <v>0</v>
      </c>
      <c r="GQ106">
        <v>3</v>
      </c>
      <c r="GR106">
        <v>2094</v>
      </c>
      <c r="GS106">
        <v>4</v>
      </c>
      <c r="GT106">
        <v>33</v>
      </c>
      <c r="GU106">
        <v>9.6</v>
      </c>
      <c r="GV106">
        <v>9.6</v>
      </c>
      <c r="GW106">
        <v>1.8383799999999999</v>
      </c>
      <c r="GX106">
        <v>2.5634800000000002</v>
      </c>
      <c r="GY106">
        <v>2.04834</v>
      </c>
      <c r="GZ106">
        <v>2.6208499999999999</v>
      </c>
      <c r="HA106">
        <v>2.1972700000000001</v>
      </c>
      <c r="HB106">
        <v>2.3156699999999999</v>
      </c>
      <c r="HC106">
        <v>39.767299999999999</v>
      </c>
      <c r="HD106">
        <v>14.9901</v>
      </c>
      <c r="HE106">
        <v>18</v>
      </c>
      <c r="HF106">
        <v>705.16700000000003</v>
      </c>
      <c r="HG106">
        <v>752.71</v>
      </c>
      <c r="HH106">
        <v>30.998999999999999</v>
      </c>
      <c r="HI106">
        <v>34.7864</v>
      </c>
      <c r="HJ106">
        <v>30.0002</v>
      </c>
      <c r="HK106">
        <v>34.5456</v>
      </c>
      <c r="HL106">
        <v>34.509099999999997</v>
      </c>
      <c r="HM106">
        <v>36.869100000000003</v>
      </c>
      <c r="HN106">
        <v>5.9180299999999999</v>
      </c>
      <c r="HO106">
        <v>100</v>
      </c>
      <c r="HP106">
        <v>31</v>
      </c>
      <c r="HQ106">
        <v>611.93399999999997</v>
      </c>
      <c r="HR106">
        <v>36.096200000000003</v>
      </c>
      <c r="HS106">
        <v>99.203400000000002</v>
      </c>
      <c r="HT106">
        <v>98.445999999999998</v>
      </c>
    </row>
    <row r="107" spans="1:228" x14ac:dyDescent="0.2">
      <c r="A107">
        <v>92</v>
      </c>
      <c r="B107">
        <v>1666019384.5</v>
      </c>
      <c r="C107">
        <v>363</v>
      </c>
      <c r="D107" t="s">
        <v>543</v>
      </c>
      <c r="E107" t="s">
        <v>544</v>
      </c>
      <c r="F107">
        <v>4</v>
      </c>
      <c r="G107">
        <v>1666019382.1875</v>
      </c>
      <c r="H107">
        <f t="shared" si="34"/>
        <v>7.3178171358343998E-4</v>
      </c>
      <c r="I107">
        <f t="shared" si="35"/>
        <v>0.73178171358344002</v>
      </c>
      <c r="J107">
        <f t="shared" si="36"/>
        <v>6.9654820013021173</v>
      </c>
      <c r="K107">
        <f t="shared" si="37"/>
        <v>583.68399999999997</v>
      </c>
      <c r="L107">
        <f t="shared" si="38"/>
        <v>314.32866992857646</v>
      </c>
      <c r="M107">
        <f t="shared" si="39"/>
        <v>31.827710205057841</v>
      </c>
      <c r="N107">
        <f t="shared" si="40"/>
        <v>59.101593270350506</v>
      </c>
      <c r="O107">
        <f t="shared" si="41"/>
        <v>4.3652665480344584E-2</v>
      </c>
      <c r="P107">
        <f t="shared" si="42"/>
        <v>2.7651985497871054</v>
      </c>
      <c r="Q107">
        <f t="shared" si="43"/>
        <v>4.3273411295043848E-2</v>
      </c>
      <c r="R107">
        <f t="shared" si="44"/>
        <v>2.7079681789025596E-2</v>
      </c>
      <c r="S107">
        <f t="shared" si="45"/>
        <v>226.10999657243215</v>
      </c>
      <c r="T107">
        <f t="shared" si="46"/>
        <v>35.166203044019944</v>
      </c>
      <c r="U107">
        <f t="shared" si="47"/>
        <v>34.1169625</v>
      </c>
      <c r="V107">
        <f t="shared" si="48"/>
        <v>5.3779679228478861</v>
      </c>
      <c r="W107">
        <f t="shared" si="49"/>
        <v>70.181927367240647</v>
      </c>
      <c r="X107">
        <f t="shared" si="50"/>
        <v>3.7427790813329973</v>
      </c>
      <c r="Y107">
        <f t="shared" si="51"/>
        <v>5.3329670781883411</v>
      </c>
      <c r="Z107">
        <f t="shared" si="52"/>
        <v>1.6351888415148887</v>
      </c>
      <c r="AA107">
        <f t="shared" si="53"/>
        <v>-32.271573569029705</v>
      </c>
      <c r="AB107">
        <f t="shared" si="54"/>
        <v>-22.464098334066431</v>
      </c>
      <c r="AC107">
        <f t="shared" si="55"/>
        <v>-1.8796009080090665</v>
      </c>
      <c r="AD107">
        <f t="shared" si="56"/>
        <v>169.49472376132698</v>
      </c>
      <c r="AE107">
        <f t="shared" si="57"/>
        <v>17.381378999902076</v>
      </c>
      <c r="AF107">
        <f t="shared" si="58"/>
        <v>1.0184771829201971</v>
      </c>
      <c r="AG107">
        <f t="shared" si="59"/>
        <v>6.9654820013021173</v>
      </c>
      <c r="AH107">
        <v>622.7313778722895</v>
      </c>
      <c r="AI107">
        <v>609.16988484848491</v>
      </c>
      <c r="AJ107">
        <v>1.699284960979037</v>
      </c>
      <c r="AK107">
        <v>66.542648619835504</v>
      </c>
      <c r="AL107">
        <f t="shared" si="60"/>
        <v>0.73178171358344002</v>
      </c>
      <c r="AM107">
        <v>36.065498775579712</v>
      </c>
      <c r="AN107">
        <v>36.906417058823529</v>
      </c>
      <c r="AO107">
        <v>-3.5709473175192769E-2</v>
      </c>
      <c r="AP107">
        <v>87.476051026475204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47121.140057090721</v>
      </c>
      <c r="AV107">
        <f t="shared" si="64"/>
        <v>1199.9612500000001</v>
      </c>
      <c r="AW107">
        <f t="shared" si="65"/>
        <v>1025.8929324209494</v>
      </c>
      <c r="AX107">
        <f t="shared" si="66"/>
        <v>0.85493838440278735</v>
      </c>
      <c r="AY107">
        <f t="shared" si="67"/>
        <v>0.18843108189737973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1666019382.1875</v>
      </c>
      <c r="BF107">
        <v>583.68399999999997</v>
      </c>
      <c r="BG107">
        <v>600.27650000000006</v>
      </c>
      <c r="BH107">
        <v>36.963475000000003</v>
      </c>
      <c r="BI107">
        <v>36.058124999999997</v>
      </c>
      <c r="BJ107">
        <v>585.26237500000002</v>
      </c>
      <c r="BK107">
        <v>36.872225</v>
      </c>
      <c r="BL107">
        <v>650.02312499999994</v>
      </c>
      <c r="BM107">
        <v>101.15600000000001</v>
      </c>
      <c r="BN107">
        <v>0.100147625</v>
      </c>
      <c r="BO107">
        <v>33.966275000000003</v>
      </c>
      <c r="BP107">
        <v>34.1169625</v>
      </c>
      <c r="BQ107">
        <v>999.9</v>
      </c>
      <c r="BR107">
        <v>0</v>
      </c>
      <c r="BS107">
        <v>0</v>
      </c>
      <c r="BT107">
        <v>8987.3425000000007</v>
      </c>
      <c r="BU107">
        <v>0</v>
      </c>
      <c r="BV107">
        <v>83.532000000000011</v>
      </c>
      <c r="BW107">
        <v>-16.592637499999999</v>
      </c>
      <c r="BX107">
        <v>606.08674999999994</v>
      </c>
      <c r="BY107">
        <v>622.73099999999999</v>
      </c>
      <c r="BZ107">
        <v>0.90534249999999994</v>
      </c>
      <c r="CA107">
        <v>600.27650000000006</v>
      </c>
      <c r="CB107">
        <v>36.058124999999997</v>
      </c>
      <c r="CC107">
        <v>3.7390775000000001</v>
      </c>
      <c r="CD107">
        <v>3.6474975000000001</v>
      </c>
      <c r="CE107">
        <v>27.746287500000001</v>
      </c>
      <c r="CF107">
        <v>27.322412499999999</v>
      </c>
      <c r="CG107">
        <v>1199.9612500000001</v>
      </c>
      <c r="CH107">
        <v>0.49997049999999998</v>
      </c>
      <c r="CI107">
        <v>0.50002962500000003</v>
      </c>
      <c r="CJ107">
        <v>0</v>
      </c>
      <c r="CK107">
        <v>957.01549999999997</v>
      </c>
      <c r="CL107">
        <v>4.9990899999999998</v>
      </c>
      <c r="CM107">
        <v>10823.5625</v>
      </c>
      <c r="CN107">
        <v>9557.4399999999987</v>
      </c>
      <c r="CO107">
        <v>44.265500000000003</v>
      </c>
      <c r="CP107">
        <v>46.546499999999988</v>
      </c>
      <c r="CQ107">
        <v>45.061999999999998</v>
      </c>
      <c r="CR107">
        <v>45.561999999999998</v>
      </c>
      <c r="CS107">
        <v>45.75</v>
      </c>
      <c r="CT107">
        <v>597.44624999999996</v>
      </c>
      <c r="CU107">
        <v>597.5162499999999</v>
      </c>
      <c r="CV107">
        <v>0</v>
      </c>
      <c r="CW107">
        <v>1666019395</v>
      </c>
      <c r="CX107">
        <v>0</v>
      </c>
      <c r="CY107">
        <v>1666018805.0999999</v>
      </c>
      <c r="CZ107" t="s">
        <v>356</v>
      </c>
      <c r="DA107">
        <v>1666018804.0999999</v>
      </c>
      <c r="DB107">
        <v>1666018805.0999999</v>
      </c>
      <c r="DC107">
        <v>26</v>
      </c>
      <c r="DD107">
        <v>-0.14799999999999999</v>
      </c>
      <c r="DE107">
        <v>-8.0000000000000002E-3</v>
      </c>
      <c r="DF107">
        <v>-1.5429999999999999</v>
      </c>
      <c r="DG107">
        <v>9.0999999999999998E-2</v>
      </c>
      <c r="DH107">
        <v>415</v>
      </c>
      <c r="DI107">
        <v>36</v>
      </c>
      <c r="DJ107">
        <v>0.48</v>
      </c>
      <c r="DK107">
        <v>0.28000000000000003</v>
      </c>
      <c r="DL107">
        <v>-16.4112875</v>
      </c>
      <c r="DM107">
        <v>-1.226846904315168</v>
      </c>
      <c r="DN107">
        <v>0.12165112861683609</v>
      </c>
      <c r="DO107">
        <v>0</v>
      </c>
      <c r="DP107">
        <v>0.83304084999999994</v>
      </c>
      <c r="DQ107">
        <v>0.64977178986866668</v>
      </c>
      <c r="DR107">
        <v>8.5650005053283559E-2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371</v>
      </c>
      <c r="EA107">
        <v>3.2951899999999998</v>
      </c>
      <c r="EB107">
        <v>2.6251899999999999</v>
      </c>
      <c r="EC107">
        <v>0.13029199999999999</v>
      </c>
      <c r="ED107">
        <v>0.13161800000000001</v>
      </c>
      <c r="EE107">
        <v>0.14705099999999999</v>
      </c>
      <c r="EF107">
        <v>0.14302300000000001</v>
      </c>
      <c r="EG107">
        <v>26323.599999999999</v>
      </c>
      <c r="EH107">
        <v>26781.8</v>
      </c>
      <c r="EI107">
        <v>28166.5</v>
      </c>
      <c r="EJ107">
        <v>29694.799999999999</v>
      </c>
      <c r="EK107">
        <v>33031.599999999999</v>
      </c>
      <c r="EL107">
        <v>35340.400000000001</v>
      </c>
      <c r="EM107">
        <v>39727</v>
      </c>
      <c r="EN107">
        <v>42459.6</v>
      </c>
      <c r="EO107">
        <v>2.2054800000000001</v>
      </c>
      <c r="EP107">
        <v>2.1713499999999999</v>
      </c>
      <c r="EQ107">
        <v>8.8147799999999998E-2</v>
      </c>
      <c r="ER107">
        <v>0</v>
      </c>
      <c r="ES107">
        <v>32.687100000000001</v>
      </c>
      <c r="ET107">
        <v>999.9</v>
      </c>
      <c r="EU107">
        <v>72.2</v>
      </c>
      <c r="EV107">
        <v>34.4</v>
      </c>
      <c r="EW107">
        <v>38.995899999999999</v>
      </c>
      <c r="EX107">
        <v>57.359200000000001</v>
      </c>
      <c r="EY107">
        <v>-2.9447100000000002</v>
      </c>
      <c r="EZ107">
        <v>2</v>
      </c>
      <c r="FA107">
        <v>0.59391499999999997</v>
      </c>
      <c r="FB107">
        <v>1.2142299999999999</v>
      </c>
      <c r="FC107">
        <v>20.2651</v>
      </c>
      <c r="FD107">
        <v>5.2178899999999997</v>
      </c>
      <c r="FE107">
        <v>12.006399999999999</v>
      </c>
      <c r="FF107">
        <v>4.9856999999999996</v>
      </c>
      <c r="FG107">
        <v>3.2845800000000001</v>
      </c>
      <c r="FH107">
        <v>9216.4</v>
      </c>
      <c r="FI107">
        <v>9999</v>
      </c>
      <c r="FJ107">
        <v>9999</v>
      </c>
      <c r="FK107">
        <v>631.5</v>
      </c>
      <c r="FL107">
        <v>1.86582</v>
      </c>
      <c r="FM107">
        <v>1.8621799999999999</v>
      </c>
      <c r="FN107">
        <v>1.8641700000000001</v>
      </c>
      <c r="FO107">
        <v>1.8602399999999999</v>
      </c>
      <c r="FP107">
        <v>1.8609599999999999</v>
      </c>
      <c r="FQ107">
        <v>1.86006</v>
      </c>
      <c r="FR107">
        <v>1.86181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-1.579</v>
      </c>
      <c r="GH107">
        <v>9.1200000000000003E-2</v>
      </c>
      <c r="GI107">
        <v>-1.395716709966522</v>
      </c>
      <c r="GJ107">
        <v>-5.0039742725499731E-4</v>
      </c>
      <c r="GK107">
        <v>4.3196115098939378E-7</v>
      </c>
      <c r="GL107">
        <v>-1.8884861657759311E-10</v>
      </c>
      <c r="GM107">
        <v>9.1269999999994411E-2</v>
      </c>
      <c r="GN107">
        <v>0</v>
      </c>
      <c r="GO107">
        <v>0</v>
      </c>
      <c r="GP107">
        <v>0</v>
      </c>
      <c r="GQ107">
        <v>3</v>
      </c>
      <c r="GR107">
        <v>2094</v>
      </c>
      <c r="GS107">
        <v>4</v>
      </c>
      <c r="GT107">
        <v>33</v>
      </c>
      <c r="GU107">
        <v>9.6999999999999993</v>
      </c>
      <c r="GV107">
        <v>9.6999999999999993</v>
      </c>
      <c r="GW107">
        <v>1.85547</v>
      </c>
      <c r="GX107">
        <v>2.5549300000000001</v>
      </c>
      <c r="GY107">
        <v>2.04834</v>
      </c>
      <c r="GZ107">
        <v>2.6220699999999999</v>
      </c>
      <c r="HA107">
        <v>2.1972700000000001</v>
      </c>
      <c r="HB107">
        <v>2.34497</v>
      </c>
      <c r="HC107">
        <v>39.767299999999999</v>
      </c>
      <c r="HD107">
        <v>14.9901</v>
      </c>
      <c r="HE107">
        <v>18</v>
      </c>
      <c r="HF107">
        <v>705.13900000000001</v>
      </c>
      <c r="HG107">
        <v>752.66499999999996</v>
      </c>
      <c r="HH107">
        <v>30.998999999999999</v>
      </c>
      <c r="HI107">
        <v>34.7864</v>
      </c>
      <c r="HJ107">
        <v>30.0002</v>
      </c>
      <c r="HK107">
        <v>34.546999999999997</v>
      </c>
      <c r="HL107">
        <v>34.511400000000002</v>
      </c>
      <c r="HM107">
        <v>37.200200000000002</v>
      </c>
      <c r="HN107">
        <v>5.9180299999999999</v>
      </c>
      <c r="HO107">
        <v>100</v>
      </c>
      <c r="HP107">
        <v>31</v>
      </c>
      <c r="HQ107">
        <v>618.62099999999998</v>
      </c>
      <c r="HR107">
        <v>36.1828</v>
      </c>
      <c r="HS107">
        <v>99.205299999999994</v>
      </c>
      <c r="HT107">
        <v>98.445400000000006</v>
      </c>
    </row>
    <row r="108" spans="1:228" x14ac:dyDescent="0.2">
      <c r="A108">
        <v>93</v>
      </c>
      <c r="B108">
        <v>1666019388.5</v>
      </c>
      <c r="C108">
        <v>367</v>
      </c>
      <c r="D108" t="s">
        <v>545</v>
      </c>
      <c r="E108" t="s">
        <v>546</v>
      </c>
      <c r="F108">
        <v>4</v>
      </c>
      <c r="G108">
        <v>1666019386.5</v>
      </c>
      <c r="H108">
        <f t="shared" si="34"/>
        <v>6.9136919241864466E-4</v>
      </c>
      <c r="I108">
        <f t="shared" si="35"/>
        <v>0.6913691924186447</v>
      </c>
      <c r="J108">
        <f t="shared" si="36"/>
        <v>6.8915047387477459</v>
      </c>
      <c r="K108">
        <f t="shared" si="37"/>
        <v>590.81399999999996</v>
      </c>
      <c r="L108">
        <f t="shared" si="38"/>
        <v>308.02293416058387</v>
      </c>
      <c r="M108">
        <f t="shared" si="39"/>
        <v>31.188583411272521</v>
      </c>
      <c r="N108">
        <f t="shared" si="40"/>
        <v>59.822336832688762</v>
      </c>
      <c r="O108">
        <f t="shared" si="41"/>
        <v>4.1036527565963078E-2</v>
      </c>
      <c r="P108">
        <f t="shared" si="42"/>
        <v>2.7683077869639177</v>
      </c>
      <c r="Q108">
        <f t="shared" si="43"/>
        <v>4.0701554127951969E-2</v>
      </c>
      <c r="R108">
        <f t="shared" si="44"/>
        <v>2.5468339319746684E-2</v>
      </c>
      <c r="S108">
        <f t="shared" si="45"/>
        <v>226.11740880677624</v>
      </c>
      <c r="T108">
        <f t="shared" si="46"/>
        <v>35.172896727551681</v>
      </c>
      <c r="U108">
        <f t="shared" si="47"/>
        <v>34.106900000000003</v>
      </c>
      <c r="V108">
        <f t="shared" si="48"/>
        <v>5.3749526344859486</v>
      </c>
      <c r="W108">
        <f t="shared" si="49"/>
        <v>69.998959273573348</v>
      </c>
      <c r="X108">
        <f t="shared" si="50"/>
        <v>3.7323691407605191</v>
      </c>
      <c r="Y108">
        <f t="shared" si="51"/>
        <v>5.3320351895140208</v>
      </c>
      <c r="Z108">
        <f t="shared" si="52"/>
        <v>1.6425834937254296</v>
      </c>
      <c r="AA108">
        <f t="shared" si="53"/>
        <v>-30.489381385662231</v>
      </c>
      <c r="AB108">
        <f t="shared" si="54"/>
        <v>-21.455036138583438</v>
      </c>
      <c r="AC108">
        <f t="shared" si="55"/>
        <v>-1.7930394865090948</v>
      </c>
      <c r="AD108">
        <f t="shared" si="56"/>
        <v>172.37995179602149</v>
      </c>
      <c r="AE108">
        <f t="shared" si="57"/>
        <v>17.50232033083395</v>
      </c>
      <c r="AF108">
        <f t="shared" si="58"/>
        <v>0.90581965552938171</v>
      </c>
      <c r="AG108">
        <f t="shared" si="59"/>
        <v>6.8915047387477459</v>
      </c>
      <c r="AH108">
        <v>629.62686449767034</v>
      </c>
      <c r="AI108">
        <v>616.02227272727271</v>
      </c>
      <c r="AJ108">
        <v>1.7274195284783329</v>
      </c>
      <c r="AK108">
        <v>66.542648619835504</v>
      </c>
      <c r="AL108">
        <f t="shared" si="60"/>
        <v>0.6913691924186447</v>
      </c>
      <c r="AM108">
        <v>36.056567952215651</v>
      </c>
      <c r="AN108">
        <v>36.837214411764691</v>
      </c>
      <c r="AO108">
        <v>-3.1135895004637398E-2</v>
      </c>
      <c r="AP108">
        <v>87.476051026475204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47206.864304173461</v>
      </c>
      <c r="AV108">
        <f t="shared" si="64"/>
        <v>1200.007142857143</v>
      </c>
      <c r="AW108">
        <f t="shared" si="65"/>
        <v>1025.9315278791585</v>
      </c>
      <c r="AX108">
        <f t="shared" si="66"/>
        <v>0.85493785098351904</v>
      </c>
      <c r="AY108">
        <f t="shared" si="67"/>
        <v>0.1884300523981921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1666019386.5</v>
      </c>
      <c r="BF108">
        <v>590.81399999999996</v>
      </c>
      <c r="BG108">
        <v>607.46328571428569</v>
      </c>
      <c r="BH108">
        <v>36.861414285714282</v>
      </c>
      <c r="BI108">
        <v>36.056128571428573</v>
      </c>
      <c r="BJ108">
        <v>592.39371428571417</v>
      </c>
      <c r="BK108">
        <v>36.770128571428572</v>
      </c>
      <c r="BL108">
        <v>650.02757142857149</v>
      </c>
      <c r="BM108">
        <v>101.1541428571428</v>
      </c>
      <c r="BN108">
        <v>9.995205714285714E-2</v>
      </c>
      <c r="BO108">
        <v>33.963142857142863</v>
      </c>
      <c r="BP108">
        <v>34.106900000000003</v>
      </c>
      <c r="BQ108">
        <v>999.89999999999986</v>
      </c>
      <c r="BR108">
        <v>0</v>
      </c>
      <c r="BS108">
        <v>0</v>
      </c>
      <c r="BT108">
        <v>9004.017142857143</v>
      </c>
      <c r="BU108">
        <v>0</v>
      </c>
      <c r="BV108">
        <v>91.523242857142847</v>
      </c>
      <c r="BW108">
        <v>-16.649242857142859</v>
      </c>
      <c r="BX108">
        <v>613.42571428571421</v>
      </c>
      <c r="BY108">
        <v>630.18557142857139</v>
      </c>
      <c r="BZ108">
        <v>0.80527657142857134</v>
      </c>
      <c r="CA108">
        <v>607.46328571428569</v>
      </c>
      <c r="CB108">
        <v>36.056128571428573</v>
      </c>
      <c r="CC108">
        <v>3.728687142857142</v>
      </c>
      <c r="CD108">
        <v>3.647227142857143</v>
      </c>
      <c r="CE108">
        <v>27.69867142857143</v>
      </c>
      <c r="CF108">
        <v>27.321157142857139</v>
      </c>
      <c r="CG108">
        <v>1200.007142857143</v>
      </c>
      <c r="CH108">
        <v>0.49998842857142861</v>
      </c>
      <c r="CI108">
        <v>0.50001157142857133</v>
      </c>
      <c r="CJ108">
        <v>0</v>
      </c>
      <c r="CK108">
        <v>957.31799999999998</v>
      </c>
      <c r="CL108">
        <v>4.9990899999999998</v>
      </c>
      <c r="CM108">
        <v>10847.914285714291</v>
      </c>
      <c r="CN108">
        <v>9557.8728571428564</v>
      </c>
      <c r="CO108">
        <v>44.25</v>
      </c>
      <c r="CP108">
        <v>46.517714285714291</v>
      </c>
      <c r="CQ108">
        <v>45.061999999999998</v>
      </c>
      <c r="CR108">
        <v>45.561999999999998</v>
      </c>
      <c r="CS108">
        <v>45.714000000000013</v>
      </c>
      <c r="CT108">
        <v>597.49</v>
      </c>
      <c r="CU108">
        <v>597.51714285714286</v>
      </c>
      <c r="CV108">
        <v>0</v>
      </c>
      <c r="CW108">
        <v>1666019399.2</v>
      </c>
      <c r="CX108">
        <v>0</v>
      </c>
      <c r="CY108">
        <v>1666018805.0999999</v>
      </c>
      <c r="CZ108" t="s">
        <v>356</v>
      </c>
      <c r="DA108">
        <v>1666018804.0999999</v>
      </c>
      <c r="DB108">
        <v>1666018805.0999999</v>
      </c>
      <c r="DC108">
        <v>26</v>
      </c>
      <c r="DD108">
        <v>-0.14799999999999999</v>
      </c>
      <c r="DE108">
        <v>-8.0000000000000002E-3</v>
      </c>
      <c r="DF108">
        <v>-1.5429999999999999</v>
      </c>
      <c r="DG108">
        <v>9.0999999999999998E-2</v>
      </c>
      <c r="DH108">
        <v>415</v>
      </c>
      <c r="DI108">
        <v>36</v>
      </c>
      <c r="DJ108">
        <v>0.48</v>
      </c>
      <c r="DK108">
        <v>0.28000000000000003</v>
      </c>
      <c r="DL108">
        <v>-16.484774999999999</v>
      </c>
      <c r="DM108">
        <v>-1.312099812382679</v>
      </c>
      <c r="DN108">
        <v>0.12874004184790391</v>
      </c>
      <c r="DO108">
        <v>0</v>
      </c>
      <c r="DP108">
        <v>0.8385632999999999</v>
      </c>
      <c r="DQ108">
        <v>0.43851953470919158</v>
      </c>
      <c r="DR108">
        <v>8.3796094997380402E-2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371</v>
      </c>
      <c r="EA108">
        <v>3.2952900000000001</v>
      </c>
      <c r="EB108">
        <v>2.6253099999999998</v>
      </c>
      <c r="EC108">
        <v>0.131328</v>
      </c>
      <c r="ED108">
        <v>0.132637</v>
      </c>
      <c r="EE108">
        <v>0.14685999999999999</v>
      </c>
      <c r="EF108">
        <v>0.14316200000000001</v>
      </c>
      <c r="EG108">
        <v>26292.1</v>
      </c>
      <c r="EH108">
        <v>26750.9</v>
      </c>
      <c r="EI108">
        <v>28166.400000000001</v>
      </c>
      <c r="EJ108">
        <v>29695.4</v>
      </c>
      <c r="EK108">
        <v>33038.800000000003</v>
      </c>
      <c r="EL108">
        <v>35335.4</v>
      </c>
      <c r="EM108">
        <v>39726.699999999997</v>
      </c>
      <c r="EN108">
        <v>42460.4</v>
      </c>
      <c r="EO108">
        <v>2.2055500000000001</v>
      </c>
      <c r="EP108">
        <v>2.1715300000000002</v>
      </c>
      <c r="EQ108">
        <v>8.8769899999999999E-2</v>
      </c>
      <c r="ER108">
        <v>0</v>
      </c>
      <c r="ES108">
        <v>32.6676</v>
      </c>
      <c r="ET108">
        <v>999.9</v>
      </c>
      <c r="EU108">
        <v>72.2</v>
      </c>
      <c r="EV108">
        <v>34.4</v>
      </c>
      <c r="EW108">
        <v>38.996099999999998</v>
      </c>
      <c r="EX108">
        <v>56.999200000000002</v>
      </c>
      <c r="EY108">
        <v>-2.9967999999999999</v>
      </c>
      <c r="EZ108">
        <v>2</v>
      </c>
      <c r="FA108">
        <v>0.593638</v>
      </c>
      <c r="FB108">
        <v>1.21106</v>
      </c>
      <c r="FC108">
        <v>20.2652</v>
      </c>
      <c r="FD108">
        <v>5.2183400000000004</v>
      </c>
      <c r="FE108">
        <v>12.006399999999999</v>
      </c>
      <c r="FF108">
        <v>4.9858000000000002</v>
      </c>
      <c r="FG108">
        <v>3.2845</v>
      </c>
      <c r="FH108">
        <v>9216.4</v>
      </c>
      <c r="FI108">
        <v>9999</v>
      </c>
      <c r="FJ108">
        <v>9999</v>
      </c>
      <c r="FK108">
        <v>631.5</v>
      </c>
      <c r="FL108">
        <v>1.86582</v>
      </c>
      <c r="FM108">
        <v>1.8621799999999999</v>
      </c>
      <c r="FN108">
        <v>1.8641700000000001</v>
      </c>
      <c r="FO108">
        <v>1.86025</v>
      </c>
      <c r="FP108">
        <v>1.8609599999999999</v>
      </c>
      <c r="FQ108">
        <v>1.86006</v>
      </c>
      <c r="FR108">
        <v>1.86178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-1.581</v>
      </c>
      <c r="GH108">
        <v>9.1300000000000006E-2</v>
      </c>
      <c r="GI108">
        <v>-1.395716709966522</v>
      </c>
      <c r="GJ108">
        <v>-5.0039742725499731E-4</v>
      </c>
      <c r="GK108">
        <v>4.3196115098939378E-7</v>
      </c>
      <c r="GL108">
        <v>-1.8884861657759311E-10</v>
      </c>
      <c r="GM108">
        <v>9.1269999999994411E-2</v>
      </c>
      <c r="GN108">
        <v>0</v>
      </c>
      <c r="GO108">
        <v>0</v>
      </c>
      <c r="GP108">
        <v>0</v>
      </c>
      <c r="GQ108">
        <v>3</v>
      </c>
      <c r="GR108">
        <v>2094</v>
      </c>
      <c r="GS108">
        <v>4</v>
      </c>
      <c r="GT108">
        <v>33</v>
      </c>
      <c r="GU108">
        <v>9.6999999999999993</v>
      </c>
      <c r="GV108">
        <v>9.6999999999999993</v>
      </c>
      <c r="GW108">
        <v>1.87256</v>
      </c>
      <c r="GX108">
        <v>2.5634800000000002</v>
      </c>
      <c r="GY108">
        <v>2.04834</v>
      </c>
      <c r="GZ108">
        <v>2.6208499999999999</v>
      </c>
      <c r="HA108">
        <v>2.1972700000000001</v>
      </c>
      <c r="HB108">
        <v>2.2961399999999998</v>
      </c>
      <c r="HC108">
        <v>39.767299999999999</v>
      </c>
      <c r="HD108">
        <v>14.981400000000001</v>
      </c>
      <c r="HE108">
        <v>18</v>
      </c>
      <c r="HF108">
        <v>705.22199999999998</v>
      </c>
      <c r="HG108">
        <v>752.86699999999996</v>
      </c>
      <c r="HH108">
        <v>30.998999999999999</v>
      </c>
      <c r="HI108">
        <v>34.7864</v>
      </c>
      <c r="HJ108">
        <v>30</v>
      </c>
      <c r="HK108">
        <v>34.548699999999997</v>
      </c>
      <c r="HL108">
        <v>34.514000000000003</v>
      </c>
      <c r="HM108">
        <v>37.5336</v>
      </c>
      <c r="HN108">
        <v>5.5994099999999998</v>
      </c>
      <c r="HO108">
        <v>100</v>
      </c>
      <c r="HP108">
        <v>31</v>
      </c>
      <c r="HQ108">
        <v>625.30799999999999</v>
      </c>
      <c r="HR108">
        <v>36.271999999999998</v>
      </c>
      <c r="HS108">
        <v>99.204700000000003</v>
      </c>
      <c r="HT108">
        <v>98.447299999999998</v>
      </c>
    </row>
    <row r="109" spans="1:228" x14ac:dyDescent="0.2">
      <c r="A109">
        <v>94</v>
      </c>
      <c r="B109">
        <v>1666019392.5</v>
      </c>
      <c r="C109">
        <v>371</v>
      </c>
      <c r="D109" t="s">
        <v>547</v>
      </c>
      <c r="E109" t="s">
        <v>548</v>
      </c>
      <c r="F109">
        <v>4</v>
      </c>
      <c r="G109">
        <v>1666019390.1875</v>
      </c>
      <c r="H109">
        <f t="shared" si="34"/>
        <v>7.1268431069664419E-4</v>
      </c>
      <c r="I109">
        <f t="shared" si="35"/>
        <v>0.71268431069664417</v>
      </c>
      <c r="J109">
        <f t="shared" si="36"/>
        <v>7.4151739131035095</v>
      </c>
      <c r="K109">
        <f t="shared" si="37"/>
        <v>596.85299999999995</v>
      </c>
      <c r="L109">
        <f t="shared" si="38"/>
        <v>301.80716814615027</v>
      </c>
      <c r="M109">
        <f t="shared" si="39"/>
        <v>30.559946183256393</v>
      </c>
      <c r="N109">
        <f t="shared" si="40"/>
        <v>60.435262924181103</v>
      </c>
      <c r="O109">
        <f t="shared" si="41"/>
        <v>4.2252050607702804E-2</v>
      </c>
      <c r="P109">
        <f t="shared" si="42"/>
        <v>2.7733552953788387</v>
      </c>
      <c r="Q109">
        <f t="shared" si="43"/>
        <v>4.1897672012594714E-2</v>
      </c>
      <c r="R109">
        <f t="shared" si="44"/>
        <v>2.6217636649000724E-2</v>
      </c>
      <c r="S109">
        <f t="shared" si="45"/>
        <v>226.12924948659528</v>
      </c>
      <c r="T109">
        <f t="shared" si="46"/>
        <v>35.162531362843126</v>
      </c>
      <c r="U109">
        <f t="shared" si="47"/>
        <v>34.103137500000003</v>
      </c>
      <c r="V109">
        <f t="shared" si="48"/>
        <v>5.3738255565004955</v>
      </c>
      <c r="W109">
        <f t="shared" si="49"/>
        <v>69.943294924830894</v>
      </c>
      <c r="X109">
        <f t="shared" si="50"/>
        <v>3.728859003133504</v>
      </c>
      <c r="Y109">
        <f t="shared" si="51"/>
        <v>5.3312601402907385</v>
      </c>
      <c r="Z109">
        <f t="shared" si="52"/>
        <v>1.6449665533669915</v>
      </c>
      <c r="AA109">
        <f t="shared" si="53"/>
        <v>-31.429378101722008</v>
      </c>
      <c r="AB109">
        <f t="shared" si="54"/>
        <v>-21.3211428356048</v>
      </c>
      <c r="AC109">
        <f t="shared" si="55"/>
        <v>-1.778551459623112</v>
      </c>
      <c r="AD109">
        <f t="shared" si="56"/>
        <v>171.60017708964534</v>
      </c>
      <c r="AE109">
        <f t="shared" si="57"/>
        <v>17.591031217797202</v>
      </c>
      <c r="AF109">
        <f t="shared" si="58"/>
        <v>0.68013566759169852</v>
      </c>
      <c r="AG109">
        <f t="shared" si="59"/>
        <v>7.4151739131035095</v>
      </c>
      <c r="AH109">
        <v>636.50236418621432</v>
      </c>
      <c r="AI109">
        <v>622.67763636363622</v>
      </c>
      <c r="AJ109">
        <v>1.657750898500757</v>
      </c>
      <c r="AK109">
        <v>66.542648619835504</v>
      </c>
      <c r="AL109">
        <f t="shared" si="60"/>
        <v>0.71268431069664417</v>
      </c>
      <c r="AM109">
        <v>36.073323562209232</v>
      </c>
      <c r="AN109">
        <v>36.831796176470583</v>
      </c>
      <c r="AO109">
        <v>-2.3423000262270299E-2</v>
      </c>
      <c r="AP109">
        <v>87.476051026475204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47345.795992394342</v>
      </c>
      <c r="AV109">
        <f t="shared" si="64"/>
        <v>1200.06125</v>
      </c>
      <c r="AW109">
        <f t="shared" si="65"/>
        <v>1025.9786385940906</v>
      </c>
      <c r="AX109">
        <f t="shared" si="66"/>
        <v>0.85493856133934054</v>
      </c>
      <c r="AY109">
        <f t="shared" si="67"/>
        <v>0.18843142338492747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1666019390.1875</v>
      </c>
      <c r="BF109">
        <v>596.85299999999995</v>
      </c>
      <c r="BG109">
        <v>613.46462500000007</v>
      </c>
      <c r="BH109">
        <v>36.825862499999999</v>
      </c>
      <c r="BI109">
        <v>36.221200000000003</v>
      </c>
      <c r="BJ109">
        <v>598.43387499999994</v>
      </c>
      <c r="BK109">
        <v>36.734575</v>
      </c>
      <c r="BL109">
        <v>650.03774999999996</v>
      </c>
      <c r="BM109">
        <v>101.15675</v>
      </c>
      <c r="BN109">
        <v>9.9778699999999998E-2</v>
      </c>
      <c r="BO109">
        <v>33.960537500000001</v>
      </c>
      <c r="BP109">
        <v>34.103137500000003</v>
      </c>
      <c r="BQ109">
        <v>999.9</v>
      </c>
      <c r="BR109">
        <v>0</v>
      </c>
      <c r="BS109">
        <v>0</v>
      </c>
      <c r="BT109">
        <v>9030.6237499999988</v>
      </c>
      <c r="BU109">
        <v>0</v>
      </c>
      <c r="BV109">
        <v>98.504937499999997</v>
      </c>
      <c r="BW109">
        <v>-16.611587499999999</v>
      </c>
      <c r="BX109">
        <v>619.67287499999998</v>
      </c>
      <c r="BY109">
        <v>636.52012500000001</v>
      </c>
      <c r="BZ109">
        <v>0.60465649999999993</v>
      </c>
      <c r="CA109">
        <v>613.46462500000007</v>
      </c>
      <c r="CB109">
        <v>36.221200000000003</v>
      </c>
      <c r="CC109">
        <v>3.7251799999999999</v>
      </c>
      <c r="CD109">
        <v>3.6640125000000001</v>
      </c>
      <c r="CE109">
        <v>27.682575</v>
      </c>
      <c r="CF109">
        <v>27.399487499999999</v>
      </c>
      <c r="CG109">
        <v>1200.06125</v>
      </c>
      <c r="CH109">
        <v>0.49996512500000001</v>
      </c>
      <c r="CI109">
        <v>0.50003487499999999</v>
      </c>
      <c r="CJ109">
        <v>0</v>
      </c>
      <c r="CK109">
        <v>957.35275000000001</v>
      </c>
      <c r="CL109">
        <v>4.9990899999999998</v>
      </c>
      <c r="CM109">
        <v>10861.225</v>
      </c>
      <c r="CN109">
        <v>9558.2124999999996</v>
      </c>
      <c r="CO109">
        <v>44.25</v>
      </c>
      <c r="CP109">
        <v>46.5</v>
      </c>
      <c r="CQ109">
        <v>45.061999999999998</v>
      </c>
      <c r="CR109">
        <v>45.561999999999998</v>
      </c>
      <c r="CS109">
        <v>45.702749999999988</v>
      </c>
      <c r="CT109">
        <v>597.48874999999998</v>
      </c>
      <c r="CU109">
        <v>597.57249999999999</v>
      </c>
      <c r="CV109">
        <v>0</v>
      </c>
      <c r="CW109">
        <v>1666019403.4000001</v>
      </c>
      <c r="CX109">
        <v>0</v>
      </c>
      <c r="CY109">
        <v>1666018805.0999999</v>
      </c>
      <c r="CZ109" t="s">
        <v>356</v>
      </c>
      <c r="DA109">
        <v>1666018804.0999999</v>
      </c>
      <c r="DB109">
        <v>1666018805.0999999</v>
      </c>
      <c r="DC109">
        <v>26</v>
      </c>
      <c r="DD109">
        <v>-0.14799999999999999</v>
      </c>
      <c r="DE109">
        <v>-8.0000000000000002E-3</v>
      </c>
      <c r="DF109">
        <v>-1.5429999999999999</v>
      </c>
      <c r="DG109">
        <v>9.0999999999999998E-2</v>
      </c>
      <c r="DH109">
        <v>415</v>
      </c>
      <c r="DI109">
        <v>36</v>
      </c>
      <c r="DJ109">
        <v>0.48</v>
      </c>
      <c r="DK109">
        <v>0.28000000000000003</v>
      </c>
      <c r="DL109">
        <v>-16.546289999999999</v>
      </c>
      <c r="DM109">
        <v>-0.87428217636019079</v>
      </c>
      <c r="DN109">
        <v>9.5820722706521352E-2</v>
      </c>
      <c r="DO109">
        <v>0</v>
      </c>
      <c r="DP109">
        <v>0.81618214999999983</v>
      </c>
      <c r="DQ109">
        <v>-0.59211046153846336</v>
      </c>
      <c r="DR109">
        <v>0.1204400777425334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371</v>
      </c>
      <c r="EA109">
        <v>3.2951700000000002</v>
      </c>
      <c r="EB109">
        <v>2.6253099999999998</v>
      </c>
      <c r="EC109">
        <v>0.13233300000000001</v>
      </c>
      <c r="ED109">
        <v>0.133631</v>
      </c>
      <c r="EE109">
        <v>0.146898</v>
      </c>
      <c r="EF109">
        <v>0.14379600000000001</v>
      </c>
      <c r="EG109">
        <v>26261.7</v>
      </c>
      <c r="EH109">
        <v>26718.5</v>
      </c>
      <c r="EI109">
        <v>28166.400000000001</v>
      </c>
      <c r="EJ109">
        <v>29693.599999999999</v>
      </c>
      <c r="EK109">
        <v>33038.1</v>
      </c>
      <c r="EL109">
        <v>35308.199999999997</v>
      </c>
      <c r="EM109">
        <v>39727.599999999999</v>
      </c>
      <c r="EN109">
        <v>42459.1</v>
      </c>
      <c r="EO109">
        <v>2.2052200000000002</v>
      </c>
      <c r="EP109">
        <v>2.1717</v>
      </c>
      <c r="EQ109">
        <v>8.9280300000000007E-2</v>
      </c>
      <c r="ER109">
        <v>0</v>
      </c>
      <c r="ES109">
        <v>32.652299999999997</v>
      </c>
      <c r="ET109">
        <v>999.9</v>
      </c>
      <c r="EU109">
        <v>72.2</v>
      </c>
      <c r="EV109">
        <v>34.4</v>
      </c>
      <c r="EW109">
        <v>38.994300000000003</v>
      </c>
      <c r="EX109">
        <v>56.7592</v>
      </c>
      <c r="EY109">
        <v>-3.0007999999999999</v>
      </c>
      <c r="EZ109">
        <v>2</v>
      </c>
      <c r="FA109">
        <v>0.59400699999999995</v>
      </c>
      <c r="FB109">
        <v>1.20705</v>
      </c>
      <c r="FC109">
        <v>20.2652</v>
      </c>
      <c r="FD109">
        <v>5.2180400000000002</v>
      </c>
      <c r="FE109">
        <v>12.0077</v>
      </c>
      <c r="FF109">
        <v>4.9859499999999999</v>
      </c>
      <c r="FG109">
        <v>3.2845</v>
      </c>
      <c r="FH109">
        <v>9216.4</v>
      </c>
      <c r="FI109">
        <v>9999</v>
      </c>
      <c r="FJ109">
        <v>9999</v>
      </c>
      <c r="FK109">
        <v>631.5</v>
      </c>
      <c r="FL109">
        <v>1.8658399999999999</v>
      </c>
      <c r="FM109">
        <v>1.8621799999999999</v>
      </c>
      <c r="FN109">
        <v>1.8641700000000001</v>
      </c>
      <c r="FO109">
        <v>1.8602300000000001</v>
      </c>
      <c r="FP109">
        <v>1.8609599999999999</v>
      </c>
      <c r="FQ109">
        <v>1.86008</v>
      </c>
      <c r="FR109">
        <v>1.8617999999999999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-1.581</v>
      </c>
      <c r="GH109">
        <v>9.1300000000000006E-2</v>
      </c>
      <c r="GI109">
        <v>-1.395716709966522</v>
      </c>
      <c r="GJ109">
        <v>-5.0039742725499731E-4</v>
      </c>
      <c r="GK109">
        <v>4.3196115098939378E-7</v>
      </c>
      <c r="GL109">
        <v>-1.8884861657759311E-10</v>
      </c>
      <c r="GM109">
        <v>9.1269999999994411E-2</v>
      </c>
      <c r="GN109">
        <v>0</v>
      </c>
      <c r="GO109">
        <v>0</v>
      </c>
      <c r="GP109">
        <v>0</v>
      </c>
      <c r="GQ109">
        <v>3</v>
      </c>
      <c r="GR109">
        <v>2094</v>
      </c>
      <c r="GS109">
        <v>4</v>
      </c>
      <c r="GT109">
        <v>33</v>
      </c>
      <c r="GU109">
        <v>9.8000000000000007</v>
      </c>
      <c r="GV109">
        <v>9.8000000000000007</v>
      </c>
      <c r="GW109">
        <v>1.8896500000000001</v>
      </c>
      <c r="GX109">
        <v>2.5537100000000001</v>
      </c>
      <c r="GY109">
        <v>2.04834</v>
      </c>
      <c r="GZ109">
        <v>2.6208499999999999</v>
      </c>
      <c r="HA109">
        <v>2.1972700000000001</v>
      </c>
      <c r="HB109">
        <v>2.35107</v>
      </c>
      <c r="HC109">
        <v>39.767299999999999</v>
      </c>
      <c r="HD109">
        <v>14.9901</v>
      </c>
      <c r="HE109">
        <v>18</v>
      </c>
      <c r="HF109">
        <v>704.96299999999997</v>
      </c>
      <c r="HG109">
        <v>753.06799999999998</v>
      </c>
      <c r="HH109">
        <v>30.998999999999999</v>
      </c>
      <c r="HI109">
        <v>34.7864</v>
      </c>
      <c r="HJ109">
        <v>30.0002</v>
      </c>
      <c r="HK109">
        <v>34.550199999999997</v>
      </c>
      <c r="HL109">
        <v>34.516399999999997</v>
      </c>
      <c r="HM109">
        <v>37.870600000000003</v>
      </c>
      <c r="HN109">
        <v>5.5994099999999998</v>
      </c>
      <c r="HO109">
        <v>100</v>
      </c>
      <c r="HP109">
        <v>31</v>
      </c>
      <c r="HQ109">
        <v>631.98900000000003</v>
      </c>
      <c r="HR109">
        <v>36.276400000000002</v>
      </c>
      <c r="HS109">
        <v>99.206000000000003</v>
      </c>
      <c r="HT109">
        <v>98.443100000000001</v>
      </c>
    </row>
    <row r="110" spans="1:228" x14ac:dyDescent="0.2">
      <c r="A110">
        <v>95</v>
      </c>
      <c r="B110">
        <v>1666019397</v>
      </c>
      <c r="C110">
        <v>375.5</v>
      </c>
      <c r="D110" t="s">
        <v>549</v>
      </c>
      <c r="E110" t="s">
        <v>550</v>
      </c>
      <c r="F110">
        <v>4</v>
      </c>
      <c r="G110">
        <v>1666019394.75</v>
      </c>
      <c r="H110">
        <f t="shared" si="34"/>
        <v>6.7657751619478324E-4</v>
      </c>
      <c r="I110">
        <f t="shared" si="35"/>
        <v>0.67657751619478324</v>
      </c>
      <c r="J110">
        <f t="shared" si="36"/>
        <v>6.9969844635238037</v>
      </c>
      <c r="K110">
        <f t="shared" si="37"/>
        <v>604.33562499999994</v>
      </c>
      <c r="L110">
        <f t="shared" si="38"/>
        <v>311.62872877862031</v>
      </c>
      <c r="M110">
        <f t="shared" si="39"/>
        <v>31.554474630213409</v>
      </c>
      <c r="N110">
        <f t="shared" si="40"/>
        <v>61.192988277866853</v>
      </c>
      <c r="O110">
        <f t="shared" si="41"/>
        <v>4.0216635398372697E-2</v>
      </c>
      <c r="P110">
        <f t="shared" si="42"/>
        <v>2.768756671813382</v>
      </c>
      <c r="Q110">
        <f t="shared" si="43"/>
        <v>3.9894908584873351E-2</v>
      </c>
      <c r="R110">
        <f t="shared" si="44"/>
        <v>2.4963009076830061E-2</v>
      </c>
      <c r="S110">
        <f t="shared" si="45"/>
        <v>226.11184573625792</v>
      </c>
      <c r="T110">
        <f t="shared" si="46"/>
        <v>35.172475601914755</v>
      </c>
      <c r="U110">
        <f t="shared" si="47"/>
        <v>34.102937500000003</v>
      </c>
      <c r="V110">
        <f t="shared" si="48"/>
        <v>5.3737656511311478</v>
      </c>
      <c r="W110">
        <f t="shared" si="49"/>
        <v>70.042045799725543</v>
      </c>
      <c r="X110">
        <f t="shared" si="50"/>
        <v>3.7337825096820789</v>
      </c>
      <c r="Y110">
        <f t="shared" si="51"/>
        <v>5.3307730621664815</v>
      </c>
      <c r="Z110">
        <f t="shared" si="52"/>
        <v>1.6399831414490689</v>
      </c>
      <c r="AA110">
        <f t="shared" si="53"/>
        <v>-29.83706846418994</v>
      </c>
      <c r="AB110">
        <f t="shared" si="54"/>
        <v>-21.500363790839515</v>
      </c>
      <c r="AC110">
        <f t="shared" si="55"/>
        <v>-1.7964642806488071</v>
      </c>
      <c r="AD110">
        <f t="shared" si="56"/>
        <v>172.97794920057964</v>
      </c>
      <c r="AE110">
        <f t="shared" si="57"/>
        <v>17.822721003767132</v>
      </c>
      <c r="AF110">
        <f t="shared" si="58"/>
        <v>0.58554506715304955</v>
      </c>
      <c r="AG110">
        <f t="shared" si="59"/>
        <v>6.9969844635238037</v>
      </c>
      <c r="AH110">
        <v>644.44561133681214</v>
      </c>
      <c r="AI110">
        <v>630.56978181818181</v>
      </c>
      <c r="AJ110">
        <v>1.768570802401042</v>
      </c>
      <c r="AK110">
        <v>66.542648619835504</v>
      </c>
      <c r="AL110">
        <f t="shared" si="60"/>
        <v>0.67657751619478324</v>
      </c>
      <c r="AM110">
        <v>36.341852358996903</v>
      </c>
      <c r="AN110">
        <v>36.902324411764702</v>
      </c>
      <c r="AO110">
        <v>7.6955474628348508E-3</v>
      </c>
      <c r="AP110">
        <v>87.476051026475204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47219.848317672506</v>
      </c>
      <c r="AV110">
        <f t="shared" si="64"/>
        <v>1199.9712500000001</v>
      </c>
      <c r="AW110">
        <f t="shared" si="65"/>
        <v>1025.9014635939161</v>
      </c>
      <c r="AX110">
        <f t="shared" si="66"/>
        <v>0.85493836922669275</v>
      </c>
      <c r="AY110">
        <f t="shared" si="67"/>
        <v>0.18843105260751697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1666019394.75</v>
      </c>
      <c r="BF110">
        <v>604.33562499999994</v>
      </c>
      <c r="BG110">
        <v>621.11450000000002</v>
      </c>
      <c r="BH110">
        <v>36.874450000000003</v>
      </c>
      <c r="BI110">
        <v>36.353862499999998</v>
      </c>
      <c r="BJ110">
        <v>605.91787499999998</v>
      </c>
      <c r="BK110">
        <v>36.783175</v>
      </c>
      <c r="BL110">
        <v>649.98112500000002</v>
      </c>
      <c r="BM110">
        <v>101.15675</v>
      </c>
      <c r="BN110">
        <v>9.9879175000000001E-2</v>
      </c>
      <c r="BO110">
        <v>33.9589</v>
      </c>
      <c r="BP110">
        <v>34.102937500000003</v>
      </c>
      <c r="BQ110">
        <v>999.9</v>
      </c>
      <c r="BR110">
        <v>0</v>
      </c>
      <c r="BS110">
        <v>0</v>
      </c>
      <c r="BT110">
        <v>9006.1700000000019</v>
      </c>
      <c r="BU110">
        <v>0</v>
      </c>
      <c r="BV110">
        <v>103.487375</v>
      </c>
      <c r="BW110">
        <v>-16.779</v>
      </c>
      <c r="BX110">
        <v>627.47337500000003</v>
      </c>
      <c r="BY110">
        <v>644.54637500000001</v>
      </c>
      <c r="BZ110">
        <v>0.52060162500000007</v>
      </c>
      <c r="CA110">
        <v>621.11450000000002</v>
      </c>
      <c r="CB110">
        <v>36.353862499999998</v>
      </c>
      <c r="CC110">
        <v>3.7301012500000001</v>
      </c>
      <c r="CD110">
        <v>3.6774374999999999</v>
      </c>
      <c r="CE110">
        <v>27.7051625</v>
      </c>
      <c r="CF110">
        <v>27.4620125</v>
      </c>
      <c r="CG110">
        <v>1199.9712500000001</v>
      </c>
      <c r="CH110">
        <v>0.49997049999999998</v>
      </c>
      <c r="CI110">
        <v>0.5000294999999999</v>
      </c>
      <c r="CJ110">
        <v>0</v>
      </c>
      <c r="CK110">
        <v>957.46375</v>
      </c>
      <c r="CL110">
        <v>4.9990899999999998</v>
      </c>
      <c r="CM110">
        <v>10875.975</v>
      </c>
      <c r="CN110">
        <v>9557.5149999999994</v>
      </c>
      <c r="CO110">
        <v>44.25</v>
      </c>
      <c r="CP110">
        <v>46.5</v>
      </c>
      <c r="CQ110">
        <v>45.061999999999998</v>
      </c>
      <c r="CR110">
        <v>45.546499999999988</v>
      </c>
      <c r="CS110">
        <v>45.702749999999988</v>
      </c>
      <c r="CT110">
        <v>597.45124999999996</v>
      </c>
      <c r="CU110">
        <v>597.52</v>
      </c>
      <c r="CV110">
        <v>0</v>
      </c>
      <c r="CW110">
        <v>1666019407.5999999</v>
      </c>
      <c r="CX110">
        <v>0</v>
      </c>
      <c r="CY110">
        <v>1666018805.0999999</v>
      </c>
      <c r="CZ110" t="s">
        <v>356</v>
      </c>
      <c r="DA110">
        <v>1666018804.0999999</v>
      </c>
      <c r="DB110">
        <v>1666018805.0999999</v>
      </c>
      <c r="DC110">
        <v>26</v>
      </c>
      <c r="DD110">
        <v>-0.14799999999999999</v>
      </c>
      <c r="DE110">
        <v>-8.0000000000000002E-3</v>
      </c>
      <c r="DF110">
        <v>-1.5429999999999999</v>
      </c>
      <c r="DG110">
        <v>9.0999999999999998E-2</v>
      </c>
      <c r="DH110">
        <v>415</v>
      </c>
      <c r="DI110">
        <v>36</v>
      </c>
      <c r="DJ110">
        <v>0.48</v>
      </c>
      <c r="DK110">
        <v>0.28000000000000003</v>
      </c>
      <c r="DL110">
        <v>-16.635022500000002</v>
      </c>
      <c r="DM110">
        <v>-0.76316285178233578</v>
      </c>
      <c r="DN110">
        <v>8.6089617514250844E-2</v>
      </c>
      <c r="DO110">
        <v>0</v>
      </c>
      <c r="DP110">
        <v>0.74817457499999995</v>
      </c>
      <c r="DQ110">
        <v>-1.774913459662292</v>
      </c>
      <c r="DR110">
        <v>0.17799588255783999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371</v>
      </c>
      <c r="EA110">
        <v>3.2950900000000001</v>
      </c>
      <c r="EB110">
        <v>2.62527</v>
      </c>
      <c r="EC110">
        <v>0.13349800000000001</v>
      </c>
      <c r="ED110">
        <v>0.13478200000000001</v>
      </c>
      <c r="EE110">
        <v>0.147064</v>
      </c>
      <c r="EF110">
        <v>0.143847</v>
      </c>
      <c r="EG110">
        <v>26226.5</v>
      </c>
      <c r="EH110">
        <v>26683.4</v>
      </c>
      <c r="EI110">
        <v>28166.6</v>
      </c>
      <c r="EJ110">
        <v>29694</v>
      </c>
      <c r="EK110">
        <v>33031.1</v>
      </c>
      <c r="EL110">
        <v>35306.300000000003</v>
      </c>
      <c r="EM110">
        <v>39726.800000000003</v>
      </c>
      <c r="EN110">
        <v>42459.199999999997</v>
      </c>
      <c r="EO110">
        <v>2.2052999999999998</v>
      </c>
      <c r="EP110">
        <v>2.1718000000000002</v>
      </c>
      <c r="EQ110">
        <v>9.08524E-2</v>
      </c>
      <c r="ER110">
        <v>0</v>
      </c>
      <c r="ES110">
        <v>32.635199999999998</v>
      </c>
      <c r="ET110">
        <v>999.9</v>
      </c>
      <c r="EU110">
        <v>72.2</v>
      </c>
      <c r="EV110">
        <v>34.4</v>
      </c>
      <c r="EW110">
        <v>38.993499999999997</v>
      </c>
      <c r="EX110">
        <v>56.459200000000003</v>
      </c>
      <c r="EY110">
        <v>-2.9206699999999999</v>
      </c>
      <c r="EZ110">
        <v>2</v>
      </c>
      <c r="FA110">
        <v>0.59389499999999995</v>
      </c>
      <c r="FB110">
        <v>1.2038199999999999</v>
      </c>
      <c r="FC110">
        <v>20.2652</v>
      </c>
      <c r="FD110">
        <v>5.2190899999999996</v>
      </c>
      <c r="FE110">
        <v>12.0068</v>
      </c>
      <c r="FF110">
        <v>4.9858500000000001</v>
      </c>
      <c r="FG110">
        <v>3.2846500000000001</v>
      </c>
      <c r="FH110">
        <v>9216.7000000000007</v>
      </c>
      <c r="FI110">
        <v>9999</v>
      </c>
      <c r="FJ110">
        <v>9999</v>
      </c>
      <c r="FK110">
        <v>631.5</v>
      </c>
      <c r="FL110">
        <v>1.86582</v>
      </c>
      <c r="FM110">
        <v>1.8621799999999999</v>
      </c>
      <c r="FN110">
        <v>1.8641700000000001</v>
      </c>
      <c r="FO110">
        <v>1.86026</v>
      </c>
      <c r="FP110">
        <v>1.8609599999999999</v>
      </c>
      <c r="FQ110">
        <v>1.86006</v>
      </c>
      <c r="FR110">
        <v>1.8617999999999999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-1.583</v>
      </c>
      <c r="GH110">
        <v>9.1300000000000006E-2</v>
      </c>
      <c r="GI110">
        <v>-1.395716709966522</v>
      </c>
      <c r="GJ110">
        <v>-5.0039742725499731E-4</v>
      </c>
      <c r="GK110">
        <v>4.3196115098939378E-7</v>
      </c>
      <c r="GL110">
        <v>-1.8884861657759311E-10</v>
      </c>
      <c r="GM110">
        <v>9.1269999999994411E-2</v>
      </c>
      <c r="GN110">
        <v>0</v>
      </c>
      <c r="GO110">
        <v>0</v>
      </c>
      <c r="GP110">
        <v>0</v>
      </c>
      <c r="GQ110">
        <v>3</v>
      </c>
      <c r="GR110">
        <v>2094</v>
      </c>
      <c r="GS110">
        <v>4</v>
      </c>
      <c r="GT110">
        <v>33</v>
      </c>
      <c r="GU110">
        <v>9.9</v>
      </c>
      <c r="GV110">
        <v>9.9</v>
      </c>
      <c r="GW110">
        <v>1.9055200000000001</v>
      </c>
      <c r="GX110">
        <v>2.5647000000000002</v>
      </c>
      <c r="GY110">
        <v>2.04834</v>
      </c>
      <c r="GZ110">
        <v>2.6208499999999999</v>
      </c>
      <c r="HA110">
        <v>2.1972700000000001</v>
      </c>
      <c r="HB110">
        <v>2.2997999999999998</v>
      </c>
      <c r="HC110">
        <v>39.767299999999999</v>
      </c>
      <c r="HD110">
        <v>14.981400000000001</v>
      </c>
      <c r="HE110">
        <v>18</v>
      </c>
      <c r="HF110">
        <v>705.04600000000005</v>
      </c>
      <c r="HG110">
        <v>753.18600000000004</v>
      </c>
      <c r="HH110">
        <v>30.999099999999999</v>
      </c>
      <c r="HI110">
        <v>34.7864</v>
      </c>
      <c r="HJ110">
        <v>30</v>
      </c>
      <c r="HK110">
        <v>34.551900000000003</v>
      </c>
      <c r="HL110">
        <v>34.5182</v>
      </c>
      <c r="HM110">
        <v>38.215400000000002</v>
      </c>
      <c r="HN110">
        <v>5.5994099999999998</v>
      </c>
      <c r="HO110">
        <v>100</v>
      </c>
      <c r="HP110">
        <v>31</v>
      </c>
      <c r="HQ110">
        <v>638.67600000000004</v>
      </c>
      <c r="HR110">
        <v>36.268099999999997</v>
      </c>
      <c r="HS110">
        <v>99.205100000000002</v>
      </c>
      <c r="HT110">
        <v>98.443899999999999</v>
      </c>
    </row>
    <row r="111" spans="1:228" x14ac:dyDescent="0.2">
      <c r="A111">
        <v>96</v>
      </c>
      <c r="B111">
        <v>1666019401</v>
      </c>
      <c r="C111">
        <v>379.5</v>
      </c>
      <c r="D111" t="s">
        <v>551</v>
      </c>
      <c r="E111" t="s">
        <v>552</v>
      </c>
      <c r="F111">
        <v>4</v>
      </c>
      <c r="G111">
        <v>1666019399</v>
      </c>
      <c r="H111">
        <f t="shared" si="34"/>
        <v>7.3690799433870661E-4</v>
      </c>
      <c r="I111">
        <f t="shared" si="35"/>
        <v>0.73690799433870657</v>
      </c>
      <c r="J111">
        <f t="shared" si="36"/>
        <v>7.2915833124084255</v>
      </c>
      <c r="K111">
        <f t="shared" si="37"/>
        <v>611.43014285714287</v>
      </c>
      <c r="L111">
        <f t="shared" si="38"/>
        <v>331.11407087959026</v>
      </c>
      <c r="M111">
        <f t="shared" si="39"/>
        <v>33.527876798864796</v>
      </c>
      <c r="N111">
        <f t="shared" si="40"/>
        <v>61.912060838638908</v>
      </c>
      <c r="O111">
        <f t="shared" si="41"/>
        <v>4.393110001593923E-2</v>
      </c>
      <c r="P111">
        <f t="shared" si="42"/>
        <v>2.7624245565152097</v>
      </c>
      <c r="Q111">
        <f t="shared" si="43"/>
        <v>4.3546633239219652E-2</v>
      </c>
      <c r="R111">
        <f t="shared" si="44"/>
        <v>2.7250908025281829E-2</v>
      </c>
      <c r="S111">
        <f t="shared" si="45"/>
        <v>226.11630819184444</v>
      </c>
      <c r="T111">
        <f t="shared" si="46"/>
        <v>35.157642977082432</v>
      </c>
      <c r="U111">
        <f t="shared" si="47"/>
        <v>34.107114285714282</v>
      </c>
      <c r="V111">
        <f t="shared" si="48"/>
        <v>5.3750168311602513</v>
      </c>
      <c r="W111">
        <f t="shared" si="49"/>
        <v>70.136420578054341</v>
      </c>
      <c r="X111">
        <f t="shared" si="50"/>
        <v>3.7386167261467875</v>
      </c>
      <c r="Y111">
        <f t="shared" si="51"/>
        <v>5.3304926247071691</v>
      </c>
      <c r="Z111">
        <f t="shared" si="52"/>
        <v>1.6364001050134638</v>
      </c>
      <c r="AA111">
        <f t="shared" si="53"/>
        <v>-32.497642550336963</v>
      </c>
      <c r="AB111">
        <f t="shared" si="54"/>
        <v>-22.213650016074396</v>
      </c>
      <c r="AC111">
        <f t="shared" si="55"/>
        <v>-1.8603468816180395</v>
      </c>
      <c r="AD111">
        <f t="shared" si="56"/>
        <v>169.54466874381507</v>
      </c>
      <c r="AE111">
        <f t="shared" si="57"/>
        <v>17.600326271287404</v>
      </c>
      <c r="AF111">
        <f t="shared" si="58"/>
        <v>0.62743416531441265</v>
      </c>
      <c r="AG111">
        <f t="shared" si="59"/>
        <v>7.2915833124084255</v>
      </c>
      <c r="AH111">
        <v>651.18869846260475</v>
      </c>
      <c r="AI111">
        <v>637.38511515151492</v>
      </c>
      <c r="AJ111">
        <v>1.6813336136365029</v>
      </c>
      <c r="AK111">
        <v>66.542648619835504</v>
      </c>
      <c r="AL111">
        <f t="shared" si="60"/>
        <v>0.73690799433870657</v>
      </c>
      <c r="AM111">
        <v>36.359306236726063</v>
      </c>
      <c r="AN111">
        <v>36.931865294117628</v>
      </c>
      <c r="AO111">
        <v>1.547827980705666E-2</v>
      </c>
      <c r="AP111">
        <v>87.476051026475204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47046.402924893533</v>
      </c>
      <c r="AV111">
        <f t="shared" si="64"/>
        <v>1199.994285714286</v>
      </c>
      <c r="AW111">
        <f t="shared" si="65"/>
        <v>1025.92122082479</v>
      </c>
      <c r="AX111">
        <f t="shared" si="66"/>
        <v>0.85493842182266688</v>
      </c>
      <c r="AY111">
        <f t="shared" si="67"/>
        <v>0.18843115411774708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1666019399</v>
      </c>
      <c r="BF111">
        <v>611.43014285714287</v>
      </c>
      <c r="BG111">
        <v>628.0302857142857</v>
      </c>
      <c r="BH111">
        <v>36.921771428571432</v>
      </c>
      <c r="BI111">
        <v>36.363999999999997</v>
      </c>
      <c r="BJ111">
        <v>613.0137142857144</v>
      </c>
      <c r="BK111">
        <v>36.830499999999986</v>
      </c>
      <c r="BL111">
        <v>650.01699999999994</v>
      </c>
      <c r="BM111">
        <v>101.1574285714286</v>
      </c>
      <c r="BN111">
        <v>0.10035461428571429</v>
      </c>
      <c r="BO111">
        <v>33.957957142857133</v>
      </c>
      <c r="BP111">
        <v>34.107114285714282</v>
      </c>
      <c r="BQ111">
        <v>999.89999999999986</v>
      </c>
      <c r="BR111">
        <v>0</v>
      </c>
      <c r="BS111">
        <v>0</v>
      </c>
      <c r="BT111">
        <v>8972.5014285714278</v>
      </c>
      <c r="BU111">
        <v>0</v>
      </c>
      <c r="BV111">
        <v>118.54642857142861</v>
      </c>
      <c r="BW111">
        <v>-16.60014285714286</v>
      </c>
      <c r="BX111">
        <v>634.87057142857145</v>
      </c>
      <c r="BY111">
        <v>651.7299999999999</v>
      </c>
      <c r="BZ111">
        <v>0.55776942857142864</v>
      </c>
      <c r="CA111">
        <v>628.0302857142857</v>
      </c>
      <c r="CB111">
        <v>36.363999999999997</v>
      </c>
      <c r="CC111">
        <v>3.7349100000000002</v>
      </c>
      <c r="CD111">
        <v>3.6784885714285709</v>
      </c>
      <c r="CE111">
        <v>27.727228571428579</v>
      </c>
      <c r="CF111">
        <v>27.466899999999999</v>
      </c>
      <c r="CG111">
        <v>1199.994285714286</v>
      </c>
      <c r="CH111">
        <v>0.49996857142857137</v>
      </c>
      <c r="CI111">
        <v>0.50003142857142868</v>
      </c>
      <c r="CJ111">
        <v>0</v>
      </c>
      <c r="CK111">
        <v>957.84242857142851</v>
      </c>
      <c r="CL111">
        <v>4.9990899999999998</v>
      </c>
      <c r="CM111">
        <v>10968.37142857143</v>
      </c>
      <c r="CN111">
        <v>9557.7128571428566</v>
      </c>
      <c r="CO111">
        <v>44.25</v>
      </c>
      <c r="CP111">
        <v>46.5</v>
      </c>
      <c r="CQ111">
        <v>45.061999999999998</v>
      </c>
      <c r="CR111">
        <v>45.517714285714291</v>
      </c>
      <c r="CS111">
        <v>45.686999999999998</v>
      </c>
      <c r="CT111">
        <v>597.46142857142854</v>
      </c>
      <c r="CU111">
        <v>597.53428571428572</v>
      </c>
      <c r="CV111">
        <v>0</v>
      </c>
      <c r="CW111">
        <v>1666019411.2</v>
      </c>
      <c r="CX111">
        <v>0</v>
      </c>
      <c r="CY111">
        <v>1666018805.0999999</v>
      </c>
      <c r="CZ111" t="s">
        <v>356</v>
      </c>
      <c r="DA111">
        <v>1666018804.0999999</v>
      </c>
      <c r="DB111">
        <v>1666018805.0999999</v>
      </c>
      <c r="DC111">
        <v>26</v>
      </c>
      <c r="DD111">
        <v>-0.14799999999999999</v>
      </c>
      <c r="DE111">
        <v>-8.0000000000000002E-3</v>
      </c>
      <c r="DF111">
        <v>-1.5429999999999999</v>
      </c>
      <c r="DG111">
        <v>9.0999999999999998E-2</v>
      </c>
      <c r="DH111">
        <v>415</v>
      </c>
      <c r="DI111">
        <v>36</v>
      </c>
      <c r="DJ111">
        <v>0.48</v>
      </c>
      <c r="DK111">
        <v>0.28000000000000003</v>
      </c>
      <c r="DL111">
        <v>-16.650972500000002</v>
      </c>
      <c r="DM111">
        <v>-0.2358067542213608</v>
      </c>
      <c r="DN111">
        <v>7.4352420900398591E-2</v>
      </c>
      <c r="DO111">
        <v>0</v>
      </c>
      <c r="DP111">
        <v>0.66671875000000003</v>
      </c>
      <c r="DQ111">
        <v>-1.4021256585365891</v>
      </c>
      <c r="DR111">
        <v>0.15192874178784441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371</v>
      </c>
      <c r="EA111">
        <v>3.2951700000000002</v>
      </c>
      <c r="EB111">
        <v>2.62534</v>
      </c>
      <c r="EC111">
        <v>0.134496</v>
      </c>
      <c r="ED111">
        <v>0.13574800000000001</v>
      </c>
      <c r="EE111">
        <v>0.147148</v>
      </c>
      <c r="EF111">
        <v>0.14379600000000001</v>
      </c>
      <c r="EG111">
        <v>26195.8</v>
      </c>
      <c r="EH111">
        <v>26653.8</v>
      </c>
      <c r="EI111">
        <v>28166.1</v>
      </c>
      <c r="EJ111">
        <v>29694.3</v>
      </c>
      <c r="EK111">
        <v>33027.300000000003</v>
      </c>
      <c r="EL111">
        <v>35307.699999999997</v>
      </c>
      <c r="EM111">
        <v>39726.1</v>
      </c>
      <c r="EN111">
        <v>42458.3</v>
      </c>
      <c r="EO111">
        <v>2.2052800000000001</v>
      </c>
      <c r="EP111">
        <v>2.17137</v>
      </c>
      <c r="EQ111">
        <v>9.1977400000000001E-2</v>
      </c>
      <c r="ER111">
        <v>0</v>
      </c>
      <c r="ES111">
        <v>32.620899999999999</v>
      </c>
      <c r="ET111">
        <v>999.9</v>
      </c>
      <c r="EU111">
        <v>72.2</v>
      </c>
      <c r="EV111">
        <v>34.5</v>
      </c>
      <c r="EW111">
        <v>39.212899999999998</v>
      </c>
      <c r="EX111">
        <v>56.9392</v>
      </c>
      <c r="EY111">
        <v>-2.8685900000000002</v>
      </c>
      <c r="EZ111">
        <v>2</v>
      </c>
      <c r="FA111">
        <v>0.59389999999999998</v>
      </c>
      <c r="FB111">
        <v>1.20041</v>
      </c>
      <c r="FC111">
        <v>20.2651</v>
      </c>
      <c r="FD111">
        <v>5.2193899999999998</v>
      </c>
      <c r="FE111">
        <v>12.0083</v>
      </c>
      <c r="FF111">
        <v>4.9862500000000001</v>
      </c>
      <c r="FG111">
        <v>3.2846500000000001</v>
      </c>
      <c r="FH111">
        <v>9216.7000000000007</v>
      </c>
      <c r="FI111">
        <v>9999</v>
      </c>
      <c r="FJ111">
        <v>9999</v>
      </c>
      <c r="FK111">
        <v>631.5</v>
      </c>
      <c r="FL111">
        <v>1.86582</v>
      </c>
      <c r="FM111">
        <v>1.8621799999999999</v>
      </c>
      <c r="FN111">
        <v>1.8641700000000001</v>
      </c>
      <c r="FO111">
        <v>1.86026</v>
      </c>
      <c r="FP111">
        <v>1.8609599999999999</v>
      </c>
      <c r="FQ111">
        <v>1.8600699999999999</v>
      </c>
      <c r="FR111">
        <v>1.8618399999999999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-1.585</v>
      </c>
      <c r="GH111">
        <v>9.1300000000000006E-2</v>
      </c>
      <c r="GI111">
        <v>-1.395716709966522</v>
      </c>
      <c r="GJ111">
        <v>-5.0039742725499731E-4</v>
      </c>
      <c r="GK111">
        <v>4.3196115098939378E-7</v>
      </c>
      <c r="GL111">
        <v>-1.8884861657759311E-10</v>
      </c>
      <c r="GM111">
        <v>9.1269999999994411E-2</v>
      </c>
      <c r="GN111">
        <v>0</v>
      </c>
      <c r="GO111">
        <v>0</v>
      </c>
      <c r="GP111">
        <v>0</v>
      </c>
      <c r="GQ111">
        <v>3</v>
      </c>
      <c r="GR111">
        <v>2094</v>
      </c>
      <c r="GS111">
        <v>4</v>
      </c>
      <c r="GT111">
        <v>33</v>
      </c>
      <c r="GU111">
        <v>9.9</v>
      </c>
      <c r="GV111">
        <v>9.9</v>
      </c>
      <c r="GW111">
        <v>1.9213899999999999</v>
      </c>
      <c r="GX111">
        <v>2.5524900000000001</v>
      </c>
      <c r="GY111">
        <v>2.04834</v>
      </c>
      <c r="GZ111">
        <v>2.6208499999999999</v>
      </c>
      <c r="HA111">
        <v>2.1972700000000001</v>
      </c>
      <c r="HB111">
        <v>2.35229</v>
      </c>
      <c r="HC111">
        <v>39.767299999999999</v>
      </c>
      <c r="HD111">
        <v>14.981400000000001</v>
      </c>
      <c r="HE111">
        <v>18</v>
      </c>
      <c r="HF111">
        <v>705.05200000000002</v>
      </c>
      <c r="HG111">
        <v>752.79</v>
      </c>
      <c r="HH111">
        <v>30.999099999999999</v>
      </c>
      <c r="HI111">
        <v>34.786700000000003</v>
      </c>
      <c r="HJ111">
        <v>30.0002</v>
      </c>
      <c r="HK111">
        <v>34.554499999999997</v>
      </c>
      <c r="HL111">
        <v>34.519599999999997</v>
      </c>
      <c r="HM111">
        <v>38.534599999999998</v>
      </c>
      <c r="HN111">
        <v>5.8748699999999996</v>
      </c>
      <c r="HO111">
        <v>100</v>
      </c>
      <c r="HP111">
        <v>31</v>
      </c>
      <c r="HQ111">
        <v>645.35900000000004</v>
      </c>
      <c r="HR111">
        <v>36.256799999999998</v>
      </c>
      <c r="HS111">
        <v>99.203299999999999</v>
      </c>
      <c r="HT111">
        <v>98.442999999999998</v>
      </c>
    </row>
    <row r="112" spans="1:228" x14ac:dyDescent="0.2">
      <c r="A112">
        <v>97</v>
      </c>
      <c r="B112">
        <v>1666019405</v>
      </c>
      <c r="C112">
        <v>383.5</v>
      </c>
      <c r="D112" t="s">
        <v>553</v>
      </c>
      <c r="E112" t="s">
        <v>554</v>
      </c>
      <c r="F112">
        <v>4</v>
      </c>
      <c r="G112">
        <v>1666019402.6875</v>
      </c>
      <c r="H112">
        <f t="shared" si="34"/>
        <v>6.981966460855131E-4</v>
      </c>
      <c r="I112">
        <f t="shared" si="35"/>
        <v>0.69819664608551313</v>
      </c>
      <c r="J112">
        <f t="shared" si="36"/>
        <v>7.4708553622841478</v>
      </c>
      <c r="K112">
        <f t="shared" si="37"/>
        <v>617.34062500000005</v>
      </c>
      <c r="L112">
        <f t="shared" si="38"/>
        <v>315.61477368807226</v>
      </c>
      <c r="M112">
        <f t="shared" si="39"/>
        <v>31.95788569378513</v>
      </c>
      <c r="N112">
        <f t="shared" si="40"/>
        <v>62.50943483202817</v>
      </c>
      <c r="O112">
        <f t="shared" si="41"/>
        <v>4.1639570011856156E-2</v>
      </c>
      <c r="P112">
        <f t="shared" si="42"/>
        <v>2.7667293994918687</v>
      </c>
      <c r="Q112">
        <f t="shared" si="43"/>
        <v>4.1294528856746768E-2</v>
      </c>
      <c r="R112">
        <f t="shared" si="44"/>
        <v>2.5839842670224759E-2</v>
      </c>
      <c r="S112">
        <f t="shared" si="45"/>
        <v>226.11256978266701</v>
      </c>
      <c r="T112">
        <f t="shared" si="46"/>
        <v>35.164204727676882</v>
      </c>
      <c r="U112">
        <f t="shared" si="47"/>
        <v>34.106337500000002</v>
      </c>
      <c r="V112">
        <f t="shared" si="48"/>
        <v>5.3747841213879965</v>
      </c>
      <c r="W112">
        <f t="shared" si="49"/>
        <v>70.168002433454816</v>
      </c>
      <c r="X112">
        <f t="shared" si="50"/>
        <v>3.7398291581087202</v>
      </c>
      <c r="Y112">
        <f t="shared" si="51"/>
        <v>5.3298213265447592</v>
      </c>
      <c r="Z112">
        <f t="shared" si="52"/>
        <v>1.6349549632792764</v>
      </c>
      <c r="AA112">
        <f t="shared" si="53"/>
        <v>-30.790472092371129</v>
      </c>
      <c r="AB112">
        <f t="shared" si="54"/>
        <v>-22.469076753869338</v>
      </c>
      <c r="AC112">
        <f t="shared" si="55"/>
        <v>-1.8787826357020465</v>
      </c>
      <c r="AD112">
        <f t="shared" si="56"/>
        <v>170.97423830072452</v>
      </c>
      <c r="AE112">
        <f t="shared" si="57"/>
        <v>17.657978263464575</v>
      </c>
      <c r="AF112">
        <f t="shared" si="58"/>
        <v>0.79924736997569301</v>
      </c>
      <c r="AG112">
        <f t="shared" si="59"/>
        <v>7.4708553622841478</v>
      </c>
      <c r="AH112">
        <v>657.90194430221209</v>
      </c>
      <c r="AI112">
        <v>644.0214363636361</v>
      </c>
      <c r="AJ112">
        <v>1.6581639764401379</v>
      </c>
      <c r="AK112">
        <v>66.542648619835504</v>
      </c>
      <c r="AL112">
        <f t="shared" si="60"/>
        <v>0.69819664608551313</v>
      </c>
      <c r="AM112">
        <v>36.365980869791002</v>
      </c>
      <c r="AN112">
        <v>36.927166176470578</v>
      </c>
      <c r="AO112">
        <v>1.11596690363534E-2</v>
      </c>
      <c r="AP112">
        <v>87.476051026475204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47164.734835762967</v>
      </c>
      <c r="AV112">
        <f t="shared" si="64"/>
        <v>1199.9712500000001</v>
      </c>
      <c r="AW112">
        <f t="shared" si="65"/>
        <v>1025.901838747496</v>
      </c>
      <c r="AX112">
        <f t="shared" si="66"/>
        <v>0.85493868186216626</v>
      </c>
      <c r="AY112">
        <f t="shared" si="67"/>
        <v>0.18843165599398068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1666019402.6875</v>
      </c>
      <c r="BF112">
        <v>617.34062500000005</v>
      </c>
      <c r="BG112">
        <v>634.09562499999993</v>
      </c>
      <c r="BH112">
        <v>36.934399999999997</v>
      </c>
      <c r="BI112">
        <v>36.223887499999996</v>
      </c>
      <c r="BJ112">
        <v>618.92525000000001</v>
      </c>
      <c r="BK112">
        <v>36.843112499999997</v>
      </c>
      <c r="BL112">
        <v>650.00487500000008</v>
      </c>
      <c r="BM112">
        <v>101.15600000000001</v>
      </c>
      <c r="BN112">
        <v>9.9987862499999997E-2</v>
      </c>
      <c r="BO112">
        <v>33.9557</v>
      </c>
      <c r="BP112">
        <v>34.106337500000002</v>
      </c>
      <c r="BQ112">
        <v>999.9</v>
      </c>
      <c r="BR112">
        <v>0</v>
      </c>
      <c r="BS112">
        <v>0</v>
      </c>
      <c r="BT112">
        <v>8995.46875</v>
      </c>
      <c r="BU112">
        <v>0</v>
      </c>
      <c r="BV112">
        <v>174.13987499999999</v>
      </c>
      <c r="BW112">
        <v>-16.7549125</v>
      </c>
      <c r="BX112">
        <v>641.0162499999999</v>
      </c>
      <c r="BY112">
        <v>657.92812500000002</v>
      </c>
      <c r="BZ112">
        <v>0.71053125000000006</v>
      </c>
      <c r="CA112">
        <v>634.09562499999993</v>
      </c>
      <c r="CB112">
        <v>36.223887499999996</v>
      </c>
      <c r="CC112">
        <v>3.7361399999999998</v>
      </c>
      <c r="CD112">
        <v>3.6642649999999999</v>
      </c>
      <c r="CE112">
        <v>27.732837499999999</v>
      </c>
      <c r="CF112">
        <v>27.400662499999999</v>
      </c>
      <c r="CG112">
        <v>1199.9712500000001</v>
      </c>
      <c r="CH112">
        <v>0.49996225</v>
      </c>
      <c r="CI112">
        <v>0.50003774999999995</v>
      </c>
      <c r="CJ112">
        <v>0</v>
      </c>
      <c r="CK112">
        <v>958.07574999999997</v>
      </c>
      <c r="CL112">
        <v>4.9990899999999998</v>
      </c>
      <c r="CM112">
        <v>11158.4375</v>
      </c>
      <c r="CN112">
        <v>9557.5087499999991</v>
      </c>
      <c r="CO112">
        <v>44.25</v>
      </c>
      <c r="CP112">
        <v>46.5</v>
      </c>
      <c r="CQ112">
        <v>45.061999999999998</v>
      </c>
      <c r="CR112">
        <v>45.5</v>
      </c>
      <c r="CS112">
        <v>45.686999999999998</v>
      </c>
      <c r="CT112">
        <v>597.44000000000005</v>
      </c>
      <c r="CU112">
        <v>597.53374999999994</v>
      </c>
      <c r="CV112">
        <v>0</v>
      </c>
      <c r="CW112">
        <v>1666019415.4000001</v>
      </c>
      <c r="CX112">
        <v>0</v>
      </c>
      <c r="CY112">
        <v>1666018805.0999999</v>
      </c>
      <c r="CZ112" t="s">
        <v>356</v>
      </c>
      <c r="DA112">
        <v>1666018804.0999999</v>
      </c>
      <c r="DB112">
        <v>1666018805.0999999</v>
      </c>
      <c r="DC112">
        <v>26</v>
      </c>
      <c r="DD112">
        <v>-0.14799999999999999</v>
      </c>
      <c r="DE112">
        <v>-8.0000000000000002E-3</v>
      </c>
      <c r="DF112">
        <v>-1.5429999999999999</v>
      </c>
      <c r="DG112">
        <v>9.0999999999999998E-2</v>
      </c>
      <c r="DH112">
        <v>415</v>
      </c>
      <c r="DI112">
        <v>36</v>
      </c>
      <c r="DJ112">
        <v>0.48</v>
      </c>
      <c r="DK112">
        <v>0.28000000000000003</v>
      </c>
      <c r="DL112">
        <v>-16.68243</v>
      </c>
      <c r="DM112">
        <v>-0.34684502814254708</v>
      </c>
      <c r="DN112">
        <v>8.9773768997408243E-2</v>
      </c>
      <c r="DO112">
        <v>0</v>
      </c>
      <c r="DP112">
        <v>0.63145224999999994</v>
      </c>
      <c r="DQ112">
        <v>-0.2583924878048785</v>
      </c>
      <c r="DR112">
        <v>0.1156616701713991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371</v>
      </c>
      <c r="EA112">
        <v>3.2951700000000002</v>
      </c>
      <c r="EB112">
        <v>2.6252300000000002</v>
      </c>
      <c r="EC112">
        <v>0.13547600000000001</v>
      </c>
      <c r="ED112">
        <v>0.13674</v>
      </c>
      <c r="EE112">
        <v>0.14709</v>
      </c>
      <c r="EF112">
        <v>0.14312800000000001</v>
      </c>
      <c r="EG112">
        <v>26165.8</v>
      </c>
      <c r="EH112">
        <v>26623.5</v>
      </c>
      <c r="EI112">
        <v>28165.9</v>
      </c>
      <c r="EJ112">
        <v>29694.7</v>
      </c>
      <c r="EK112">
        <v>33029.9</v>
      </c>
      <c r="EL112">
        <v>35336.9</v>
      </c>
      <c r="EM112">
        <v>39726.400000000001</v>
      </c>
      <c r="EN112">
        <v>42460.2</v>
      </c>
      <c r="EO112">
        <v>2.2054800000000001</v>
      </c>
      <c r="EP112">
        <v>2.1715300000000002</v>
      </c>
      <c r="EQ112">
        <v>9.2409599999999995E-2</v>
      </c>
      <c r="ER112">
        <v>0</v>
      </c>
      <c r="ES112">
        <v>32.606999999999999</v>
      </c>
      <c r="ET112">
        <v>999.9</v>
      </c>
      <c r="EU112">
        <v>72.2</v>
      </c>
      <c r="EV112">
        <v>34.5</v>
      </c>
      <c r="EW112">
        <v>39.21</v>
      </c>
      <c r="EX112">
        <v>56.879199999999997</v>
      </c>
      <c r="EY112">
        <v>-2.9767600000000001</v>
      </c>
      <c r="EZ112">
        <v>2</v>
      </c>
      <c r="FA112">
        <v>0.59402900000000003</v>
      </c>
      <c r="FB112">
        <v>1.19513</v>
      </c>
      <c r="FC112">
        <v>20.2652</v>
      </c>
      <c r="FD112">
        <v>5.2195400000000003</v>
      </c>
      <c r="FE112">
        <v>12.007</v>
      </c>
      <c r="FF112">
        <v>4.9863499999999998</v>
      </c>
      <c r="FG112">
        <v>3.2846500000000001</v>
      </c>
      <c r="FH112">
        <v>9217</v>
      </c>
      <c r="FI112">
        <v>9999</v>
      </c>
      <c r="FJ112">
        <v>9999</v>
      </c>
      <c r="FK112">
        <v>631.5</v>
      </c>
      <c r="FL112">
        <v>1.86582</v>
      </c>
      <c r="FM112">
        <v>1.8621799999999999</v>
      </c>
      <c r="FN112">
        <v>1.8641799999999999</v>
      </c>
      <c r="FO112">
        <v>1.86022</v>
      </c>
      <c r="FP112">
        <v>1.8609599999999999</v>
      </c>
      <c r="FQ112">
        <v>1.8600699999999999</v>
      </c>
      <c r="FR112">
        <v>1.8618300000000001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-1.5860000000000001</v>
      </c>
      <c r="GH112">
        <v>9.1300000000000006E-2</v>
      </c>
      <c r="GI112">
        <v>-1.395716709966522</v>
      </c>
      <c r="GJ112">
        <v>-5.0039742725499731E-4</v>
      </c>
      <c r="GK112">
        <v>4.3196115098939378E-7</v>
      </c>
      <c r="GL112">
        <v>-1.8884861657759311E-10</v>
      </c>
      <c r="GM112">
        <v>9.1269999999994411E-2</v>
      </c>
      <c r="GN112">
        <v>0</v>
      </c>
      <c r="GO112">
        <v>0</v>
      </c>
      <c r="GP112">
        <v>0</v>
      </c>
      <c r="GQ112">
        <v>3</v>
      </c>
      <c r="GR112">
        <v>2094</v>
      </c>
      <c r="GS112">
        <v>4</v>
      </c>
      <c r="GT112">
        <v>33</v>
      </c>
      <c r="GU112">
        <v>10</v>
      </c>
      <c r="GV112">
        <v>10</v>
      </c>
      <c r="GW112">
        <v>1.93726</v>
      </c>
      <c r="GX112">
        <v>2.5683600000000002</v>
      </c>
      <c r="GY112">
        <v>2.04834</v>
      </c>
      <c r="GZ112">
        <v>2.6208499999999999</v>
      </c>
      <c r="HA112">
        <v>2.1972700000000001</v>
      </c>
      <c r="HB112">
        <v>2.2912599999999999</v>
      </c>
      <c r="HC112">
        <v>39.767299999999999</v>
      </c>
      <c r="HD112">
        <v>14.9726</v>
      </c>
      <c r="HE112">
        <v>18</v>
      </c>
      <c r="HF112">
        <v>705.22699999999998</v>
      </c>
      <c r="HG112">
        <v>752.93600000000004</v>
      </c>
      <c r="HH112">
        <v>30.998799999999999</v>
      </c>
      <c r="HI112">
        <v>34.788800000000002</v>
      </c>
      <c r="HJ112">
        <v>30.0001</v>
      </c>
      <c r="HK112">
        <v>34.555</v>
      </c>
      <c r="HL112">
        <v>34.519599999999997</v>
      </c>
      <c r="HM112">
        <v>38.854700000000001</v>
      </c>
      <c r="HN112">
        <v>5.5562899999999997</v>
      </c>
      <c r="HO112">
        <v>100</v>
      </c>
      <c r="HP112">
        <v>31</v>
      </c>
      <c r="HQ112">
        <v>652.03700000000003</v>
      </c>
      <c r="HR112">
        <v>36.319600000000001</v>
      </c>
      <c r="HS112">
        <v>99.203500000000005</v>
      </c>
      <c r="HT112">
        <v>98.446100000000001</v>
      </c>
    </row>
    <row r="113" spans="1:228" x14ac:dyDescent="0.2">
      <c r="A113">
        <v>98</v>
      </c>
      <c r="B113">
        <v>1666019409</v>
      </c>
      <c r="C113">
        <v>387.5</v>
      </c>
      <c r="D113" t="s">
        <v>555</v>
      </c>
      <c r="E113" t="s">
        <v>556</v>
      </c>
      <c r="F113">
        <v>4</v>
      </c>
      <c r="G113">
        <v>1666019407</v>
      </c>
      <c r="H113">
        <f t="shared" si="34"/>
        <v>8.1975908545832302E-4</v>
      </c>
      <c r="I113">
        <f t="shared" si="35"/>
        <v>0.81975908545832299</v>
      </c>
      <c r="J113">
        <f t="shared" si="36"/>
        <v>7.3429415624783658</v>
      </c>
      <c r="K113">
        <f t="shared" si="37"/>
        <v>624.33471428571431</v>
      </c>
      <c r="L113">
        <f t="shared" si="38"/>
        <v>368.70344651725452</v>
      </c>
      <c r="M113">
        <f t="shared" si="39"/>
        <v>37.333211645419382</v>
      </c>
      <c r="N113">
        <f t="shared" si="40"/>
        <v>63.217255618792343</v>
      </c>
      <c r="O113">
        <f t="shared" si="41"/>
        <v>4.8915273587856356E-2</v>
      </c>
      <c r="P113">
        <f t="shared" si="42"/>
        <v>2.7638363615359509</v>
      </c>
      <c r="Q113">
        <f t="shared" si="43"/>
        <v>4.8439369908975093E-2</v>
      </c>
      <c r="R113">
        <f t="shared" si="44"/>
        <v>3.0316978268716693E-2</v>
      </c>
      <c r="S113">
        <f t="shared" si="45"/>
        <v>226.11916628905229</v>
      </c>
      <c r="T113">
        <f t="shared" si="46"/>
        <v>35.126630944981294</v>
      </c>
      <c r="U113">
        <f t="shared" si="47"/>
        <v>34.093342857142858</v>
      </c>
      <c r="V113">
        <f t="shared" si="48"/>
        <v>5.3708924800630431</v>
      </c>
      <c r="W113">
        <f t="shared" si="49"/>
        <v>70.087085720031482</v>
      </c>
      <c r="X113">
        <f t="shared" si="50"/>
        <v>3.7343523413135356</v>
      </c>
      <c r="Y113">
        <f t="shared" si="51"/>
        <v>5.3281603921023439</v>
      </c>
      <c r="Z113">
        <f t="shared" si="52"/>
        <v>1.6365401387495075</v>
      </c>
      <c r="AA113">
        <f t="shared" si="53"/>
        <v>-36.151375668712042</v>
      </c>
      <c r="AB113">
        <f t="shared" si="54"/>
        <v>-21.341622311788591</v>
      </c>
      <c r="AC113">
        <f t="shared" si="55"/>
        <v>-1.7862147551021086</v>
      </c>
      <c r="AD113">
        <f t="shared" si="56"/>
        <v>166.83995355344953</v>
      </c>
      <c r="AE113">
        <f t="shared" si="57"/>
        <v>17.670060621294397</v>
      </c>
      <c r="AF113">
        <f t="shared" si="58"/>
        <v>0.77915363415157335</v>
      </c>
      <c r="AG113">
        <f t="shared" si="59"/>
        <v>7.3429415624783658</v>
      </c>
      <c r="AH113">
        <v>664.63710984924683</v>
      </c>
      <c r="AI113">
        <v>650.7702787878784</v>
      </c>
      <c r="AJ113">
        <v>1.685339391209915</v>
      </c>
      <c r="AK113">
        <v>66.542648619835504</v>
      </c>
      <c r="AL113">
        <f t="shared" si="60"/>
        <v>0.81975908545832299</v>
      </c>
      <c r="AM113">
        <v>36.088819736177982</v>
      </c>
      <c r="AN113">
        <v>36.856628823529391</v>
      </c>
      <c r="AO113">
        <v>-7.3277010746145912E-3</v>
      </c>
      <c r="AP113">
        <v>87.476051026475204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47086.278319445468</v>
      </c>
      <c r="AV113">
        <f t="shared" si="64"/>
        <v>1200.005714285714</v>
      </c>
      <c r="AW113">
        <f t="shared" si="65"/>
        <v>1025.9313566264518</v>
      </c>
      <c r="AX113">
        <f t="shared" si="66"/>
        <v>0.85493872605191923</v>
      </c>
      <c r="AY113">
        <f t="shared" si="67"/>
        <v>0.18843174128020418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1666019407</v>
      </c>
      <c r="BF113">
        <v>624.33471428571431</v>
      </c>
      <c r="BG113">
        <v>641.09299999999996</v>
      </c>
      <c r="BH113">
        <v>36.88052857142857</v>
      </c>
      <c r="BI113">
        <v>36.187899999999999</v>
      </c>
      <c r="BJ113">
        <v>625.92071428571433</v>
      </c>
      <c r="BK113">
        <v>36.789285714285711</v>
      </c>
      <c r="BL113">
        <v>650.06099999999992</v>
      </c>
      <c r="BM113">
        <v>101.1552857142857</v>
      </c>
      <c r="BN113">
        <v>0.10010529999999999</v>
      </c>
      <c r="BO113">
        <v>33.950114285714292</v>
      </c>
      <c r="BP113">
        <v>34.093342857142858</v>
      </c>
      <c r="BQ113">
        <v>999.89999999999986</v>
      </c>
      <c r="BR113">
        <v>0</v>
      </c>
      <c r="BS113">
        <v>0</v>
      </c>
      <c r="BT113">
        <v>8980.1785714285706</v>
      </c>
      <c r="BU113">
        <v>0</v>
      </c>
      <c r="BV113">
        <v>253.05128571428571</v>
      </c>
      <c r="BW113">
        <v>-16.758285714285709</v>
      </c>
      <c r="BX113">
        <v>648.24228571428569</v>
      </c>
      <c r="BY113">
        <v>665.16414285714291</v>
      </c>
      <c r="BZ113">
        <v>0.69264499999999984</v>
      </c>
      <c r="CA113">
        <v>641.09299999999996</v>
      </c>
      <c r="CB113">
        <v>36.187899999999999</v>
      </c>
      <c r="CC113">
        <v>3.730664285714286</v>
      </c>
      <c r="CD113">
        <v>3.6606014285714279</v>
      </c>
      <c r="CE113">
        <v>27.70775714285714</v>
      </c>
      <c r="CF113">
        <v>27.383614285714291</v>
      </c>
      <c r="CG113">
        <v>1200.005714285714</v>
      </c>
      <c r="CH113">
        <v>0.49996099999999999</v>
      </c>
      <c r="CI113">
        <v>0.50003900000000001</v>
      </c>
      <c r="CJ113">
        <v>0</v>
      </c>
      <c r="CK113">
        <v>958.20642857142866</v>
      </c>
      <c r="CL113">
        <v>4.9990899999999998</v>
      </c>
      <c r="CM113">
        <v>11298.5</v>
      </c>
      <c r="CN113">
        <v>9557.7728571428579</v>
      </c>
      <c r="CO113">
        <v>44.25</v>
      </c>
      <c r="CP113">
        <v>46.5</v>
      </c>
      <c r="CQ113">
        <v>45.061999999999998</v>
      </c>
      <c r="CR113">
        <v>45.5</v>
      </c>
      <c r="CS113">
        <v>45.686999999999998</v>
      </c>
      <c r="CT113">
        <v>597.45571428571441</v>
      </c>
      <c r="CU113">
        <v>597.55285714285708</v>
      </c>
      <c r="CV113">
        <v>0</v>
      </c>
      <c r="CW113">
        <v>1666019419.5999999</v>
      </c>
      <c r="CX113">
        <v>0</v>
      </c>
      <c r="CY113">
        <v>1666018805.0999999</v>
      </c>
      <c r="CZ113" t="s">
        <v>356</v>
      </c>
      <c r="DA113">
        <v>1666018804.0999999</v>
      </c>
      <c r="DB113">
        <v>1666018805.0999999</v>
      </c>
      <c r="DC113">
        <v>26</v>
      </c>
      <c r="DD113">
        <v>-0.14799999999999999</v>
      </c>
      <c r="DE113">
        <v>-8.0000000000000002E-3</v>
      </c>
      <c r="DF113">
        <v>-1.5429999999999999</v>
      </c>
      <c r="DG113">
        <v>9.0999999999999998E-2</v>
      </c>
      <c r="DH113">
        <v>415</v>
      </c>
      <c r="DI113">
        <v>36</v>
      </c>
      <c r="DJ113">
        <v>0.48</v>
      </c>
      <c r="DK113">
        <v>0.28000000000000003</v>
      </c>
      <c r="DL113">
        <v>-16.7055425</v>
      </c>
      <c r="DM113">
        <v>-0.53114183864905773</v>
      </c>
      <c r="DN113">
        <v>9.9798393993841369E-2</v>
      </c>
      <c r="DO113">
        <v>0</v>
      </c>
      <c r="DP113">
        <v>0.62094487499999995</v>
      </c>
      <c r="DQ113">
        <v>0.55188676547842297</v>
      </c>
      <c r="DR113">
        <v>0.1032097712862468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371</v>
      </c>
      <c r="EA113">
        <v>3.2952699999999999</v>
      </c>
      <c r="EB113">
        <v>2.6252399999999998</v>
      </c>
      <c r="EC113">
        <v>0.136465</v>
      </c>
      <c r="ED113">
        <v>0.13769000000000001</v>
      </c>
      <c r="EE113">
        <v>0.14696200000000001</v>
      </c>
      <c r="EF113">
        <v>0.14366000000000001</v>
      </c>
      <c r="EG113">
        <v>26135.200000000001</v>
      </c>
      <c r="EH113">
        <v>26593.4</v>
      </c>
      <c r="EI113">
        <v>28165.200000000001</v>
      </c>
      <c r="EJ113">
        <v>29693.9</v>
      </c>
      <c r="EK113">
        <v>33033.800000000003</v>
      </c>
      <c r="EL113">
        <v>35313.4</v>
      </c>
      <c r="EM113">
        <v>39725.1</v>
      </c>
      <c r="EN113">
        <v>42458.3</v>
      </c>
      <c r="EO113">
        <v>2.2053699999999998</v>
      </c>
      <c r="EP113">
        <v>2.1716000000000002</v>
      </c>
      <c r="EQ113">
        <v>9.2215800000000001E-2</v>
      </c>
      <c r="ER113">
        <v>0</v>
      </c>
      <c r="ES113">
        <v>32.594799999999999</v>
      </c>
      <c r="ET113">
        <v>999.9</v>
      </c>
      <c r="EU113">
        <v>72.2</v>
      </c>
      <c r="EV113">
        <v>34.5</v>
      </c>
      <c r="EW113">
        <v>39.2121</v>
      </c>
      <c r="EX113">
        <v>56.609200000000001</v>
      </c>
      <c r="EY113">
        <v>-2.9086500000000002</v>
      </c>
      <c r="EZ113">
        <v>2</v>
      </c>
      <c r="FA113">
        <v>0.59376799999999996</v>
      </c>
      <c r="FB113">
        <v>1.18855</v>
      </c>
      <c r="FC113">
        <v>20.2654</v>
      </c>
      <c r="FD113">
        <v>5.2189399999999999</v>
      </c>
      <c r="FE113">
        <v>12.007400000000001</v>
      </c>
      <c r="FF113">
        <v>4.9865000000000004</v>
      </c>
      <c r="FG113">
        <v>3.2846500000000001</v>
      </c>
      <c r="FH113">
        <v>9217</v>
      </c>
      <c r="FI113">
        <v>9999</v>
      </c>
      <c r="FJ113">
        <v>9999</v>
      </c>
      <c r="FK113">
        <v>631.5</v>
      </c>
      <c r="FL113">
        <v>1.86582</v>
      </c>
      <c r="FM113">
        <v>1.8621799999999999</v>
      </c>
      <c r="FN113">
        <v>1.8641700000000001</v>
      </c>
      <c r="FO113">
        <v>1.86025</v>
      </c>
      <c r="FP113">
        <v>1.8609599999999999</v>
      </c>
      <c r="FQ113">
        <v>1.8601099999999999</v>
      </c>
      <c r="FR113">
        <v>1.86181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-1.5860000000000001</v>
      </c>
      <c r="GH113">
        <v>9.1300000000000006E-2</v>
      </c>
      <c r="GI113">
        <v>-1.395716709966522</v>
      </c>
      <c r="GJ113">
        <v>-5.0039742725499731E-4</v>
      </c>
      <c r="GK113">
        <v>4.3196115098939378E-7</v>
      </c>
      <c r="GL113">
        <v>-1.8884861657759311E-10</v>
      </c>
      <c r="GM113">
        <v>9.1269999999994411E-2</v>
      </c>
      <c r="GN113">
        <v>0</v>
      </c>
      <c r="GO113">
        <v>0</v>
      </c>
      <c r="GP113">
        <v>0</v>
      </c>
      <c r="GQ113">
        <v>3</v>
      </c>
      <c r="GR113">
        <v>2094</v>
      </c>
      <c r="GS113">
        <v>4</v>
      </c>
      <c r="GT113">
        <v>33</v>
      </c>
      <c r="GU113">
        <v>10.1</v>
      </c>
      <c r="GV113">
        <v>10.1</v>
      </c>
      <c r="GW113">
        <v>1.95312</v>
      </c>
      <c r="GX113">
        <v>2.5537100000000001</v>
      </c>
      <c r="GY113">
        <v>2.04834</v>
      </c>
      <c r="GZ113">
        <v>2.6208499999999999</v>
      </c>
      <c r="HA113">
        <v>2.1972700000000001</v>
      </c>
      <c r="HB113">
        <v>2.3596200000000001</v>
      </c>
      <c r="HC113">
        <v>39.767299999999999</v>
      </c>
      <c r="HD113">
        <v>14.981400000000001</v>
      </c>
      <c r="HE113">
        <v>18</v>
      </c>
      <c r="HF113">
        <v>705.14300000000003</v>
      </c>
      <c r="HG113">
        <v>753.01</v>
      </c>
      <c r="HH113">
        <v>30.9984</v>
      </c>
      <c r="HI113">
        <v>34.7896</v>
      </c>
      <c r="HJ113">
        <v>30</v>
      </c>
      <c r="HK113">
        <v>34.555</v>
      </c>
      <c r="HL113">
        <v>34.5197</v>
      </c>
      <c r="HM113">
        <v>39.183599999999998</v>
      </c>
      <c r="HN113">
        <v>5.5562899999999997</v>
      </c>
      <c r="HO113">
        <v>100</v>
      </c>
      <c r="HP113">
        <v>31</v>
      </c>
      <c r="HQ113">
        <v>658.71500000000003</v>
      </c>
      <c r="HR113">
        <v>36.357599999999998</v>
      </c>
      <c r="HS113">
        <v>99.200699999999998</v>
      </c>
      <c r="HT113">
        <v>98.442499999999995</v>
      </c>
    </row>
    <row r="114" spans="1:228" x14ac:dyDescent="0.2">
      <c r="A114">
        <v>99</v>
      </c>
      <c r="B114">
        <v>1666019413</v>
      </c>
      <c r="C114">
        <v>391.5</v>
      </c>
      <c r="D114" t="s">
        <v>557</v>
      </c>
      <c r="E114" t="s">
        <v>558</v>
      </c>
      <c r="F114">
        <v>4</v>
      </c>
      <c r="G114">
        <v>1666019410.6875</v>
      </c>
      <c r="H114">
        <f t="shared" si="34"/>
        <v>6.0936128317275987E-4</v>
      </c>
      <c r="I114">
        <f t="shared" si="35"/>
        <v>0.60936128317275984</v>
      </c>
      <c r="J114">
        <f t="shared" si="36"/>
        <v>7.2888461967414901</v>
      </c>
      <c r="K114">
        <f t="shared" si="37"/>
        <v>630.32549999999992</v>
      </c>
      <c r="L114">
        <f t="shared" si="38"/>
        <v>294.20256916514069</v>
      </c>
      <c r="M114">
        <f t="shared" si="39"/>
        <v>29.790076191255181</v>
      </c>
      <c r="N114">
        <f t="shared" si="40"/>
        <v>63.82488339097722</v>
      </c>
      <c r="O114">
        <f t="shared" si="41"/>
        <v>3.6261669817740573E-2</v>
      </c>
      <c r="P114">
        <f t="shared" si="42"/>
        <v>2.7650388648799487</v>
      </c>
      <c r="Q114">
        <f t="shared" si="43"/>
        <v>3.5999538297645815E-2</v>
      </c>
      <c r="R114">
        <f t="shared" si="44"/>
        <v>2.2523104815299927E-2</v>
      </c>
      <c r="S114">
        <f t="shared" si="45"/>
        <v>226.11902428285325</v>
      </c>
      <c r="T114">
        <f t="shared" si="46"/>
        <v>35.183709698275379</v>
      </c>
      <c r="U114">
        <f t="shared" si="47"/>
        <v>34.093912500000002</v>
      </c>
      <c r="V114">
        <f t="shared" si="48"/>
        <v>5.3710630255902387</v>
      </c>
      <c r="W114">
        <f t="shared" si="49"/>
        <v>70.082953013671073</v>
      </c>
      <c r="X114">
        <f t="shared" si="50"/>
        <v>3.7341552132690432</v>
      </c>
      <c r="Y114">
        <f t="shared" si="51"/>
        <v>5.3281933090642193</v>
      </c>
      <c r="Z114">
        <f t="shared" si="52"/>
        <v>1.6369078123211955</v>
      </c>
      <c r="AA114">
        <f t="shared" si="53"/>
        <v>-26.872832587918712</v>
      </c>
      <c r="AB114">
        <f t="shared" si="54"/>
        <v>-21.419319648534454</v>
      </c>
      <c r="AC114">
        <f t="shared" si="55"/>
        <v>-1.7919440463422669</v>
      </c>
      <c r="AD114">
        <f t="shared" si="56"/>
        <v>176.03492800005779</v>
      </c>
      <c r="AE114">
        <f t="shared" si="57"/>
        <v>17.780642421958952</v>
      </c>
      <c r="AF114">
        <f t="shared" si="58"/>
        <v>0.64529641029647533</v>
      </c>
      <c r="AG114">
        <f t="shared" si="59"/>
        <v>7.2888461967414901</v>
      </c>
      <c r="AH114">
        <v>671.46364022577256</v>
      </c>
      <c r="AI114">
        <v>657.55379393939393</v>
      </c>
      <c r="AJ114">
        <v>1.708260664969202</v>
      </c>
      <c r="AK114">
        <v>66.542648619835504</v>
      </c>
      <c r="AL114">
        <f t="shared" si="60"/>
        <v>0.60936128317275984</v>
      </c>
      <c r="AM114">
        <v>36.27875604428403</v>
      </c>
      <c r="AN114">
        <v>36.895154411764707</v>
      </c>
      <c r="AO114">
        <v>-1.400662715337833E-2</v>
      </c>
      <c r="AP114">
        <v>87.476051026475204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47119.233370921516</v>
      </c>
      <c r="AV114">
        <f t="shared" si="64"/>
        <v>1200.0062499999999</v>
      </c>
      <c r="AW114">
        <f t="shared" si="65"/>
        <v>1025.9316887475923</v>
      </c>
      <c r="AX114">
        <f t="shared" si="66"/>
        <v>0.85493862115100838</v>
      </c>
      <c r="AY114">
        <f t="shared" si="67"/>
        <v>0.18843153882144636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1666019410.6875</v>
      </c>
      <c r="BF114">
        <v>630.32549999999992</v>
      </c>
      <c r="BG114">
        <v>647.11337500000002</v>
      </c>
      <c r="BH114">
        <v>36.877987500000003</v>
      </c>
      <c r="BI114">
        <v>36.304312499999988</v>
      </c>
      <c r="BJ114">
        <v>631.91250000000002</v>
      </c>
      <c r="BK114">
        <v>36.786724999999997</v>
      </c>
      <c r="BL114">
        <v>650.01875000000007</v>
      </c>
      <c r="BM114">
        <v>101.157</v>
      </c>
      <c r="BN114">
        <v>0.1000225875</v>
      </c>
      <c r="BO114">
        <v>33.950225000000003</v>
      </c>
      <c r="BP114">
        <v>34.093912500000002</v>
      </c>
      <c r="BQ114">
        <v>999.9</v>
      </c>
      <c r="BR114">
        <v>0</v>
      </c>
      <c r="BS114">
        <v>0</v>
      </c>
      <c r="BT114">
        <v>8986.40625</v>
      </c>
      <c r="BU114">
        <v>0</v>
      </c>
      <c r="BV114">
        <v>282.85674999999998</v>
      </c>
      <c r="BW114">
        <v>-16.787800000000001</v>
      </c>
      <c r="BX114">
        <v>654.46074999999996</v>
      </c>
      <c r="BY114">
        <v>671.49137500000006</v>
      </c>
      <c r="BZ114">
        <v>0.57367999999999997</v>
      </c>
      <c r="CA114">
        <v>647.11337500000002</v>
      </c>
      <c r="CB114">
        <v>36.304312499999988</v>
      </c>
      <c r="CC114">
        <v>3.7304712499999999</v>
      </c>
      <c r="CD114">
        <v>3.6724399999999999</v>
      </c>
      <c r="CE114">
        <v>27.706849999999999</v>
      </c>
      <c r="CF114">
        <v>27.438775</v>
      </c>
      <c r="CG114">
        <v>1200.0062499999999</v>
      </c>
      <c r="CH114">
        <v>0.49996400000000002</v>
      </c>
      <c r="CI114">
        <v>0.50003599999999992</v>
      </c>
      <c r="CJ114">
        <v>0</v>
      </c>
      <c r="CK114">
        <v>958.49062500000002</v>
      </c>
      <c r="CL114">
        <v>4.9990899999999998</v>
      </c>
      <c r="CM114">
        <v>11327.7</v>
      </c>
      <c r="CN114">
        <v>9557.7775000000001</v>
      </c>
      <c r="CO114">
        <v>44.25</v>
      </c>
      <c r="CP114">
        <v>46.5</v>
      </c>
      <c r="CQ114">
        <v>45.061999999999998</v>
      </c>
      <c r="CR114">
        <v>45.5</v>
      </c>
      <c r="CS114">
        <v>45.686999999999998</v>
      </c>
      <c r="CT114">
        <v>597.46</v>
      </c>
      <c r="CU114">
        <v>597.54874999999993</v>
      </c>
      <c r="CV114">
        <v>0</v>
      </c>
      <c r="CW114">
        <v>1666019423.2</v>
      </c>
      <c r="CX114">
        <v>0</v>
      </c>
      <c r="CY114">
        <v>1666018805.0999999</v>
      </c>
      <c r="CZ114" t="s">
        <v>356</v>
      </c>
      <c r="DA114">
        <v>1666018804.0999999</v>
      </c>
      <c r="DB114">
        <v>1666018805.0999999</v>
      </c>
      <c r="DC114">
        <v>26</v>
      </c>
      <c r="DD114">
        <v>-0.14799999999999999</v>
      </c>
      <c r="DE114">
        <v>-8.0000000000000002E-3</v>
      </c>
      <c r="DF114">
        <v>-1.5429999999999999</v>
      </c>
      <c r="DG114">
        <v>9.0999999999999998E-2</v>
      </c>
      <c r="DH114">
        <v>415</v>
      </c>
      <c r="DI114">
        <v>36</v>
      </c>
      <c r="DJ114">
        <v>0.48</v>
      </c>
      <c r="DK114">
        <v>0.28000000000000003</v>
      </c>
      <c r="DL114">
        <v>-16.730115000000001</v>
      </c>
      <c r="DM114">
        <v>-0.22264840525326601</v>
      </c>
      <c r="DN114">
        <v>9.1796768870151479E-2</v>
      </c>
      <c r="DO114">
        <v>0</v>
      </c>
      <c r="DP114">
        <v>0.61042152499999991</v>
      </c>
      <c r="DQ114">
        <v>0.51030800375234409</v>
      </c>
      <c r="DR114">
        <v>9.794078264798263E-2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371</v>
      </c>
      <c r="EA114">
        <v>3.29514</v>
      </c>
      <c r="EB114">
        <v>2.62527</v>
      </c>
      <c r="EC114">
        <v>0.13744999999999999</v>
      </c>
      <c r="ED114">
        <v>0.13869400000000001</v>
      </c>
      <c r="EE114">
        <v>0.14702999999999999</v>
      </c>
      <c r="EF114">
        <v>0.14372399999999999</v>
      </c>
      <c r="EG114">
        <v>26106.3</v>
      </c>
      <c r="EH114">
        <v>26561.8</v>
      </c>
      <c r="EI114">
        <v>28166.2</v>
      </c>
      <c r="EJ114">
        <v>29693.3</v>
      </c>
      <c r="EK114">
        <v>33032.400000000001</v>
      </c>
      <c r="EL114">
        <v>35310.199999999997</v>
      </c>
      <c r="EM114">
        <v>39726.400000000001</v>
      </c>
      <c r="EN114">
        <v>42457.5</v>
      </c>
      <c r="EO114">
        <v>2.2053199999999999</v>
      </c>
      <c r="EP114">
        <v>2.1718999999999999</v>
      </c>
      <c r="EQ114">
        <v>9.3735799999999994E-2</v>
      </c>
      <c r="ER114">
        <v>0</v>
      </c>
      <c r="ES114">
        <v>32.583399999999997</v>
      </c>
      <c r="ET114">
        <v>999.9</v>
      </c>
      <c r="EU114">
        <v>72.2</v>
      </c>
      <c r="EV114">
        <v>34.5</v>
      </c>
      <c r="EW114">
        <v>39.210099999999997</v>
      </c>
      <c r="EX114">
        <v>56.819200000000002</v>
      </c>
      <c r="EY114">
        <v>-3.00881</v>
      </c>
      <c r="EZ114">
        <v>2</v>
      </c>
      <c r="FA114">
        <v>0.59409599999999996</v>
      </c>
      <c r="FB114">
        <v>1.1820600000000001</v>
      </c>
      <c r="FC114">
        <v>20.265499999999999</v>
      </c>
      <c r="FD114">
        <v>5.2187900000000003</v>
      </c>
      <c r="FE114">
        <v>12.007400000000001</v>
      </c>
      <c r="FF114">
        <v>4.9860499999999996</v>
      </c>
      <c r="FG114">
        <v>3.2846500000000001</v>
      </c>
      <c r="FH114">
        <v>9217</v>
      </c>
      <c r="FI114">
        <v>9999</v>
      </c>
      <c r="FJ114">
        <v>9999</v>
      </c>
      <c r="FK114">
        <v>631.5</v>
      </c>
      <c r="FL114">
        <v>1.86581</v>
      </c>
      <c r="FM114">
        <v>1.8621799999999999</v>
      </c>
      <c r="FN114">
        <v>1.8641700000000001</v>
      </c>
      <c r="FO114">
        <v>1.86025</v>
      </c>
      <c r="FP114">
        <v>1.86097</v>
      </c>
      <c r="FQ114">
        <v>1.86008</v>
      </c>
      <c r="FR114">
        <v>1.8617999999999999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-1.5880000000000001</v>
      </c>
      <c r="GH114">
        <v>9.1200000000000003E-2</v>
      </c>
      <c r="GI114">
        <v>-1.395716709966522</v>
      </c>
      <c r="GJ114">
        <v>-5.0039742725499731E-4</v>
      </c>
      <c r="GK114">
        <v>4.3196115098939378E-7</v>
      </c>
      <c r="GL114">
        <v>-1.8884861657759311E-10</v>
      </c>
      <c r="GM114">
        <v>9.1269999999994411E-2</v>
      </c>
      <c r="GN114">
        <v>0</v>
      </c>
      <c r="GO114">
        <v>0</v>
      </c>
      <c r="GP114">
        <v>0</v>
      </c>
      <c r="GQ114">
        <v>3</v>
      </c>
      <c r="GR114">
        <v>2094</v>
      </c>
      <c r="GS114">
        <v>4</v>
      </c>
      <c r="GT114">
        <v>33</v>
      </c>
      <c r="GU114">
        <v>10.1</v>
      </c>
      <c r="GV114">
        <v>10.1</v>
      </c>
      <c r="GW114">
        <v>1.9714400000000001</v>
      </c>
      <c r="GX114">
        <v>2.5805699999999998</v>
      </c>
      <c r="GY114">
        <v>2.04834</v>
      </c>
      <c r="GZ114">
        <v>2.6208499999999999</v>
      </c>
      <c r="HA114">
        <v>2.1972700000000001</v>
      </c>
      <c r="HB114">
        <v>2.3107899999999999</v>
      </c>
      <c r="HC114">
        <v>39.742199999999997</v>
      </c>
      <c r="HD114">
        <v>14.9726</v>
      </c>
      <c r="HE114">
        <v>18</v>
      </c>
      <c r="HF114">
        <v>705.12900000000002</v>
      </c>
      <c r="HG114">
        <v>753.33900000000006</v>
      </c>
      <c r="HH114">
        <v>30.9983</v>
      </c>
      <c r="HI114">
        <v>34.7896</v>
      </c>
      <c r="HJ114">
        <v>30.0002</v>
      </c>
      <c r="HK114">
        <v>34.557699999999997</v>
      </c>
      <c r="HL114">
        <v>34.5227</v>
      </c>
      <c r="HM114">
        <v>39.508600000000001</v>
      </c>
      <c r="HN114">
        <v>5.5562899999999997</v>
      </c>
      <c r="HO114">
        <v>100</v>
      </c>
      <c r="HP114">
        <v>31</v>
      </c>
      <c r="HQ114">
        <v>665.39400000000001</v>
      </c>
      <c r="HR114">
        <v>36.366900000000001</v>
      </c>
      <c r="HS114">
        <v>99.204099999999997</v>
      </c>
      <c r="HT114">
        <v>98.440600000000003</v>
      </c>
    </row>
    <row r="115" spans="1:228" x14ac:dyDescent="0.2">
      <c r="A115">
        <v>100</v>
      </c>
      <c r="B115">
        <v>1666019417</v>
      </c>
      <c r="C115">
        <v>395.5</v>
      </c>
      <c r="D115" t="s">
        <v>559</v>
      </c>
      <c r="E115" t="s">
        <v>560</v>
      </c>
      <c r="F115">
        <v>4</v>
      </c>
      <c r="G115">
        <v>1666019415</v>
      </c>
      <c r="H115">
        <f t="shared" si="34"/>
        <v>7.1178755836463444E-4</v>
      </c>
      <c r="I115">
        <f t="shared" si="35"/>
        <v>0.71178755836463448</v>
      </c>
      <c r="J115">
        <f t="shared" si="36"/>
        <v>7.594289874278326</v>
      </c>
      <c r="K115">
        <f t="shared" si="37"/>
        <v>637.4028571428571</v>
      </c>
      <c r="L115">
        <f t="shared" si="38"/>
        <v>335.45098280736613</v>
      </c>
      <c r="M115">
        <f t="shared" si="39"/>
        <v>33.966351850397025</v>
      </c>
      <c r="N115">
        <f t="shared" si="40"/>
        <v>64.540725249850794</v>
      </c>
      <c r="O115">
        <f t="shared" si="41"/>
        <v>4.2382026358931554E-2</v>
      </c>
      <c r="P115">
        <f t="shared" si="42"/>
        <v>2.7675969436741581</v>
      </c>
      <c r="Q115">
        <f t="shared" si="43"/>
        <v>4.2024738951940317E-2</v>
      </c>
      <c r="R115">
        <f t="shared" si="44"/>
        <v>2.629731152172856E-2</v>
      </c>
      <c r="S115">
        <f t="shared" si="45"/>
        <v>226.12026634435989</v>
      </c>
      <c r="T115">
        <f t="shared" si="46"/>
        <v>35.149490844562088</v>
      </c>
      <c r="U115">
        <f t="shared" si="47"/>
        <v>34.104957142857153</v>
      </c>
      <c r="V115">
        <f t="shared" si="48"/>
        <v>5.3743706150642323</v>
      </c>
      <c r="W115">
        <f t="shared" si="49"/>
        <v>70.147907373983614</v>
      </c>
      <c r="X115">
        <f t="shared" si="50"/>
        <v>3.736523538224235</v>
      </c>
      <c r="Y115">
        <f t="shared" si="51"/>
        <v>5.3266357872993844</v>
      </c>
      <c r="Z115">
        <f t="shared" si="52"/>
        <v>1.6378470768399973</v>
      </c>
      <c r="AA115">
        <f t="shared" si="53"/>
        <v>-31.389831323880379</v>
      </c>
      <c r="AB115">
        <f t="shared" si="54"/>
        <v>-23.868806780196689</v>
      </c>
      <c r="AC115">
        <f t="shared" si="55"/>
        <v>-1.995079483973907</v>
      </c>
      <c r="AD115">
        <f t="shared" si="56"/>
        <v>168.86654875630893</v>
      </c>
      <c r="AE115">
        <f t="shared" si="57"/>
        <v>18.005108166267192</v>
      </c>
      <c r="AF115">
        <f t="shared" si="58"/>
        <v>0.65355160555570024</v>
      </c>
      <c r="AG115">
        <f t="shared" si="59"/>
        <v>7.594289874278326</v>
      </c>
      <c r="AH115">
        <v>678.52182806520022</v>
      </c>
      <c r="AI115">
        <v>664.36743030303035</v>
      </c>
      <c r="AJ115">
        <v>1.6962946000775589</v>
      </c>
      <c r="AK115">
        <v>66.542648619835504</v>
      </c>
      <c r="AL115">
        <f t="shared" si="60"/>
        <v>0.71178755836463448</v>
      </c>
      <c r="AM115">
        <v>36.314710944014578</v>
      </c>
      <c r="AN115">
        <v>36.907475294117653</v>
      </c>
      <c r="AO115">
        <v>7.505495195117215E-3</v>
      </c>
      <c r="AP115">
        <v>87.476051026475204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47190.171850646155</v>
      </c>
      <c r="AV115">
        <f t="shared" si="64"/>
        <v>1200.015714285714</v>
      </c>
      <c r="AW115">
        <f t="shared" si="65"/>
        <v>1025.93949966029</v>
      </c>
      <c r="AX115">
        <f t="shared" si="66"/>
        <v>0.8549383874285017</v>
      </c>
      <c r="AY115">
        <f t="shared" si="67"/>
        <v>0.18843108773700815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1666019415</v>
      </c>
      <c r="BF115">
        <v>637.4028571428571</v>
      </c>
      <c r="BG115">
        <v>654.40742857142857</v>
      </c>
      <c r="BH115">
        <v>36.901828571428567</v>
      </c>
      <c r="BI115">
        <v>36.320814285714278</v>
      </c>
      <c r="BJ115">
        <v>638.99142857142863</v>
      </c>
      <c r="BK115">
        <v>36.810542857142863</v>
      </c>
      <c r="BL115">
        <v>650.00228571428579</v>
      </c>
      <c r="BM115">
        <v>101.1558571428571</v>
      </c>
      <c r="BN115">
        <v>9.9925642857142852E-2</v>
      </c>
      <c r="BO115">
        <v>33.944985714285707</v>
      </c>
      <c r="BP115">
        <v>34.104957142857153</v>
      </c>
      <c r="BQ115">
        <v>999.89999999999986</v>
      </c>
      <c r="BR115">
        <v>0</v>
      </c>
      <c r="BS115">
        <v>0</v>
      </c>
      <c r="BT115">
        <v>9000.0885714285723</v>
      </c>
      <c r="BU115">
        <v>0</v>
      </c>
      <c r="BV115">
        <v>284.3402857142857</v>
      </c>
      <c r="BW115">
        <v>-17.00441428571429</v>
      </c>
      <c r="BX115">
        <v>661.82557142857149</v>
      </c>
      <c r="BY115">
        <v>679.072</v>
      </c>
      <c r="BZ115">
        <v>0.58099042857142857</v>
      </c>
      <c r="CA115">
        <v>654.40742857142857</v>
      </c>
      <c r="CB115">
        <v>36.320814285714278</v>
      </c>
      <c r="CC115">
        <v>3.732834285714286</v>
      </c>
      <c r="CD115">
        <v>3.6740657142857138</v>
      </c>
      <c r="CE115">
        <v>27.717700000000001</v>
      </c>
      <c r="CF115">
        <v>27.44631428571428</v>
      </c>
      <c r="CG115">
        <v>1200.015714285714</v>
      </c>
      <c r="CH115">
        <v>0.499971</v>
      </c>
      <c r="CI115">
        <v>0.50002899999999995</v>
      </c>
      <c r="CJ115">
        <v>0</v>
      </c>
      <c r="CK115">
        <v>958.86228571428569</v>
      </c>
      <c r="CL115">
        <v>4.9990899999999998</v>
      </c>
      <c r="CM115">
        <v>11356.8</v>
      </c>
      <c r="CN115">
        <v>9557.8728571428564</v>
      </c>
      <c r="CO115">
        <v>44.25</v>
      </c>
      <c r="CP115">
        <v>46.5</v>
      </c>
      <c r="CQ115">
        <v>45.061999999999998</v>
      </c>
      <c r="CR115">
        <v>45.5</v>
      </c>
      <c r="CS115">
        <v>45.686999999999998</v>
      </c>
      <c r="CT115">
        <v>597.47571428571428</v>
      </c>
      <c r="CU115">
        <v>597.54571428571433</v>
      </c>
      <c r="CV115">
        <v>0</v>
      </c>
      <c r="CW115">
        <v>1666019427.4000001</v>
      </c>
      <c r="CX115">
        <v>0</v>
      </c>
      <c r="CY115">
        <v>1666018805.0999999</v>
      </c>
      <c r="CZ115" t="s">
        <v>356</v>
      </c>
      <c r="DA115">
        <v>1666018804.0999999</v>
      </c>
      <c r="DB115">
        <v>1666018805.0999999</v>
      </c>
      <c r="DC115">
        <v>26</v>
      </c>
      <c r="DD115">
        <v>-0.14799999999999999</v>
      </c>
      <c r="DE115">
        <v>-8.0000000000000002E-3</v>
      </c>
      <c r="DF115">
        <v>-1.5429999999999999</v>
      </c>
      <c r="DG115">
        <v>9.0999999999999998E-2</v>
      </c>
      <c r="DH115">
        <v>415</v>
      </c>
      <c r="DI115">
        <v>36</v>
      </c>
      <c r="DJ115">
        <v>0.48</v>
      </c>
      <c r="DK115">
        <v>0.28000000000000003</v>
      </c>
      <c r="DL115">
        <v>-16.778439024390249</v>
      </c>
      <c r="DM115">
        <v>-0.99694494773523057</v>
      </c>
      <c r="DN115">
        <v>0.13376821212327669</v>
      </c>
      <c r="DO115">
        <v>0</v>
      </c>
      <c r="DP115">
        <v>0.6226776585365853</v>
      </c>
      <c r="DQ115">
        <v>-2.8105191637629971E-2</v>
      </c>
      <c r="DR115">
        <v>8.6702935969815015E-2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3.2950400000000002</v>
      </c>
      <c r="EB115">
        <v>2.6251099999999998</v>
      </c>
      <c r="EC115">
        <v>0.13844000000000001</v>
      </c>
      <c r="ED115">
        <v>0.13968700000000001</v>
      </c>
      <c r="EE115">
        <v>0.14707799999999999</v>
      </c>
      <c r="EF115">
        <v>0.14374600000000001</v>
      </c>
      <c r="EG115">
        <v>26076</v>
      </c>
      <c r="EH115">
        <v>26531.200000000001</v>
      </c>
      <c r="EI115">
        <v>28165.9</v>
      </c>
      <c r="EJ115">
        <v>29693.4</v>
      </c>
      <c r="EK115">
        <v>33029.9</v>
      </c>
      <c r="EL115">
        <v>35309.5</v>
      </c>
      <c r="EM115">
        <v>39725.599999999999</v>
      </c>
      <c r="EN115">
        <v>42457.8</v>
      </c>
      <c r="EO115">
        <v>2.2051699999999999</v>
      </c>
      <c r="EP115">
        <v>2.1718000000000002</v>
      </c>
      <c r="EQ115">
        <v>9.4324400000000003E-2</v>
      </c>
      <c r="ER115">
        <v>0</v>
      </c>
      <c r="ES115">
        <v>32.575400000000002</v>
      </c>
      <c r="ET115">
        <v>999.9</v>
      </c>
      <c r="EU115">
        <v>72.2</v>
      </c>
      <c r="EV115">
        <v>34.5</v>
      </c>
      <c r="EW115">
        <v>39.212899999999998</v>
      </c>
      <c r="EX115">
        <v>57.239199999999997</v>
      </c>
      <c r="EY115">
        <v>-2.9006400000000001</v>
      </c>
      <c r="EZ115">
        <v>2</v>
      </c>
      <c r="FA115">
        <v>0.59404999999999997</v>
      </c>
      <c r="FB115">
        <v>1.17432</v>
      </c>
      <c r="FC115">
        <v>20.2653</v>
      </c>
      <c r="FD115">
        <v>5.21774</v>
      </c>
      <c r="FE115">
        <v>12.0076</v>
      </c>
      <c r="FF115">
        <v>4.9855999999999998</v>
      </c>
      <c r="FG115">
        <v>3.2844799999999998</v>
      </c>
      <c r="FH115">
        <v>9217.4</v>
      </c>
      <c r="FI115">
        <v>9999</v>
      </c>
      <c r="FJ115">
        <v>9999</v>
      </c>
      <c r="FK115">
        <v>631.5</v>
      </c>
      <c r="FL115">
        <v>1.8658300000000001</v>
      </c>
      <c r="FM115">
        <v>1.8621799999999999</v>
      </c>
      <c r="FN115">
        <v>1.8641700000000001</v>
      </c>
      <c r="FO115">
        <v>1.8602799999999999</v>
      </c>
      <c r="FP115">
        <v>1.8609599999999999</v>
      </c>
      <c r="FQ115">
        <v>1.86009</v>
      </c>
      <c r="FR115">
        <v>1.86178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-1.589</v>
      </c>
      <c r="GH115">
        <v>9.1300000000000006E-2</v>
      </c>
      <c r="GI115">
        <v>-1.395716709966522</v>
      </c>
      <c r="GJ115">
        <v>-5.0039742725499731E-4</v>
      </c>
      <c r="GK115">
        <v>4.3196115098939378E-7</v>
      </c>
      <c r="GL115">
        <v>-1.8884861657759311E-10</v>
      </c>
      <c r="GM115">
        <v>9.1269999999994411E-2</v>
      </c>
      <c r="GN115">
        <v>0</v>
      </c>
      <c r="GO115">
        <v>0</v>
      </c>
      <c r="GP115">
        <v>0</v>
      </c>
      <c r="GQ115">
        <v>3</v>
      </c>
      <c r="GR115">
        <v>2094</v>
      </c>
      <c r="GS115">
        <v>4</v>
      </c>
      <c r="GT115">
        <v>33</v>
      </c>
      <c r="GU115">
        <v>10.199999999999999</v>
      </c>
      <c r="GV115">
        <v>10.199999999999999</v>
      </c>
      <c r="GW115">
        <v>1.9873000000000001</v>
      </c>
      <c r="GX115">
        <v>2.5622600000000002</v>
      </c>
      <c r="GY115">
        <v>2.04834</v>
      </c>
      <c r="GZ115">
        <v>2.6220699999999999</v>
      </c>
      <c r="HA115">
        <v>2.1972700000000001</v>
      </c>
      <c r="HB115">
        <v>2.34131</v>
      </c>
      <c r="HC115">
        <v>39.767299999999999</v>
      </c>
      <c r="HD115">
        <v>14.981400000000001</v>
      </c>
      <c r="HE115">
        <v>18</v>
      </c>
      <c r="HF115">
        <v>705.00900000000001</v>
      </c>
      <c r="HG115">
        <v>753.24199999999996</v>
      </c>
      <c r="HH115">
        <v>30.998100000000001</v>
      </c>
      <c r="HI115">
        <v>34.7896</v>
      </c>
      <c r="HJ115">
        <v>30.0001</v>
      </c>
      <c r="HK115">
        <v>34.558100000000003</v>
      </c>
      <c r="HL115">
        <v>34.5227</v>
      </c>
      <c r="HM115">
        <v>39.831699999999998</v>
      </c>
      <c r="HN115">
        <v>5.5562899999999997</v>
      </c>
      <c r="HO115">
        <v>100</v>
      </c>
      <c r="HP115">
        <v>31</v>
      </c>
      <c r="HQ115">
        <v>672.07600000000002</v>
      </c>
      <c r="HR115">
        <v>36.374200000000002</v>
      </c>
      <c r="HS115">
        <v>99.202200000000005</v>
      </c>
      <c r="HT115">
        <v>98.441000000000003</v>
      </c>
    </row>
    <row r="116" spans="1:228" x14ac:dyDescent="0.2">
      <c r="A116">
        <v>101</v>
      </c>
      <c r="B116">
        <v>1666019421</v>
      </c>
      <c r="C116">
        <v>399.5</v>
      </c>
      <c r="D116" t="s">
        <v>561</v>
      </c>
      <c r="E116" t="s">
        <v>562</v>
      </c>
      <c r="F116">
        <v>4</v>
      </c>
      <c r="G116">
        <v>1666019418.6875</v>
      </c>
      <c r="H116">
        <f t="shared" si="34"/>
        <v>6.8498741555396707E-4</v>
      </c>
      <c r="I116">
        <f t="shared" si="35"/>
        <v>0.68498741555396703</v>
      </c>
      <c r="J116">
        <f t="shared" si="36"/>
        <v>7.6752599461522486</v>
      </c>
      <c r="K116">
        <f t="shared" si="37"/>
        <v>643.46687500000007</v>
      </c>
      <c r="L116">
        <f t="shared" si="38"/>
        <v>328.17213133458336</v>
      </c>
      <c r="M116">
        <f t="shared" si="39"/>
        <v>33.229583317867856</v>
      </c>
      <c r="N116">
        <f t="shared" si="40"/>
        <v>65.155246571808092</v>
      </c>
      <c r="O116">
        <f t="shared" si="41"/>
        <v>4.0923517418831108E-2</v>
      </c>
      <c r="P116">
        <f t="shared" si="42"/>
        <v>2.7666369875732402</v>
      </c>
      <c r="Q116">
        <f t="shared" si="43"/>
        <v>4.0590178902901113E-2</v>
      </c>
      <c r="R116">
        <f t="shared" si="44"/>
        <v>2.5398584508438439E-2</v>
      </c>
      <c r="S116">
        <f t="shared" si="45"/>
        <v>226.11755807262549</v>
      </c>
      <c r="T116">
        <f t="shared" si="46"/>
        <v>35.155451054554774</v>
      </c>
      <c r="U116">
        <f t="shared" si="47"/>
        <v>34.089187499999987</v>
      </c>
      <c r="V116">
        <f t="shared" si="48"/>
        <v>5.3696485490320605</v>
      </c>
      <c r="W116">
        <f t="shared" si="49"/>
        <v>70.177123805141818</v>
      </c>
      <c r="X116">
        <f t="shared" si="50"/>
        <v>3.7377203534867811</v>
      </c>
      <c r="Y116">
        <f t="shared" si="51"/>
        <v>5.3261236009973407</v>
      </c>
      <c r="Z116">
        <f t="shared" si="52"/>
        <v>1.6319281955452793</v>
      </c>
      <c r="AA116">
        <f t="shared" si="53"/>
        <v>-30.207945025929948</v>
      </c>
      <c r="AB116">
        <f t="shared" si="54"/>
        <v>-21.765433638013157</v>
      </c>
      <c r="AC116">
        <f t="shared" si="55"/>
        <v>-1.8197442672675042</v>
      </c>
      <c r="AD116">
        <f t="shared" si="56"/>
        <v>172.32443514141488</v>
      </c>
      <c r="AE116">
        <f t="shared" si="57"/>
        <v>18.103526888482108</v>
      </c>
      <c r="AF116">
        <f t="shared" si="58"/>
        <v>0.66034792932733133</v>
      </c>
      <c r="AG116">
        <f t="shared" si="59"/>
        <v>7.6752599461522486</v>
      </c>
      <c r="AH116">
        <v>685.46208947502851</v>
      </c>
      <c r="AI116">
        <v>671.21413939393926</v>
      </c>
      <c r="AJ116">
        <v>1.7001259378488529</v>
      </c>
      <c r="AK116">
        <v>66.542648619835504</v>
      </c>
      <c r="AL116">
        <f t="shared" si="60"/>
        <v>0.68498741555396703</v>
      </c>
      <c r="AM116">
        <v>36.323430306270552</v>
      </c>
      <c r="AN116">
        <v>36.917340882352917</v>
      </c>
      <c r="AO116">
        <v>2.823354796734066E-3</v>
      </c>
      <c r="AP116">
        <v>87.476051026475204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47164.116247688464</v>
      </c>
      <c r="AV116">
        <f t="shared" si="64"/>
        <v>1200.0050000000001</v>
      </c>
      <c r="AW116">
        <f t="shared" si="65"/>
        <v>1025.9299824210493</v>
      </c>
      <c r="AX116">
        <f t="shared" si="66"/>
        <v>0.85493808977550034</v>
      </c>
      <c r="AY116">
        <f t="shared" si="67"/>
        <v>0.18843051326671595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1666019418.6875</v>
      </c>
      <c r="BF116">
        <v>643.46687500000007</v>
      </c>
      <c r="BG116">
        <v>660.57037500000001</v>
      </c>
      <c r="BH116">
        <v>36.913362500000012</v>
      </c>
      <c r="BI116">
        <v>36.326300000000003</v>
      </c>
      <c r="BJ116">
        <v>645.05637499999989</v>
      </c>
      <c r="BK116">
        <v>36.822074999999998</v>
      </c>
      <c r="BL116">
        <v>649.98762499999998</v>
      </c>
      <c r="BM116">
        <v>101.15662500000001</v>
      </c>
      <c r="BN116">
        <v>9.9941737499999989E-2</v>
      </c>
      <c r="BO116">
        <v>33.943262500000003</v>
      </c>
      <c r="BP116">
        <v>34.089187499999987</v>
      </c>
      <c r="BQ116">
        <v>999.9</v>
      </c>
      <c r="BR116">
        <v>0</v>
      </c>
      <c r="BS116">
        <v>0</v>
      </c>
      <c r="BT116">
        <v>8994.9225000000006</v>
      </c>
      <c r="BU116">
        <v>0</v>
      </c>
      <c r="BV116">
        <v>303.19850000000002</v>
      </c>
      <c r="BW116">
        <v>-17.103375</v>
      </c>
      <c r="BX116">
        <v>668.12987500000008</v>
      </c>
      <c r="BY116">
        <v>685.471</v>
      </c>
      <c r="BZ116">
        <v>0.58707175</v>
      </c>
      <c r="CA116">
        <v>660.57037500000001</v>
      </c>
      <c r="CB116">
        <v>36.326300000000003</v>
      </c>
      <c r="CC116">
        <v>3.734035</v>
      </c>
      <c r="CD116">
        <v>3.6746474999999998</v>
      </c>
      <c r="CE116">
        <v>27.723187500000002</v>
      </c>
      <c r="CF116">
        <v>27.44905</v>
      </c>
      <c r="CG116">
        <v>1200.0050000000001</v>
      </c>
      <c r="CH116">
        <v>0.499980125</v>
      </c>
      <c r="CI116">
        <v>0.500019875</v>
      </c>
      <c r="CJ116">
        <v>0</v>
      </c>
      <c r="CK116">
        <v>959.11362499999996</v>
      </c>
      <c r="CL116">
        <v>4.9990899999999998</v>
      </c>
      <c r="CM116">
        <v>11438.775</v>
      </c>
      <c r="CN116">
        <v>9557.8262499999983</v>
      </c>
      <c r="CO116">
        <v>44.25</v>
      </c>
      <c r="CP116">
        <v>46.5</v>
      </c>
      <c r="CQ116">
        <v>45.061999999999998</v>
      </c>
      <c r="CR116">
        <v>45.5</v>
      </c>
      <c r="CS116">
        <v>45.686999999999998</v>
      </c>
      <c r="CT116">
        <v>597.48</v>
      </c>
      <c r="CU116">
        <v>597.52625</v>
      </c>
      <c r="CV116">
        <v>0</v>
      </c>
      <c r="CW116">
        <v>1666019431.5999999</v>
      </c>
      <c r="CX116">
        <v>0</v>
      </c>
      <c r="CY116">
        <v>1666018805.0999999</v>
      </c>
      <c r="CZ116" t="s">
        <v>356</v>
      </c>
      <c r="DA116">
        <v>1666018804.0999999</v>
      </c>
      <c r="DB116">
        <v>1666018805.0999999</v>
      </c>
      <c r="DC116">
        <v>26</v>
      </c>
      <c r="DD116">
        <v>-0.14799999999999999</v>
      </c>
      <c r="DE116">
        <v>-8.0000000000000002E-3</v>
      </c>
      <c r="DF116">
        <v>-1.5429999999999999</v>
      </c>
      <c r="DG116">
        <v>9.0999999999999998E-2</v>
      </c>
      <c r="DH116">
        <v>415</v>
      </c>
      <c r="DI116">
        <v>36</v>
      </c>
      <c r="DJ116">
        <v>0.48</v>
      </c>
      <c r="DK116">
        <v>0.28000000000000003</v>
      </c>
      <c r="DL116">
        <v>-16.86330487804878</v>
      </c>
      <c r="DM116">
        <v>-1.4207163763066031</v>
      </c>
      <c r="DN116">
        <v>0.16120143125797379</v>
      </c>
      <c r="DO116">
        <v>0</v>
      </c>
      <c r="DP116">
        <v>0.6301399756097561</v>
      </c>
      <c r="DQ116">
        <v>-0.43442795121951178</v>
      </c>
      <c r="DR116">
        <v>8.1388273484901144E-2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371</v>
      </c>
      <c r="EA116">
        <v>3.2951299999999999</v>
      </c>
      <c r="EB116">
        <v>2.6252200000000001</v>
      </c>
      <c r="EC116">
        <v>0.13941899999999999</v>
      </c>
      <c r="ED116">
        <v>0.14066400000000001</v>
      </c>
      <c r="EE116">
        <v>0.14710100000000001</v>
      </c>
      <c r="EF116">
        <v>0.143763</v>
      </c>
      <c r="EG116">
        <v>26045.9</v>
      </c>
      <c r="EH116">
        <v>26500.6</v>
      </c>
      <c r="EI116">
        <v>28165.5</v>
      </c>
      <c r="EJ116">
        <v>29692.9</v>
      </c>
      <c r="EK116">
        <v>33028.699999999997</v>
      </c>
      <c r="EL116">
        <v>35308.400000000001</v>
      </c>
      <c r="EM116">
        <v>39725.300000000003</v>
      </c>
      <c r="EN116">
        <v>42457.1</v>
      </c>
      <c r="EO116">
        <v>2.2052</v>
      </c>
      <c r="EP116">
        <v>2.1717499999999998</v>
      </c>
      <c r="EQ116">
        <v>9.3772999999999995E-2</v>
      </c>
      <c r="ER116">
        <v>0</v>
      </c>
      <c r="ES116">
        <v>32.567399999999999</v>
      </c>
      <c r="ET116">
        <v>999.9</v>
      </c>
      <c r="EU116">
        <v>72.2</v>
      </c>
      <c r="EV116">
        <v>34.5</v>
      </c>
      <c r="EW116">
        <v>39.217100000000002</v>
      </c>
      <c r="EX116">
        <v>57.1492</v>
      </c>
      <c r="EY116">
        <v>-2.9527199999999998</v>
      </c>
      <c r="EZ116">
        <v>2</v>
      </c>
      <c r="FA116">
        <v>0.59410600000000002</v>
      </c>
      <c r="FB116">
        <v>1.1654</v>
      </c>
      <c r="FC116">
        <v>20.265599999999999</v>
      </c>
      <c r="FD116">
        <v>5.2184900000000001</v>
      </c>
      <c r="FE116">
        <v>12.007999999999999</v>
      </c>
      <c r="FF116">
        <v>4.9859499999999999</v>
      </c>
      <c r="FG116">
        <v>3.2845300000000002</v>
      </c>
      <c r="FH116">
        <v>9217.4</v>
      </c>
      <c r="FI116">
        <v>9999</v>
      </c>
      <c r="FJ116">
        <v>9999</v>
      </c>
      <c r="FK116">
        <v>631.5</v>
      </c>
      <c r="FL116">
        <v>1.8658300000000001</v>
      </c>
      <c r="FM116">
        <v>1.8621799999999999</v>
      </c>
      <c r="FN116">
        <v>1.8641700000000001</v>
      </c>
      <c r="FO116">
        <v>1.86026</v>
      </c>
      <c r="FP116">
        <v>1.8609599999999999</v>
      </c>
      <c r="FQ116">
        <v>1.8601099999999999</v>
      </c>
      <c r="FR116">
        <v>1.86178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-1.59</v>
      </c>
      <c r="GH116">
        <v>9.1300000000000006E-2</v>
      </c>
      <c r="GI116">
        <v>-1.395716709966522</v>
      </c>
      <c r="GJ116">
        <v>-5.0039742725499731E-4</v>
      </c>
      <c r="GK116">
        <v>4.3196115098939378E-7</v>
      </c>
      <c r="GL116">
        <v>-1.8884861657759311E-10</v>
      </c>
      <c r="GM116">
        <v>9.1269999999994411E-2</v>
      </c>
      <c r="GN116">
        <v>0</v>
      </c>
      <c r="GO116">
        <v>0</v>
      </c>
      <c r="GP116">
        <v>0</v>
      </c>
      <c r="GQ116">
        <v>3</v>
      </c>
      <c r="GR116">
        <v>2094</v>
      </c>
      <c r="GS116">
        <v>4</v>
      </c>
      <c r="GT116">
        <v>33</v>
      </c>
      <c r="GU116">
        <v>10.3</v>
      </c>
      <c r="GV116">
        <v>10.3</v>
      </c>
      <c r="GW116">
        <v>2.0031699999999999</v>
      </c>
      <c r="GX116">
        <v>2.5634800000000002</v>
      </c>
      <c r="GY116">
        <v>2.04834</v>
      </c>
      <c r="GZ116">
        <v>2.6220699999999999</v>
      </c>
      <c r="HA116">
        <v>2.1972700000000001</v>
      </c>
      <c r="HB116">
        <v>2.3083499999999999</v>
      </c>
      <c r="HC116">
        <v>39.742199999999997</v>
      </c>
      <c r="HD116">
        <v>14.9726</v>
      </c>
      <c r="HE116">
        <v>18</v>
      </c>
      <c r="HF116">
        <v>705.03200000000004</v>
      </c>
      <c r="HG116">
        <v>753.21299999999997</v>
      </c>
      <c r="HH116">
        <v>30.997800000000002</v>
      </c>
      <c r="HI116">
        <v>34.7896</v>
      </c>
      <c r="HJ116">
        <v>30.0001</v>
      </c>
      <c r="HK116">
        <v>34.558500000000002</v>
      </c>
      <c r="HL116">
        <v>34.5244</v>
      </c>
      <c r="HM116">
        <v>40.156700000000001</v>
      </c>
      <c r="HN116">
        <v>5.5562899999999997</v>
      </c>
      <c r="HO116">
        <v>100</v>
      </c>
      <c r="HP116">
        <v>31</v>
      </c>
      <c r="HQ116">
        <v>678.77700000000004</v>
      </c>
      <c r="HR116">
        <v>36.384500000000003</v>
      </c>
      <c r="HS116">
        <v>99.201300000000003</v>
      </c>
      <c r="HT116">
        <v>98.439599999999999</v>
      </c>
    </row>
    <row r="117" spans="1:228" x14ac:dyDescent="0.2">
      <c r="A117">
        <v>102</v>
      </c>
      <c r="B117">
        <v>1666019425</v>
      </c>
      <c r="C117">
        <v>403.5</v>
      </c>
      <c r="D117" t="s">
        <v>563</v>
      </c>
      <c r="E117" t="s">
        <v>564</v>
      </c>
      <c r="F117">
        <v>4</v>
      </c>
      <c r="G117">
        <v>1666019423</v>
      </c>
      <c r="H117">
        <f t="shared" si="34"/>
        <v>6.7600590656824921E-4</v>
      </c>
      <c r="I117">
        <f t="shared" si="35"/>
        <v>0.67600590656824922</v>
      </c>
      <c r="J117">
        <f t="shared" si="36"/>
        <v>7.5853931761203146</v>
      </c>
      <c r="K117">
        <f t="shared" si="37"/>
        <v>650.54085714285713</v>
      </c>
      <c r="L117">
        <f t="shared" si="38"/>
        <v>334.8244313752943</v>
      </c>
      <c r="M117">
        <f t="shared" si="39"/>
        <v>33.903170292430573</v>
      </c>
      <c r="N117">
        <f t="shared" si="40"/>
        <v>65.87152965900755</v>
      </c>
      <c r="O117">
        <f t="shared" si="41"/>
        <v>4.0407942883275025E-2</v>
      </c>
      <c r="P117">
        <f t="shared" si="42"/>
        <v>2.7680117950407754</v>
      </c>
      <c r="Q117">
        <f t="shared" si="43"/>
        <v>4.008307462524846E-2</v>
      </c>
      <c r="R117">
        <f t="shared" si="44"/>
        <v>2.5080891925252081E-2</v>
      </c>
      <c r="S117">
        <f t="shared" si="45"/>
        <v>226.11711823553566</v>
      </c>
      <c r="T117">
        <f t="shared" si="46"/>
        <v>35.156680420786643</v>
      </c>
      <c r="U117">
        <f t="shared" si="47"/>
        <v>34.089128571428567</v>
      </c>
      <c r="V117">
        <f t="shared" si="48"/>
        <v>5.3696309102132327</v>
      </c>
      <c r="W117">
        <f t="shared" si="49"/>
        <v>70.198742941738558</v>
      </c>
      <c r="X117">
        <f t="shared" si="50"/>
        <v>3.738733592921113</v>
      </c>
      <c r="Y117">
        <f t="shared" si="51"/>
        <v>5.325926699320064</v>
      </c>
      <c r="Z117">
        <f t="shared" si="52"/>
        <v>1.6308973172921197</v>
      </c>
      <c r="AA117">
        <f t="shared" si="53"/>
        <v>-29.811860479659789</v>
      </c>
      <c r="AB117">
        <f t="shared" si="54"/>
        <v>-21.866319789703507</v>
      </c>
      <c r="AC117">
        <f t="shared" si="55"/>
        <v>-1.8272646094205935</v>
      </c>
      <c r="AD117">
        <f t="shared" si="56"/>
        <v>172.61167335675177</v>
      </c>
      <c r="AE117">
        <f t="shared" si="57"/>
        <v>18.235073908453749</v>
      </c>
      <c r="AF117">
        <f t="shared" si="58"/>
        <v>0.66305905686990785</v>
      </c>
      <c r="AG117">
        <f t="shared" si="59"/>
        <v>7.5853931761203146</v>
      </c>
      <c r="AH117">
        <v>692.39258955217269</v>
      </c>
      <c r="AI117">
        <v>678.08929696969687</v>
      </c>
      <c r="AJ117">
        <v>1.734862019817266</v>
      </c>
      <c r="AK117">
        <v>66.542648619835504</v>
      </c>
      <c r="AL117">
        <f t="shared" si="60"/>
        <v>0.67600590656824922</v>
      </c>
      <c r="AM117">
        <v>36.329371648195867</v>
      </c>
      <c r="AN117">
        <v>36.9267688235294</v>
      </c>
      <c r="AO117">
        <v>6.745108334862695E-4</v>
      </c>
      <c r="AP117">
        <v>87.476051026475204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47201.922121254342</v>
      </c>
      <c r="AV117">
        <f t="shared" si="64"/>
        <v>1200.004285714286</v>
      </c>
      <c r="AW117">
        <f t="shared" si="65"/>
        <v>1025.929213593542</v>
      </c>
      <c r="AX117">
        <f t="shared" si="66"/>
        <v>0.85493795797810157</v>
      </c>
      <c r="AY117">
        <f t="shared" si="67"/>
        <v>0.18843025889773599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1666019423</v>
      </c>
      <c r="BF117">
        <v>650.54085714285713</v>
      </c>
      <c r="BG117">
        <v>667.77228571428566</v>
      </c>
      <c r="BH117">
        <v>36.923371428571429</v>
      </c>
      <c r="BI117">
        <v>36.333885714285707</v>
      </c>
      <c r="BJ117">
        <v>652.13142857142861</v>
      </c>
      <c r="BK117">
        <v>36.832085714285718</v>
      </c>
      <c r="BL117">
        <v>649.96657142857146</v>
      </c>
      <c r="BM117">
        <v>101.1565714285714</v>
      </c>
      <c r="BN117">
        <v>9.9989071428571427E-2</v>
      </c>
      <c r="BO117">
        <v>33.942599999999992</v>
      </c>
      <c r="BP117">
        <v>34.089128571428567</v>
      </c>
      <c r="BQ117">
        <v>999.89999999999986</v>
      </c>
      <c r="BR117">
        <v>0</v>
      </c>
      <c r="BS117">
        <v>0</v>
      </c>
      <c r="BT117">
        <v>9002.2285714285717</v>
      </c>
      <c r="BU117">
        <v>0</v>
      </c>
      <c r="BV117">
        <v>342.13414285714282</v>
      </c>
      <c r="BW117">
        <v>-17.231571428571431</v>
      </c>
      <c r="BX117">
        <v>675.48214285714289</v>
      </c>
      <c r="BY117">
        <v>692.94999999999993</v>
      </c>
      <c r="BZ117">
        <v>0.5894531428571429</v>
      </c>
      <c r="CA117">
        <v>667.77228571428566</v>
      </c>
      <c r="CB117">
        <v>36.333885714285707</v>
      </c>
      <c r="CC117">
        <v>3.7350371428571418</v>
      </c>
      <c r="CD117">
        <v>3.6754114285714281</v>
      </c>
      <c r="CE117">
        <v>27.727785714285719</v>
      </c>
      <c r="CF117">
        <v>27.452571428571432</v>
      </c>
      <c r="CG117">
        <v>1200.004285714286</v>
      </c>
      <c r="CH117">
        <v>0.49998599999999987</v>
      </c>
      <c r="CI117">
        <v>0.50001400000000007</v>
      </c>
      <c r="CJ117">
        <v>0</v>
      </c>
      <c r="CK117">
        <v>959.28057142857142</v>
      </c>
      <c r="CL117">
        <v>4.9990899999999998</v>
      </c>
      <c r="CM117">
        <v>11532.985714285711</v>
      </c>
      <c r="CN117">
        <v>9557.8485714285689</v>
      </c>
      <c r="CO117">
        <v>44.25</v>
      </c>
      <c r="CP117">
        <v>46.491</v>
      </c>
      <c r="CQ117">
        <v>45.061999999999998</v>
      </c>
      <c r="CR117">
        <v>45.436999999999998</v>
      </c>
      <c r="CS117">
        <v>45.686999999999998</v>
      </c>
      <c r="CT117">
        <v>597.48428571428565</v>
      </c>
      <c r="CU117">
        <v>597.51999999999987</v>
      </c>
      <c r="CV117">
        <v>0</v>
      </c>
      <c r="CW117">
        <v>1666019435.2</v>
      </c>
      <c r="CX117">
        <v>0</v>
      </c>
      <c r="CY117">
        <v>1666018805.0999999</v>
      </c>
      <c r="CZ117" t="s">
        <v>356</v>
      </c>
      <c r="DA117">
        <v>1666018804.0999999</v>
      </c>
      <c r="DB117">
        <v>1666018805.0999999</v>
      </c>
      <c r="DC117">
        <v>26</v>
      </c>
      <c r="DD117">
        <v>-0.14799999999999999</v>
      </c>
      <c r="DE117">
        <v>-8.0000000000000002E-3</v>
      </c>
      <c r="DF117">
        <v>-1.5429999999999999</v>
      </c>
      <c r="DG117">
        <v>9.0999999999999998E-2</v>
      </c>
      <c r="DH117">
        <v>415</v>
      </c>
      <c r="DI117">
        <v>36</v>
      </c>
      <c r="DJ117">
        <v>0.48</v>
      </c>
      <c r="DK117">
        <v>0.28000000000000003</v>
      </c>
      <c r="DL117">
        <v>-16.967165853658539</v>
      </c>
      <c r="DM117">
        <v>-1.6365344947735021</v>
      </c>
      <c r="DN117">
        <v>0.1788409712017045</v>
      </c>
      <c r="DO117">
        <v>0</v>
      </c>
      <c r="DP117">
        <v>0.61803046341463408</v>
      </c>
      <c r="DQ117">
        <v>-0.48732311498257741</v>
      </c>
      <c r="DR117">
        <v>7.5553976313205817E-2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371</v>
      </c>
      <c r="EA117">
        <v>3.2950699999999999</v>
      </c>
      <c r="EB117">
        <v>2.6253000000000002</v>
      </c>
      <c r="EC117">
        <v>0.140404</v>
      </c>
      <c r="ED117">
        <v>0.14163799999999999</v>
      </c>
      <c r="EE117">
        <v>0.147121</v>
      </c>
      <c r="EF117">
        <v>0.14377799999999999</v>
      </c>
      <c r="EG117">
        <v>26016.5</v>
      </c>
      <c r="EH117">
        <v>26470.9</v>
      </c>
      <c r="EI117">
        <v>28165.9</v>
      </c>
      <c r="EJ117">
        <v>29693.3</v>
      </c>
      <c r="EK117">
        <v>33028.400000000001</v>
      </c>
      <c r="EL117">
        <v>35308.400000000001</v>
      </c>
      <c r="EM117">
        <v>39725.699999999997</v>
      </c>
      <c r="EN117">
        <v>42457.8</v>
      </c>
      <c r="EO117">
        <v>2.2053500000000001</v>
      </c>
      <c r="EP117">
        <v>2.1718500000000001</v>
      </c>
      <c r="EQ117">
        <v>9.4331799999999993E-2</v>
      </c>
      <c r="ER117">
        <v>0</v>
      </c>
      <c r="ES117">
        <v>32.560499999999998</v>
      </c>
      <c r="ET117">
        <v>999.9</v>
      </c>
      <c r="EU117">
        <v>72.2</v>
      </c>
      <c r="EV117">
        <v>34.5</v>
      </c>
      <c r="EW117">
        <v>39.216299999999997</v>
      </c>
      <c r="EX117">
        <v>56.819200000000002</v>
      </c>
      <c r="EY117">
        <v>-2.8405499999999999</v>
      </c>
      <c r="EZ117">
        <v>2</v>
      </c>
      <c r="FA117">
        <v>0.59409000000000001</v>
      </c>
      <c r="FB117">
        <v>1.15537</v>
      </c>
      <c r="FC117">
        <v>20.265499999999999</v>
      </c>
      <c r="FD117">
        <v>5.2192400000000001</v>
      </c>
      <c r="FE117">
        <v>12.007099999999999</v>
      </c>
      <c r="FF117">
        <v>4.9861500000000003</v>
      </c>
      <c r="FG117">
        <v>3.2845499999999999</v>
      </c>
      <c r="FH117">
        <v>9217.4</v>
      </c>
      <c r="FI117">
        <v>9999</v>
      </c>
      <c r="FJ117">
        <v>9999</v>
      </c>
      <c r="FK117">
        <v>631.5</v>
      </c>
      <c r="FL117">
        <v>1.86582</v>
      </c>
      <c r="FM117">
        <v>1.8621799999999999</v>
      </c>
      <c r="FN117">
        <v>1.8641799999999999</v>
      </c>
      <c r="FO117">
        <v>1.86022</v>
      </c>
      <c r="FP117">
        <v>1.86097</v>
      </c>
      <c r="FQ117">
        <v>1.8601000000000001</v>
      </c>
      <c r="FR117">
        <v>1.86182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-1.5920000000000001</v>
      </c>
      <c r="GH117">
        <v>9.1200000000000003E-2</v>
      </c>
      <c r="GI117">
        <v>-1.395716709966522</v>
      </c>
      <c r="GJ117">
        <v>-5.0039742725499731E-4</v>
      </c>
      <c r="GK117">
        <v>4.3196115098939378E-7</v>
      </c>
      <c r="GL117">
        <v>-1.8884861657759311E-10</v>
      </c>
      <c r="GM117">
        <v>9.1269999999994411E-2</v>
      </c>
      <c r="GN117">
        <v>0</v>
      </c>
      <c r="GO117">
        <v>0</v>
      </c>
      <c r="GP117">
        <v>0</v>
      </c>
      <c r="GQ117">
        <v>3</v>
      </c>
      <c r="GR117">
        <v>2094</v>
      </c>
      <c r="GS117">
        <v>4</v>
      </c>
      <c r="GT117">
        <v>33</v>
      </c>
      <c r="GU117">
        <v>10.3</v>
      </c>
      <c r="GV117">
        <v>10.3</v>
      </c>
      <c r="GW117">
        <v>2.0202599999999999</v>
      </c>
      <c r="GX117">
        <v>2.5732400000000002</v>
      </c>
      <c r="GY117">
        <v>2.04834</v>
      </c>
      <c r="GZ117">
        <v>2.6220699999999999</v>
      </c>
      <c r="HA117">
        <v>2.1972700000000001</v>
      </c>
      <c r="HB117">
        <v>2.3547400000000001</v>
      </c>
      <c r="HC117">
        <v>39.767299999999999</v>
      </c>
      <c r="HD117">
        <v>14.981400000000001</v>
      </c>
      <c r="HE117">
        <v>18</v>
      </c>
      <c r="HF117">
        <v>705.19</v>
      </c>
      <c r="HG117">
        <v>753.32899999999995</v>
      </c>
      <c r="HH117">
        <v>30.997499999999999</v>
      </c>
      <c r="HI117">
        <v>34.7896</v>
      </c>
      <c r="HJ117">
        <v>30.0001</v>
      </c>
      <c r="HK117">
        <v>34.561300000000003</v>
      </c>
      <c r="HL117">
        <v>34.525799999999997</v>
      </c>
      <c r="HM117">
        <v>40.485199999999999</v>
      </c>
      <c r="HN117">
        <v>5.5562899999999997</v>
      </c>
      <c r="HO117">
        <v>100</v>
      </c>
      <c r="HP117">
        <v>31</v>
      </c>
      <c r="HQ117">
        <v>685.50099999999998</v>
      </c>
      <c r="HR117">
        <v>36.396700000000003</v>
      </c>
      <c r="HS117">
        <v>99.202500000000001</v>
      </c>
      <c r="HT117">
        <v>98.441100000000006</v>
      </c>
    </row>
    <row r="118" spans="1:228" x14ac:dyDescent="0.2">
      <c r="A118">
        <v>103</v>
      </c>
      <c r="B118">
        <v>1666019429</v>
      </c>
      <c r="C118">
        <v>407.5</v>
      </c>
      <c r="D118" t="s">
        <v>565</v>
      </c>
      <c r="E118" t="s">
        <v>566</v>
      </c>
      <c r="F118">
        <v>4</v>
      </c>
      <c r="G118">
        <v>1666019426.6875</v>
      </c>
      <c r="H118">
        <f t="shared" si="34"/>
        <v>6.849058403762988E-4</v>
      </c>
      <c r="I118">
        <f t="shared" si="35"/>
        <v>0.68490584037629876</v>
      </c>
      <c r="J118">
        <f t="shared" si="36"/>
        <v>7.9334712145051558</v>
      </c>
      <c r="K118">
        <f t="shared" si="37"/>
        <v>656.62487500000009</v>
      </c>
      <c r="L118">
        <f t="shared" si="38"/>
        <v>331.21469004657285</v>
      </c>
      <c r="M118">
        <f t="shared" si="39"/>
        <v>33.537648795619248</v>
      </c>
      <c r="N118">
        <f t="shared" si="40"/>
        <v>66.487553571735845</v>
      </c>
      <c r="O118">
        <f t="shared" si="41"/>
        <v>4.0957353092725288E-2</v>
      </c>
      <c r="P118">
        <f t="shared" si="42"/>
        <v>2.767399456581797</v>
      </c>
      <c r="Q118">
        <f t="shared" si="43"/>
        <v>4.062355674806388E-2</v>
      </c>
      <c r="R118">
        <f t="shared" si="44"/>
        <v>2.5419486361241583E-2</v>
      </c>
      <c r="S118">
        <f t="shared" si="45"/>
        <v>226.1158904855742</v>
      </c>
      <c r="T118">
        <f t="shared" si="46"/>
        <v>35.154555305561715</v>
      </c>
      <c r="U118">
        <f t="shared" si="47"/>
        <v>34.091387500000003</v>
      </c>
      <c r="V118">
        <f t="shared" si="48"/>
        <v>5.3703071009889234</v>
      </c>
      <c r="W118">
        <f t="shared" si="49"/>
        <v>70.22112878383092</v>
      </c>
      <c r="X118">
        <f t="shared" si="50"/>
        <v>3.739938890289094</v>
      </c>
      <c r="Y118">
        <f t="shared" si="51"/>
        <v>5.3259452746795635</v>
      </c>
      <c r="Z118">
        <f t="shared" si="52"/>
        <v>1.6303682106998294</v>
      </c>
      <c r="AA118">
        <f t="shared" si="53"/>
        <v>-30.204347560594776</v>
      </c>
      <c r="AB118">
        <f t="shared" si="54"/>
        <v>-22.189180975119942</v>
      </c>
      <c r="AC118">
        <f t="shared" si="55"/>
        <v>-1.8546759115923204</v>
      </c>
      <c r="AD118">
        <f t="shared" si="56"/>
        <v>171.86768603826715</v>
      </c>
      <c r="AE118">
        <f t="shared" si="57"/>
        <v>18.295041672296623</v>
      </c>
      <c r="AF118">
        <f t="shared" si="58"/>
        <v>0.67025538981823807</v>
      </c>
      <c r="AG118">
        <f t="shared" si="59"/>
        <v>7.9334712145051558</v>
      </c>
      <c r="AH118">
        <v>699.30500929907248</v>
      </c>
      <c r="AI118">
        <v>684.86597575757571</v>
      </c>
      <c r="AJ118">
        <v>1.6863456776692081</v>
      </c>
      <c r="AK118">
        <v>66.542648619835504</v>
      </c>
      <c r="AL118">
        <f t="shared" si="60"/>
        <v>0.68490584037629876</v>
      </c>
      <c r="AM118">
        <v>36.336196215337907</v>
      </c>
      <c r="AN118">
        <v>36.943085588235313</v>
      </c>
      <c r="AO118">
        <v>3.6891352452872141E-4</v>
      </c>
      <c r="AP118">
        <v>87.476051026475204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47185.117268058661</v>
      </c>
      <c r="AV118">
        <f t="shared" si="64"/>
        <v>1199.9974999999999</v>
      </c>
      <c r="AW118">
        <f t="shared" si="65"/>
        <v>1025.9234385935617</v>
      </c>
      <c r="AX118">
        <f t="shared" si="66"/>
        <v>0.85493797994875975</v>
      </c>
      <c r="AY118">
        <f t="shared" si="67"/>
        <v>0.18843030130110622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1666019426.6875</v>
      </c>
      <c r="BF118">
        <v>656.62487500000009</v>
      </c>
      <c r="BG118">
        <v>673.91862500000002</v>
      </c>
      <c r="BH118">
        <v>36.935287500000001</v>
      </c>
      <c r="BI118">
        <v>36.339449999999999</v>
      </c>
      <c r="BJ118">
        <v>658.21687500000007</v>
      </c>
      <c r="BK118">
        <v>36.844012500000012</v>
      </c>
      <c r="BL118">
        <v>650.00874999999996</v>
      </c>
      <c r="BM118">
        <v>101.15649999999999</v>
      </c>
      <c r="BN118">
        <v>0.1000257625</v>
      </c>
      <c r="BO118">
        <v>33.942662499999997</v>
      </c>
      <c r="BP118">
        <v>34.091387500000003</v>
      </c>
      <c r="BQ118">
        <v>999.9</v>
      </c>
      <c r="BR118">
        <v>0</v>
      </c>
      <c r="BS118">
        <v>0</v>
      </c>
      <c r="BT118">
        <v>8998.9825000000019</v>
      </c>
      <c r="BU118">
        <v>0</v>
      </c>
      <c r="BV118">
        <v>360.23374999999999</v>
      </c>
      <c r="BW118">
        <v>-17.293775</v>
      </c>
      <c r="BX118">
        <v>681.80774999999994</v>
      </c>
      <c r="BY118">
        <v>699.33212500000002</v>
      </c>
      <c r="BZ118">
        <v>0.595824625</v>
      </c>
      <c r="CA118">
        <v>673.91862500000002</v>
      </c>
      <c r="CB118">
        <v>36.339449999999999</v>
      </c>
      <c r="CC118">
        <v>3.7362462500000002</v>
      </c>
      <c r="CD118">
        <v>3.6759762500000002</v>
      </c>
      <c r="CE118">
        <v>27.733325000000001</v>
      </c>
      <c r="CF118">
        <v>27.455212499999998</v>
      </c>
      <c r="CG118">
        <v>1199.9974999999999</v>
      </c>
      <c r="CH118">
        <v>0.49998599999999999</v>
      </c>
      <c r="CI118">
        <v>0.50001399999999996</v>
      </c>
      <c r="CJ118">
        <v>0</v>
      </c>
      <c r="CK118">
        <v>959.60387500000002</v>
      </c>
      <c r="CL118">
        <v>4.9990899999999998</v>
      </c>
      <c r="CM118">
        <v>11558.0875</v>
      </c>
      <c r="CN118">
        <v>9557.7899999999991</v>
      </c>
      <c r="CO118">
        <v>44.25</v>
      </c>
      <c r="CP118">
        <v>46.476374999999997</v>
      </c>
      <c r="CQ118">
        <v>45.061999999999998</v>
      </c>
      <c r="CR118">
        <v>45.436999999999998</v>
      </c>
      <c r="CS118">
        <v>45.686999999999998</v>
      </c>
      <c r="CT118">
        <v>597.48</v>
      </c>
      <c r="CU118">
        <v>597.51749999999993</v>
      </c>
      <c r="CV118">
        <v>0</v>
      </c>
      <c r="CW118">
        <v>1666019439.4000001</v>
      </c>
      <c r="CX118">
        <v>0</v>
      </c>
      <c r="CY118">
        <v>1666018805.0999999</v>
      </c>
      <c r="CZ118" t="s">
        <v>356</v>
      </c>
      <c r="DA118">
        <v>1666018804.0999999</v>
      </c>
      <c r="DB118">
        <v>1666018805.0999999</v>
      </c>
      <c r="DC118">
        <v>26</v>
      </c>
      <c r="DD118">
        <v>-0.14799999999999999</v>
      </c>
      <c r="DE118">
        <v>-8.0000000000000002E-3</v>
      </c>
      <c r="DF118">
        <v>-1.5429999999999999</v>
      </c>
      <c r="DG118">
        <v>9.0999999999999998E-2</v>
      </c>
      <c r="DH118">
        <v>415</v>
      </c>
      <c r="DI118">
        <v>36</v>
      </c>
      <c r="DJ118">
        <v>0.48</v>
      </c>
      <c r="DK118">
        <v>0.28000000000000003</v>
      </c>
      <c r="DL118">
        <v>-17.053763414634151</v>
      </c>
      <c r="DM118">
        <v>-1.931178397212534</v>
      </c>
      <c r="DN118">
        <v>0.19600405142166349</v>
      </c>
      <c r="DO118">
        <v>0</v>
      </c>
      <c r="DP118">
        <v>0.58556309756097558</v>
      </c>
      <c r="DQ118">
        <v>5.5004655052266219E-2</v>
      </c>
      <c r="DR118">
        <v>9.9686471421221636E-3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3.29522</v>
      </c>
      <c r="EB118">
        <v>2.6253099999999998</v>
      </c>
      <c r="EC118">
        <v>0.14137</v>
      </c>
      <c r="ED118">
        <v>0.14261699999999999</v>
      </c>
      <c r="EE118">
        <v>0.147171</v>
      </c>
      <c r="EF118">
        <v>0.143793</v>
      </c>
      <c r="EG118">
        <v>25986.9</v>
      </c>
      <c r="EH118">
        <v>26440.7</v>
      </c>
      <c r="EI118">
        <v>28165.7</v>
      </c>
      <c r="EJ118">
        <v>29693.4</v>
      </c>
      <c r="EK118">
        <v>33026.9</v>
      </c>
      <c r="EL118">
        <v>35307.800000000003</v>
      </c>
      <c r="EM118">
        <v>39726.1</v>
      </c>
      <c r="EN118">
        <v>42457.7</v>
      </c>
      <c r="EO118">
        <v>2.2054</v>
      </c>
      <c r="EP118">
        <v>2.1717499999999998</v>
      </c>
      <c r="EQ118">
        <v>9.4972600000000004E-2</v>
      </c>
      <c r="ER118">
        <v>0</v>
      </c>
      <c r="ES118">
        <v>32.556899999999999</v>
      </c>
      <c r="ET118">
        <v>999.9</v>
      </c>
      <c r="EU118">
        <v>72.2</v>
      </c>
      <c r="EV118">
        <v>34.5</v>
      </c>
      <c r="EW118">
        <v>39.212299999999999</v>
      </c>
      <c r="EX118">
        <v>57.299199999999999</v>
      </c>
      <c r="EY118">
        <v>-2.96875</v>
      </c>
      <c r="EZ118">
        <v>2</v>
      </c>
      <c r="FA118">
        <v>0.59410099999999999</v>
      </c>
      <c r="FB118">
        <v>1.14896</v>
      </c>
      <c r="FC118">
        <v>20.265599999999999</v>
      </c>
      <c r="FD118">
        <v>5.2189399999999999</v>
      </c>
      <c r="FE118">
        <v>12.0085</v>
      </c>
      <c r="FF118">
        <v>4.9861500000000003</v>
      </c>
      <c r="FG118">
        <v>3.2846500000000001</v>
      </c>
      <c r="FH118">
        <v>9217.7000000000007</v>
      </c>
      <c r="FI118">
        <v>9999</v>
      </c>
      <c r="FJ118">
        <v>9999</v>
      </c>
      <c r="FK118">
        <v>631.5</v>
      </c>
      <c r="FL118">
        <v>1.86582</v>
      </c>
      <c r="FM118">
        <v>1.8621799999999999</v>
      </c>
      <c r="FN118">
        <v>1.8641700000000001</v>
      </c>
      <c r="FO118">
        <v>1.8602399999999999</v>
      </c>
      <c r="FP118">
        <v>1.8609599999999999</v>
      </c>
      <c r="FQ118">
        <v>1.8600699999999999</v>
      </c>
      <c r="FR118">
        <v>1.8617900000000001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-1.593</v>
      </c>
      <c r="GH118">
        <v>9.1300000000000006E-2</v>
      </c>
      <c r="GI118">
        <v>-1.395716709966522</v>
      </c>
      <c r="GJ118">
        <v>-5.0039742725499731E-4</v>
      </c>
      <c r="GK118">
        <v>4.3196115098939378E-7</v>
      </c>
      <c r="GL118">
        <v>-1.8884861657759311E-10</v>
      </c>
      <c r="GM118">
        <v>9.1269999999994411E-2</v>
      </c>
      <c r="GN118">
        <v>0</v>
      </c>
      <c r="GO118">
        <v>0</v>
      </c>
      <c r="GP118">
        <v>0</v>
      </c>
      <c r="GQ118">
        <v>3</v>
      </c>
      <c r="GR118">
        <v>2094</v>
      </c>
      <c r="GS118">
        <v>4</v>
      </c>
      <c r="GT118">
        <v>33</v>
      </c>
      <c r="GU118">
        <v>10.4</v>
      </c>
      <c r="GV118">
        <v>10.4</v>
      </c>
      <c r="GW118">
        <v>2.03613</v>
      </c>
      <c r="GX118">
        <v>2.5598100000000001</v>
      </c>
      <c r="GY118">
        <v>2.04834</v>
      </c>
      <c r="GZ118">
        <v>2.6196299999999999</v>
      </c>
      <c r="HA118">
        <v>2.1972700000000001</v>
      </c>
      <c r="HB118">
        <v>2.32544</v>
      </c>
      <c r="HC118">
        <v>39.767299999999999</v>
      </c>
      <c r="HD118">
        <v>14.9726</v>
      </c>
      <c r="HE118">
        <v>18</v>
      </c>
      <c r="HF118">
        <v>705.23199999999997</v>
      </c>
      <c r="HG118">
        <v>753.23199999999997</v>
      </c>
      <c r="HH118">
        <v>30.997900000000001</v>
      </c>
      <c r="HI118">
        <v>34.7896</v>
      </c>
      <c r="HJ118">
        <v>30.0001</v>
      </c>
      <c r="HK118">
        <v>34.561300000000003</v>
      </c>
      <c r="HL118">
        <v>34.5259</v>
      </c>
      <c r="HM118">
        <v>40.81</v>
      </c>
      <c r="HN118">
        <v>5.5562899999999997</v>
      </c>
      <c r="HO118">
        <v>100</v>
      </c>
      <c r="HP118">
        <v>31</v>
      </c>
      <c r="HQ118">
        <v>692.18100000000004</v>
      </c>
      <c r="HR118">
        <v>36.389000000000003</v>
      </c>
      <c r="HS118">
        <v>99.202799999999996</v>
      </c>
      <c r="HT118">
        <v>98.441100000000006</v>
      </c>
    </row>
    <row r="119" spans="1:228" x14ac:dyDescent="0.2">
      <c r="A119">
        <v>104</v>
      </c>
      <c r="B119">
        <v>1666019433</v>
      </c>
      <c r="C119">
        <v>411.5</v>
      </c>
      <c r="D119" t="s">
        <v>567</v>
      </c>
      <c r="E119" t="s">
        <v>568</v>
      </c>
      <c r="F119">
        <v>4</v>
      </c>
      <c r="G119">
        <v>1666019431</v>
      </c>
      <c r="H119">
        <f t="shared" si="34"/>
        <v>7.0701721457720279E-4</v>
      </c>
      <c r="I119">
        <f t="shared" si="35"/>
        <v>0.70701721457720279</v>
      </c>
      <c r="J119">
        <f t="shared" si="36"/>
        <v>8.0535241426568582</v>
      </c>
      <c r="K119">
        <f t="shared" si="37"/>
        <v>663.65871428571427</v>
      </c>
      <c r="L119">
        <f t="shared" si="38"/>
        <v>343.18426793666907</v>
      </c>
      <c r="M119">
        <f t="shared" si="39"/>
        <v>34.749934283607885</v>
      </c>
      <c r="N119">
        <f t="shared" si="40"/>
        <v>67.200331899911376</v>
      </c>
      <c r="O119">
        <f t="shared" si="41"/>
        <v>4.2289767681436517E-2</v>
      </c>
      <c r="P119">
        <f t="shared" si="42"/>
        <v>2.7698244798608855</v>
      </c>
      <c r="Q119">
        <f t="shared" si="43"/>
        <v>4.1934310546156803E-2</v>
      </c>
      <c r="R119">
        <f t="shared" si="44"/>
        <v>2.6240631347877977E-2</v>
      </c>
      <c r="S119">
        <f t="shared" si="45"/>
        <v>226.11450737845416</v>
      </c>
      <c r="T119">
        <f t="shared" si="46"/>
        <v>35.154186115856881</v>
      </c>
      <c r="U119">
        <f t="shared" si="47"/>
        <v>34.096028571428569</v>
      </c>
      <c r="V119">
        <f t="shared" si="48"/>
        <v>5.3716965980184046</v>
      </c>
      <c r="W119">
        <f t="shared" si="49"/>
        <v>70.220787227044454</v>
      </c>
      <c r="X119">
        <f t="shared" si="50"/>
        <v>3.741309154481578</v>
      </c>
      <c r="Y119">
        <f t="shared" si="51"/>
        <v>5.3279225457624468</v>
      </c>
      <c r="Z119">
        <f t="shared" si="52"/>
        <v>1.6303874435368266</v>
      </c>
      <c r="AA119">
        <f t="shared" si="53"/>
        <v>-31.179459162854641</v>
      </c>
      <c r="AB119">
        <f t="shared" si="54"/>
        <v>-21.908371478132715</v>
      </c>
      <c r="AC119">
        <f t="shared" si="55"/>
        <v>-1.829702233253131</v>
      </c>
      <c r="AD119">
        <f t="shared" si="56"/>
        <v>171.19697450421367</v>
      </c>
      <c r="AE119">
        <f t="shared" si="57"/>
        <v>18.551803157526901</v>
      </c>
      <c r="AF119">
        <f t="shared" si="58"/>
        <v>0.67920699193848777</v>
      </c>
      <c r="AG119">
        <f t="shared" si="59"/>
        <v>8.0535241426568582</v>
      </c>
      <c r="AH119">
        <v>706.33608409636247</v>
      </c>
      <c r="AI119">
        <v>691.68638787878751</v>
      </c>
      <c r="AJ119">
        <v>1.7100359890789329</v>
      </c>
      <c r="AK119">
        <v>66.542648619835504</v>
      </c>
      <c r="AL119">
        <f t="shared" si="60"/>
        <v>0.70701721457720279</v>
      </c>
      <c r="AM119">
        <v>36.341283033109761</v>
      </c>
      <c r="AN119">
        <v>36.951714411764698</v>
      </c>
      <c r="AO119">
        <v>3.38717111421907E-3</v>
      </c>
      <c r="AP119">
        <v>87.476051026475204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47250.622947208496</v>
      </c>
      <c r="AV119">
        <f t="shared" si="64"/>
        <v>1199.99</v>
      </c>
      <c r="AW119">
        <f t="shared" si="65"/>
        <v>1025.9170421650022</v>
      </c>
      <c r="AX119">
        <f t="shared" si="66"/>
        <v>0.85493799295410977</v>
      </c>
      <c r="AY119">
        <f t="shared" si="67"/>
        <v>0.18843032640143181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1666019431</v>
      </c>
      <c r="BF119">
        <v>663.65871428571427</v>
      </c>
      <c r="BG119">
        <v>681.19885714285715</v>
      </c>
      <c r="BH119">
        <v>36.948514285714289</v>
      </c>
      <c r="BI119">
        <v>36.344742857142847</v>
      </c>
      <c r="BJ119">
        <v>665.25157142857131</v>
      </c>
      <c r="BK119">
        <v>36.857257142857137</v>
      </c>
      <c r="BL119">
        <v>650.02542857142851</v>
      </c>
      <c r="BM119">
        <v>101.1574285714286</v>
      </c>
      <c r="BN119">
        <v>9.9935271428571421E-2</v>
      </c>
      <c r="BO119">
        <v>33.949314285714287</v>
      </c>
      <c r="BP119">
        <v>34.096028571428569</v>
      </c>
      <c r="BQ119">
        <v>999.89999999999986</v>
      </c>
      <c r="BR119">
        <v>0</v>
      </c>
      <c r="BS119">
        <v>0</v>
      </c>
      <c r="BT119">
        <v>9011.7842857142859</v>
      </c>
      <c r="BU119">
        <v>0</v>
      </c>
      <c r="BV119">
        <v>368.78757142857143</v>
      </c>
      <c r="BW119">
        <v>-17.540299999999998</v>
      </c>
      <c r="BX119">
        <v>689.12071428571437</v>
      </c>
      <c r="BY119">
        <v>706.89071428571424</v>
      </c>
      <c r="BZ119">
        <v>0.60377914285714296</v>
      </c>
      <c r="CA119">
        <v>681.19885714285715</v>
      </c>
      <c r="CB119">
        <v>36.344742857142847</v>
      </c>
      <c r="CC119">
        <v>3.7376142857142862</v>
      </c>
      <c r="CD119">
        <v>3.676538571428571</v>
      </c>
      <c r="CE119">
        <v>27.739599999999999</v>
      </c>
      <c r="CF119">
        <v>27.457828571428571</v>
      </c>
      <c r="CG119">
        <v>1199.99</v>
      </c>
      <c r="CH119">
        <v>0.49998399999999998</v>
      </c>
      <c r="CI119">
        <v>0.50001600000000002</v>
      </c>
      <c r="CJ119">
        <v>0</v>
      </c>
      <c r="CK119">
        <v>959.6768571428571</v>
      </c>
      <c r="CL119">
        <v>4.9990899999999998</v>
      </c>
      <c r="CM119">
        <v>11573.01428571428</v>
      </c>
      <c r="CN119">
        <v>9557.738571428572</v>
      </c>
      <c r="CO119">
        <v>44.25</v>
      </c>
      <c r="CP119">
        <v>46.5</v>
      </c>
      <c r="CQ119">
        <v>45.061999999999998</v>
      </c>
      <c r="CR119">
        <v>45.454999999999998</v>
      </c>
      <c r="CS119">
        <v>45.686999999999998</v>
      </c>
      <c r="CT119">
        <v>597.47571428571439</v>
      </c>
      <c r="CU119">
        <v>597.51428571428573</v>
      </c>
      <c r="CV119">
        <v>0</v>
      </c>
      <c r="CW119">
        <v>1666019443.5999999</v>
      </c>
      <c r="CX119">
        <v>0</v>
      </c>
      <c r="CY119">
        <v>1666018805.0999999</v>
      </c>
      <c r="CZ119" t="s">
        <v>356</v>
      </c>
      <c r="DA119">
        <v>1666018804.0999999</v>
      </c>
      <c r="DB119">
        <v>1666018805.0999999</v>
      </c>
      <c r="DC119">
        <v>26</v>
      </c>
      <c r="DD119">
        <v>-0.14799999999999999</v>
      </c>
      <c r="DE119">
        <v>-8.0000000000000002E-3</v>
      </c>
      <c r="DF119">
        <v>-1.5429999999999999</v>
      </c>
      <c r="DG119">
        <v>9.0999999999999998E-2</v>
      </c>
      <c r="DH119">
        <v>415</v>
      </c>
      <c r="DI119">
        <v>36</v>
      </c>
      <c r="DJ119">
        <v>0.48</v>
      </c>
      <c r="DK119">
        <v>0.28000000000000003</v>
      </c>
      <c r="DL119">
        <v>-17.204899999999999</v>
      </c>
      <c r="DM119">
        <v>-1.863995121951195</v>
      </c>
      <c r="DN119">
        <v>0.18822289718413701</v>
      </c>
      <c r="DO119">
        <v>0</v>
      </c>
      <c r="DP119">
        <v>0.59012663414634148</v>
      </c>
      <c r="DQ119">
        <v>8.4622912891986229E-2</v>
      </c>
      <c r="DR119">
        <v>8.5533488570868708E-3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3.2950400000000002</v>
      </c>
      <c r="EB119">
        <v>2.6254499999999998</v>
      </c>
      <c r="EC119">
        <v>0.14233599999999999</v>
      </c>
      <c r="ED119">
        <v>0.14358799999999999</v>
      </c>
      <c r="EE119">
        <v>0.14719699999999999</v>
      </c>
      <c r="EF119">
        <v>0.14380699999999999</v>
      </c>
      <c r="EG119">
        <v>25957.200000000001</v>
      </c>
      <c r="EH119">
        <v>26410.400000000001</v>
      </c>
      <c r="EI119">
        <v>28165.200000000001</v>
      </c>
      <c r="EJ119">
        <v>29693.1</v>
      </c>
      <c r="EK119">
        <v>33025</v>
      </c>
      <c r="EL119">
        <v>35307.199999999997</v>
      </c>
      <c r="EM119">
        <v>39725</v>
      </c>
      <c r="EN119">
        <v>42457.599999999999</v>
      </c>
      <c r="EO119">
        <v>2.2051699999999999</v>
      </c>
      <c r="EP119">
        <v>2.1719499999999998</v>
      </c>
      <c r="EQ119">
        <v>9.5389799999999997E-2</v>
      </c>
      <c r="ER119">
        <v>0</v>
      </c>
      <c r="ES119">
        <v>32.557099999999998</v>
      </c>
      <c r="ET119">
        <v>999.9</v>
      </c>
      <c r="EU119">
        <v>72.2</v>
      </c>
      <c r="EV119">
        <v>34.5</v>
      </c>
      <c r="EW119">
        <v>39.2134</v>
      </c>
      <c r="EX119">
        <v>56.999200000000002</v>
      </c>
      <c r="EY119">
        <v>-2.8645900000000002</v>
      </c>
      <c r="EZ119">
        <v>2</v>
      </c>
      <c r="FA119">
        <v>0.59420200000000001</v>
      </c>
      <c r="FB119">
        <v>1.1461399999999999</v>
      </c>
      <c r="FC119">
        <v>20.265499999999999</v>
      </c>
      <c r="FD119">
        <v>5.2184900000000001</v>
      </c>
      <c r="FE119">
        <v>12.007</v>
      </c>
      <c r="FF119">
        <v>4.9857500000000003</v>
      </c>
      <c r="FG119">
        <v>3.2845800000000001</v>
      </c>
      <c r="FH119">
        <v>9217.7000000000007</v>
      </c>
      <c r="FI119">
        <v>9999</v>
      </c>
      <c r="FJ119">
        <v>9999</v>
      </c>
      <c r="FK119">
        <v>631.5</v>
      </c>
      <c r="FL119">
        <v>1.8658300000000001</v>
      </c>
      <c r="FM119">
        <v>1.8621799999999999</v>
      </c>
      <c r="FN119">
        <v>1.8641799999999999</v>
      </c>
      <c r="FO119">
        <v>1.8602700000000001</v>
      </c>
      <c r="FP119">
        <v>1.8609599999999999</v>
      </c>
      <c r="FQ119">
        <v>1.86006</v>
      </c>
      <c r="FR119">
        <v>1.86181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-1.5940000000000001</v>
      </c>
      <c r="GH119">
        <v>9.1300000000000006E-2</v>
      </c>
      <c r="GI119">
        <v>-1.395716709966522</v>
      </c>
      <c r="GJ119">
        <v>-5.0039742725499731E-4</v>
      </c>
      <c r="GK119">
        <v>4.3196115098939378E-7</v>
      </c>
      <c r="GL119">
        <v>-1.8884861657759311E-10</v>
      </c>
      <c r="GM119">
        <v>9.1269999999994411E-2</v>
      </c>
      <c r="GN119">
        <v>0</v>
      </c>
      <c r="GO119">
        <v>0</v>
      </c>
      <c r="GP119">
        <v>0</v>
      </c>
      <c r="GQ119">
        <v>3</v>
      </c>
      <c r="GR119">
        <v>2094</v>
      </c>
      <c r="GS119">
        <v>4</v>
      </c>
      <c r="GT119">
        <v>33</v>
      </c>
      <c r="GU119">
        <v>10.5</v>
      </c>
      <c r="GV119">
        <v>10.5</v>
      </c>
      <c r="GW119">
        <v>2.05322</v>
      </c>
      <c r="GX119">
        <v>2.5561500000000001</v>
      </c>
      <c r="GY119">
        <v>2.04834</v>
      </c>
      <c r="GZ119">
        <v>2.6208499999999999</v>
      </c>
      <c r="HA119">
        <v>2.1972700000000001</v>
      </c>
      <c r="HB119">
        <v>2.34985</v>
      </c>
      <c r="HC119">
        <v>39.767299999999999</v>
      </c>
      <c r="HD119">
        <v>14.981400000000001</v>
      </c>
      <c r="HE119">
        <v>18</v>
      </c>
      <c r="HF119">
        <v>705.06200000000001</v>
      </c>
      <c r="HG119">
        <v>753.46400000000006</v>
      </c>
      <c r="HH119">
        <v>30.998699999999999</v>
      </c>
      <c r="HI119">
        <v>34.7896</v>
      </c>
      <c r="HJ119">
        <v>30.0002</v>
      </c>
      <c r="HK119">
        <v>34.563099999999999</v>
      </c>
      <c r="HL119">
        <v>34.5289</v>
      </c>
      <c r="HM119">
        <v>41.134999999999998</v>
      </c>
      <c r="HN119">
        <v>5.5562899999999997</v>
      </c>
      <c r="HO119">
        <v>100</v>
      </c>
      <c r="HP119">
        <v>31</v>
      </c>
      <c r="HQ119">
        <v>698.86199999999997</v>
      </c>
      <c r="HR119">
        <v>36.383000000000003</v>
      </c>
      <c r="HS119">
        <v>99.200500000000005</v>
      </c>
      <c r="HT119">
        <v>98.440399999999997</v>
      </c>
    </row>
    <row r="120" spans="1:228" x14ac:dyDescent="0.2">
      <c r="A120">
        <v>105</v>
      </c>
      <c r="B120">
        <v>1666019437</v>
      </c>
      <c r="C120">
        <v>415.5</v>
      </c>
      <c r="D120" t="s">
        <v>569</v>
      </c>
      <c r="E120" t="s">
        <v>570</v>
      </c>
      <c r="F120">
        <v>4</v>
      </c>
      <c r="G120">
        <v>1666019434.6875</v>
      </c>
      <c r="H120">
        <f t="shared" si="34"/>
        <v>7.0490922850616233E-4</v>
      </c>
      <c r="I120">
        <f t="shared" si="35"/>
        <v>0.70490922850616233</v>
      </c>
      <c r="J120">
        <f t="shared" si="36"/>
        <v>7.8238799204737983</v>
      </c>
      <c r="K120">
        <f t="shared" si="37"/>
        <v>669.7627500000001</v>
      </c>
      <c r="L120">
        <f t="shared" si="38"/>
        <v>356.50997227239168</v>
      </c>
      <c r="M120">
        <f t="shared" si="39"/>
        <v>36.099032346921682</v>
      </c>
      <c r="N120">
        <f t="shared" si="40"/>
        <v>67.817982826410741</v>
      </c>
      <c r="O120">
        <f t="shared" si="41"/>
        <v>4.2111759935079436E-2</v>
      </c>
      <c r="P120">
        <f t="shared" si="42"/>
        <v>2.76960748314682</v>
      </c>
      <c r="Q120">
        <f t="shared" si="43"/>
        <v>4.1759248086204764E-2</v>
      </c>
      <c r="R120">
        <f t="shared" si="44"/>
        <v>2.613095576135202E-2</v>
      </c>
      <c r="S120">
        <f t="shared" si="45"/>
        <v>226.11529119753365</v>
      </c>
      <c r="T120">
        <f t="shared" si="46"/>
        <v>35.161819605177755</v>
      </c>
      <c r="U120">
        <f t="shared" si="47"/>
        <v>34.106699999999996</v>
      </c>
      <c r="V120">
        <f t="shared" si="48"/>
        <v>5.3748927181914556</v>
      </c>
      <c r="W120">
        <f t="shared" si="49"/>
        <v>70.217696602248765</v>
      </c>
      <c r="X120">
        <f t="shared" si="50"/>
        <v>3.7426004540240254</v>
      </c>
      <c r="Y120">
        <f t="shared" si="51"/>
        <v>5.3299960481816289</v>
      </c>
      <c r="Z120">
        <f t="shared" si="52"/>
        <v>1.6322922641674302</v>
      </c>
      <c r="AA120">
        <f t="shared" si="53"/>
        <v>-31.086496977121758</v>
      </c>
      <c r="AB120">
        <f t="shared" si="54"/>
        <v>-22.458854264646344</v>
      </c>
      <c r="AC120">
        <f t="shared" si="55"/>
        <v>-1.8759850948036534</v>
      </c>
      <c r="AD120">
        <f t="shared" si="56"/>
        <v>170.6939548609619</v>
      </c>
      <c r="AE120">
        <f t="shared" si="57"/>
        <v>18.594387520288375</v>
      </c>
      <c r="AF120">
        <f t="shared" si="58"/>
        <v>0.68634727499752923</v>
      </c>
      <c r="AG120">
        <f t="shared" si="59"/>
        <v>7.8238799204737983</v>
      </c>
      <c r="AH120">
        <v>713.25095516303782</v>
      </c>
      <c r="AI120">
        <v>698.644315151515</v>
      </c>
      <c r="AJ120">
        <v>1.753683576108972</v>
      </c>
      <c r="AK120">
        <v>66.542648619835504</v>
      </c>
      <c r="AL120">
        <f t="shared" si="60"/>
        <v>0.70490922850616233</v>
      </c>
      <c r="AM120">
        <v>36.346820369165052</v>
      </c>
      <c r="AN120">
        <v>36.969440588235287</v>
      </c>
      <c r="AO120">
        <v>7.4787080505805362E-4</v>
      </c>
      <c r="AP120">
        <v>87.476051026475204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47243.590128071381</v>
      </c>
      <c r="AV120">
        <f t="shared" si="64"/>
        <v>1199.99125</v>
      </c>
      <c r="AW120">
        <f t="shared" si="65"/>
        <v>1025.9183949210019</v>
      </c>
      <c r="AX120">
        <f t="shared" si="66"/>
        <v>0.85493822969209299</v>
      </c>
      <c r="AY120">
        <f t="shared" si="67"/>
        <v>0.18843078330573965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1666019434.6875</v>
      </c>
      <c r="BF120">
        <v>669.7627500000001</v>
      </c>
      <c r="BG120">
        <v>687.35050000000001</v>
      </c>
      <c r="BH120">
        <v>36.961500000000001</v>
      </c>
      <c r="BI120">
        <v>36.351387500000001</v>
      </c>
      <c r="BJ120">
        <v>671.35687499999995</v>
      </c>
      <c r="BK120">
        <v>36.870237500000002</v>
      </c>
      <c r="BL120">
        <v>650.02325000000008</v>
      </c>
      <c r="BM120">
        <v>101.15662500000001</v>
      </c>
      <c r="BN120">
        <v>0.10010035</v>
      </c>
      <c r="BO120">
        <v>33.956287500000002</v>
      </c>
      <c r="BP120">
        <v>34.106699999999996</v>
      </c>
      <c r="BQ120">
        <v>999.9</v>
      </c>
      <c r="BR120">
        <v>0</v>
      </c>
      <c r="BS120">
        <v>0</v>
      </c>
      <c r="BT120">
        <v>9010.7024999999994</v>
      </c>
      <c r="BU120">
        <v>0</v>
      </c>
      <c r="BV120">
        <v>360.92162500000001</v>
      </c>
      <c r="BW120">
        <v>-17.587812499999998</v>
      </c>
      <c r="BX120">
        <v>695.46825000000001</v>
      </c>
      <c r="BY120">
        <v>713.27937500000007</v>
      </c>
      <c r="BZ120">
        <v>0.61011649999999995</v>
      </c>
      <c r="CA120">
        <v>687.35050000000001</v>
      </c>
      <c r="CB120">
        <v>36.351387500000001</v>
      </c>
      <c r="CC120">
        <v>3.7389062499999999</v>
      </c>
      <c r="CD120">
        <v>3.67719</v>
      </c>
      <c r="CE120">
        <v>27.745537500000001</v>
      </c>
      <c r="CF120">
        <v>27.460850000000001</v>
      </c>
      <c r="CG120">
        <v>1199.99125</v>
      </c>
      <c r="CH120">
        <v>0.49997675000000003</v>
      </c>
      <c r="CI120">
        <v>0.50002324999999992</v>
      </c>
      <c r="CJ120">
        <v>0</v>
      </c>
      <c r="CK120">
        <v>959.89662499999997</v>
      </c>
      <c r="CL120">
        <v>4.9990899999999998</v>
      </c>
      <c r="CM120">
        <v>11539.375</v>
      </c>
      <c r="CN120">
        <v>9557.7162499999995</v>
      </c>
      <c r="CO120">
        <v>44.25</v>
      </c>
      <c r="CP120">
        <v>46.5</v>
      </c>
      <c r="CQ120">
        <v>45.061999999999998</v>
      </c>
      <c r="CR120">
        <v>45.436999999999998</v>
      </c>
      <c r="CS120">
        <v>45.686999999999998</v>
      </c>
      <c r="CT120">
        <v>597.46749999999997</v>
      </c>
      <c r="CU120">
        <v>597.52499999999998</v>
      </c>
      <c r="CV120">
        <v>0</v>
      </c>
      <c r="CW120">
        <v>1666019447.2</v>
      </c>
      <c r="CX120">
        <v>0</v>
      </c>
      <c r="CY120">
        <v>1666018805.0999999</v>
      </c>
      <c r="CZ120" t="s">
        <v>356</v>
      </c>
      <c r="DA120">
        <v>1666018804.0999999</v>
      </c>
      <c r="DB120">
        <v>1666018805.0999999</v>
      </c>
      <c r="DC120">
        <v>26</v>
      </c>
      <c r="DD120">
        <v>-0.14799999999999999</v>
      </c>
      <c r="DE120">
        <v>-8.0000000000000002E-3</v>
      </c>
      <c r="DF120">
        <v>-1.5429999999999999</v>
      </c>
      <c r="DG120">
        <v>9.0999999999999998E-2</v>
      </c>
      <c r="DH120">
        <v>415</v>
      </c>
      <c r="DI120">
        <v>36</v>
      </c>
      <c r="DJ120">
        <v>0.48</v>
      </c>
      <c r="DK120">
        <v>0.28000000000000003</v>
      </c>
      <c r="DL120">
        <v>-17.327921951219508</v>
      </c>
      <c r="DM120">
        <v>-1.8908864111498229</v>
      </c>
      <c r="DN120">
        <v>0.19181070128619029</v>
      </c>
      <c r="DO120">
        <v>0</v>
      </c>
      <c r="DP120">
        <v>0.5962399268292683</v>
      </c>
      <c r="DQ120">
        <v>8.8033902439025799E-2</v>
      </c>
      <c r="DR120">
        <v>8.8950115901986412E-3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3.2953000000000001</v>
      </c>
      <c r="EB120">
        <v>2.6251899999999999</v>
      </c>
      <c r="EC120">
        <v>0.143316</v>
      </c>
      <c r="ED120">
        <v>0.14455100000000001</v>
      </c>
      <c r="EE120">
        <v>0.147232</v>
      </c>
      <c r="EF120">
        <v>0.14382900000000001</v>
      </c>
      <c r="EG120">
        <v>25927.9</v>
      </c>
      <c r="EH120">
        <v>26380.7</v>
      </c>
      <c r="EI120">
        <v>28165.7</v>
      </c>
      <c r="EJ120">
        <v>29693.200000000001</v>
      </c>
      <c r="EK120">
        <v>33024.300000000003</v>
      </c>
      <c r="EL120">
        <v>35306.5</v>
      </c>
      <c r="EM120">
        <v>39725.699999999997</v>
      </c>
      <c r="EN120">
        <v>42457.7</v>
      </c>
      <c r="EO120">
        <v>2.2055699999999998</v>
      </c>
      <c r="EP120">
        <v>2.1716700000000002</v>
      </c>
      <c r="EQ120">
        <v>9.6052899999999997E-2</v>
      </c>
      <c r="ER120">
        <v>0</v>
      </c>
      <c r="ES120">
        <v>32.5625</v>
      </c>
      <c r="ET120">
        <v>999.9</v>
      </c>
      <c r="EU120">
        <v>72.2</v>
      </c>
      <c r="EV120">
        <v>34.5</v>
      </c>
      <c r="EW120">
        <v>39.209800000000001</v>
      </c>
      <c r="EX120">
        <v>56.7592</v>
      </c>
      <c r="EY120">
        <v>-3.0208400000000002</v>
      </c>
      <c r="EZ120">
        <v>2</v>
      </c>
      <c r="FA120">
        <v>0.59423000000000004</v>
      </c>
      <c r="FB120">
        <v>1.1465099999999999</v>
      </c>
      <c r="FC120">
        <v>20.265599999999999</v>
      </c>
      <c r="FD120">
        <v>5.2181899999999999</v>
      </c>
      <c r="FE120">
        <v>12.0076</v>
      </c>
      <c r="FF120">
        <v>4.9859499999999999</v>
      </c>
      <c r="FG120">
        <v>3.2845800000000001</v>
      </c>
      <c r="FH120">
        <v>9218</v>
      </c>
      <c r="FI120">
        <v>9999</v>
      </c>
      <c r="FJ120">
        <v>9999</v>
      </c>
      <c r="FK120">
        <v>631.5</v>
      </c>
      <c r="FL120">
        <v>1.86582</v>
      </c>
      <c r="FM120">
        <v>1.8621799999999999</v>
      </c>
      <c r="FN120">
        <v>1.8641700000000001</v>
      </c>
      <c r="FO120">
        <v>1.8602700000000001</v>
      </c>
      <c r="FP120">
        <v>1.8609599999999999</v>
      </c>
      <c r="FQ120">
        <v>1.86006</v>
      </c>
      <c r="FR120">
        <v>1.8617900000000001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-1.5940000000000001</v>
      </c>
      <c r="GH120">
        <v>9.1200000000000003E-2</v>
      </c>
      <c r="GI120">
        <v>-1.395716709966522</v>
      </c>
      <c r="GJ120">
        <v>-5.0039742725499731E-4</v>
      </c>
      <c r="GK120">
        <v>4.3196115098939378E-7</v>
      </c>
      <c r="GL120">
        <v>-1.8884861657759311E-10</v>
      </c>
      <c r="GM120">
        <v>9.1269999999994411E-2</v>
      </c>
      <c r="GN120">
        <v>0</v>
      </c>
      <c r="GO120">
        <v>0</v>
      </c>
      <c r="GP120">
        <v>0</v>
      </c>
      <c r="GQ120">
        <v>3</v>
      </c>
      <c r="GR120">
        <v>2094</v>
      </c>
      <c r="GS120">
        <v>4</v>
      </c>
      <c r="GT120">
        <v>33</v>
      </c>
      <c r="GU120">
        <v>10.5</v>
      </c>
      <c r="GV120">
        <v>10.5</v>
      </c>
      <c r="GW120">
        <v>2.0678700000000001</v>
      </c>
      <c r="GX120">
        <v>2.5561500000000001</v>
      </c>
      <c r="GY120">
        <v>2.04834</v>
      </c>
      <c r="GZ120">
        <v>2.6208499999999999</v>
      </c>
      <c r="HA120">
        <v>2.1972700000000001</v>
      </c>
      <c r="HB120">
        <v>2.3571800000000001</v>
      </c>
      <c r="HC120">
        <v>39.767299999999999</v>
      </c>
      <c r="HD120">
        <v>14.981400000000001</v>
      </c>
      <c r="HE120">
        <v>18</v>
      </c>
      <c r="HF120">
        <v>705.41399999999999</v>
      </c>
      <c r="HG120">
        <v>753.20699999999999</v>
      </c>
      <c r="HH120">
        <v>30.999500000000001</v>
      </c>
      <c r="HI120">
        <v>34.7896</v>
      </c>
      <c r="HJ120">
        <v>30.0002</v>
      </c>
      <c r="HK120">
        <v>34.564399999999999</v>
      </c>
      <c r="HL120">
        <v>34.529800000000002</v>
      </c>
      <c r="HM120">
        <v>41.459099999999999</v>
      </c>
      <c r="HN120">
        <v>5.5562899999999997</v>
      </c>
      <c r="HO120">
        <v>100</v>
      </c>
      <c r="HP120">
        <v>31</v>
      </c>
      <c r="HQ120">
        <v>705.62</v>
      </c>
      <c r="HR120">
        <v>36.386099999999999</v>
      </c>
      <c r="HS120">
        <v>99.202100000000002</v>
      </c>
      <c r="HT120">
        <v>98.440700000000007</v>
      </c>
    </row>
    <row r="121" spans="1:228" x14ac:dyDescent="0.2">
      <c r="A121">
        <v>106</v>
      </c>
      <c r="B121">
        <v>1666019441</v>
      </c>
      <c r="C121">
        <v>419.5</v>
      </c>
      <c r="D121" t="s">
        <v>571</v>
      </c>
      <c r="E121" t="s">
        <v>572</v>
      </c>
      <c r="F121">
        <v>4</v>
      </c>
      <c r="G121">
        <v>1666019439</v>
      </c>
      <c r="H121">
        <f t="shared" si="34"/>
        <v>7.0370319542106526E-4</v>
      </c>
      <c r="I121">
        <f t="shared" si="35"/>
        <v>0.7037031954210653</v>
      </c>
      <c r="J121">
        <f t="shared" si="36"/>
        <v>8.2809839941247851</v>
      </c>
      <c r="K121">
        <f t="shared" si="37"/>
        <v>676.9532857142857</v>
      </c>
      <c r="L121">
        <f t="shared" si="38"/>
        <v>345.02576740607316</v>
      </c>
      <c r="M121">
        <f t="shared" si="39"/>
        <v>34.936244108066028</v>
      </c>
      <c r="N121">
        <f t="shared" si="40"/>
        <v>68.546199946964776</v>
      </c>
      <c r="O121">
        <f t="shared" si="41"/>
        <v>4.1950472380158609E-2</v>
      </c>
      <c r="P121">
        <f t="shared" si="42"/>
        <v>2.7681733103751047</v>
      </c>
      <c r="Q121">
        <f t="shared" si="43"/>
        <v>4.1600463878520177E-2</v>
      </c>
      <c r="R121">
        <f t="shared" si="44"/>
        <v>2.6031493263443891E-2</v>
      </c>
      <c r="S121">
        <f t="shared" si="45"/>
        <v>226.11599871970597</v>
      </c>
      <c r="T121">
        <f t="shared" si="46"/>
        <v>35.175487373555633</v>
      </c>
      <c r="U121">
        <f t="shared" si="47"/>
        <v>34.122442857142858</v>
      </c>
      <c r="V121">
        <f t="shared" si="48"/>
        <v>5.3796107632813941</v>
      </c>
      <c r="W121">
        <f t="shared" si="49"/>
        <v>70.192792835045807</v>
      </c>
      <c r="X121">
        <f t="shared" si="50"/>
        <v>3.7439396409909027</v>
      </c>
      <c r="Y121">
        <f t="shared" si="51"/>
        <v>5.3337949521245305</v>
      </c>
      <c r="Z121">
        <f t="shared" si="52"/>
        <v>1.6356711222904914</v>
      </c>
      <c r="AA121">
        <f t="shared" si="53"/>
        <v>-31.033310918068977</v>
      </c>
      <c r="AB121">
        <f t="shared" si="54"/>
        <v>-22.890940340679471</v>
      </c>
      <c r="AC121">
        <f t="shared" si="55"/>
        <v>-1.9133343245633381</v>
      </c>
      <c r="AD121">
        <f t="shared" si="56"/>
        <v>170.27841313639416</v>
      </c>
      <c r="AE121">
        <f t="shared" si="57"/>
        <v>18.649116823151182</v>
      </c>
      <c r="AF121">
        <f t="shared" si="58"/>
        <v>0.6928938826663289</v>
      </c>
      <c r="AG121">
        <f t="shared" si="59"/>
        <v>8.2809839941247851</v>
      </c>
      <c r="AH121">
        <v>720.2542936478975</v>
      </c>
      <c r="AI121">
        <v>705.47114545454542</v>
      </c>
      <c r="AJ121">
        <v>1.68901059682576</v>
      </c>
      <c r="AK121">
        <v>66.542648619835504</v>
      </c>
      <c r="AL121">
        <f t="shared" si="60"/>
        <v>0.7037031954210653</v>
      </c>
      <c r="AM121">
        <v>36.356308965966413</v>
      </c>
      <c r="AN121">
        <v>36.977612352941179</v>
      </c>
      <c r="AO121">
        <v>8.0187292637259053E-4</v>
      </c>
      <c r="AP121">
        <v>87.476051026475204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47202.287790394985</v>
      </c>
      <c r="AV121">
        <f t="shared" si="64"/>
        <v>1199.995714285714</v>
      </c>
      <c r="AW121">
        <f t="shared" si="65"/>
        <v>1025.9221423418164</v>
      </c>
      <c r="AX121">
        <f t="shared" si="66"/>
        <v>0.85493817196879462</v>
      </c>
      <c r="AY121">
        <f t="shared" si="67"/>
        <v>0.18843067189977369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1666019439</v>
      </c>
      <c r="BF121">
        <v>676.9532857142857</v>
      </c>
      <c r="BG121">
        <v>694.60157142857145</v>
      </c>
      <c r="BH121">
        <v>36.97465714285714</v>
      </c>
      <c r="BI121">
        <v>36.35868571428572</v>
      </c>
      <c r="BJ121">
        <v>678.54871428571437</v>
      </c>
      <c r="BK121">
        <v>36.883400000000002</v>
      </c>
      <c r="BL121">
        <v>649.97271428571435</v>
      </c>
      <c r="BM121">
        <v>101.1571428571428</v>
      </c>
      <c r="BN121">
        <v>9.9770128571428557E-2</v>
      </c>
      <c r="BO121">
        <v>33.969057142857139</v>
      </c>
      <c r="BP121">
        <v>34.122442857142858</v>
      </c>
      <c r="BQ121">
        <v>999.89999999999986</v>
      </c>
      <c r="BR121">
        <v>0</v>
      </c>
      <c r="BS121">
        <v>0</v>
      </c>
      <c r="BT121">
        <v>9003.0357142857138</v>
      </c>
      <c r="BU121">
        <v>0</v>
      </c>
      <c r="BV121">
        <v>350.74271428571433</v>
      </c>
      <c r="BW121">
        <v>-17.648214285714289</v>
      </c>
      <c r="BX121">
        <v>702.9444285714286</v>
      </c>
      <c r="BY121">
        <v>720.80914285714277</v>
      </c>
      <c r="BZ121">
        <v>0.61597114285714294</v>
      </c>
      <c r="CA121">
        <v>694.60157142857145</v>
      </c>
      <c r="CB121">
        <v>36.35868571428572</v>
      </c>
      <c r="CC121">
        <v>3.7402485714285718</v>
      </c>
      <c r="CD121">
        <v>3.6779385714285722</v>
      </c>
      <c r="CE121">
        <v>27.751671428571431</v>
      </c>
      <c r="CF121">
        <v>27.46434285714286</v>
      </c>
      <c r="CG121">
        <v>1199.995714285714</v>
      </c>
      <c r="CH121">
        <v>0.49997728571428568</v>
      </c>
      <c r="CI121">
        <v>0.50002285714285699</v>
      </c>
      <c r="CJ121">
        <v>0</v>
      </c>
      <c r="CK121">
        <v>960.19642857142856</v>
      </c>
      <c r="CL121">
        <v>4.9990899999999998</v>
      </c>
      <c r="CM121">
        <v>11547.98571428572</v>
      </c>
      <c r="CN121">
        <v>9557.721428571429</v>
      </c>
      <c r="CO121">
        <v>44.25</v>
      </c>
      <c r="CP121">
        <v>46.5</v>
      </c>
      <c r="CQ121">
        <v>45.061999999999998</v>
      </c>
      <c r="CR121">
        <v>45.463999999999999</v>
      </c>
      <c r="CS121">
        <v>45.651571428571437</v>
      </c>
      <c r="CT121">
        <v>597.47285714285715</v>
      </c>
      <c r="CU121">
        <v>597.52571428571434</v>
      </c>
      <c r="CV121">
        <v>0</v>
      </c>
      <c r="CW121">
        <v>1666019451.4000001</v>
      </c>
      <c r="CX121">
        <v>0</v>
      </c>
      <c r="CY121">
        <v>1666018805.0999999</v>
      </c>
      <c r="CZ121" t="s">
        <v>356</v>
      </c>
      <c r="DA121">
        <v>1666018804.0999999</v>
      </c>
      <c r="DB121">
        <v>1666018805.0999999</v>
      </c>
      <c r="DC121">
        <v>26</v>
      </c>
      <c r="DD121">
        <v>-0.14799999999999999</v>
      </c>
      <c r="DE121">
        <v>-8.0000000000000002E-3</v>
      </c>
      <c r="DF121">
        <v>-1.5429999999999999</v>
      </c>
      <c r="DG121">
        <v>9.0999999999999998E-2</v>
      </c>
      <c r="DH121">
        <v>415</v>
      </c>
      <c r="DI121">
        <v>36</v>
      </c>
      <c r="DJ121">
        <v>0.48</v>
      </c>
      <c r="DK121">
        <v>0.28000000000000003</v>
      </c>
      <c r="DL121">
        <v>-17.434339024390241</v>
      </c>
      <c r="DM121">
        <v>-1.7127930313588831</v>
      </c>
      <c r="DN121">
        <v>0.1769203057160425</v>
      </c>
      <c r="DO121">
        <v>0</v>
      </c>
      <c r="DP121">
        <v>0.60188419512195124</v>
      </c>
      <c r="DQ121">
        <v>9.744947038327606E-2</v>
      </c>
      <c r="DR121">
        <v>9.7234737700602411E-3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3.2949799999999998</v>
      </c>
      <c r="EB121">
        <v>2.62527</v>
      </c>
      <c r="EC121">
        <v>0.14427699999999999</v>
      </c>
      <c r="ED121">
        <v>0.145508</v>
      </c>
      <c r="EE121">
        <v>0.14726500000000001</v>
      </c>
      <c r="EF121">
        <v>0.143843</v>
      </c>
      <c r="EG121">
        <v>25898.7</v>
      </c>
      <c r="EH121">
        <v>26351.3</v>
      </c>
      <c r="EI121">
        <v>28165.7</v>
      </c>
      <c r="EJ121">
        <v>29693.4</v>
      </c>
      <c r="EK121">
        <v>33023.4</v>
      </c>
      <c r="EL121">
        <v>35306.199999999997</v>
      </c>
      <c r="EM121">
        <v>39726</v>
      </c>
      <c r="EN121">
        <v>42458.1</v>
      </c>
      <c r="EO121">
        <v>2.2052800000000001</v>
      </c>
      <c r="EP121">
        <v>2.1718500000000001</v>
      </c>
      <c r="EQ121">
        <v>9.6119899999999994E-2</v>
      </c>
      <c r="ER121">
        <v>0</v>
      </c>
      <c r="ES121">
        <v>32.570500000000003</v>
      </c>
      <c r="ET121">
        <v>999.9</v>
      </c>
      <c r="EU121">
        <v>72.2</v>
      </c>
      <c r="EV121">
        <v>34.5</v>
      </c>
      <c r="EW121">
        <v>39.210799999999999</v>
      </c>
      <c r="EX121">
        <v>56.999200000000002</v>
      </c>
      <c r="EY121">
        <v>-2.8405499999999999</v>
      </c>
      <c r="EZ121">
        <v>2</v>
      </c>
      <c r="FA121">
        <v>0.59419999999999995</v>
      </c>
      <c r="FB121">
        <v>1.14889</v>
      </c>
      <c r="FC121">
        <v>20.265599999999999</v>
      </c>
      <c r="FD121">
        <v>5.2180400000000002</v>
      </c>
      <c r="FE121">
        <v>12.007999999999999</v>
      </c>
      <c r="FF121">
        <v>4.9859999999999998</v>
      </c>
      <c r="FG121">
        <v>3.2845</v>
      </c>
      <c r="FH121">
        <v>9218</v>
      </c>
      <c r="FI121">
        <v>9999</v>
      </c>
      <c r="FJ121">
        <v>9999</v>
      </c>
      <c r="FK121">
        <v>631.5</v>
      </c>
      <c r="FL121">
        <v>1.8658399999999999</v>
      </c>
      <c r="FM121">
        <v>1.8621799999999999</v>
      </c>
      <c r="FN121">
        <v>1.8641700000000001</v>
      </c>
      <c r="FO121">
        <v>1.86025</v>
      </c>
      <c r="FP121">
        <v>1.8609599999999999</v>
      </c>
      <c r="FQ121">
        <v>1.8600699999999999</v>
      </c>
      <c r="FR121">
        <v>1.8618300000000001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-1.5960000000000001</v>
      </c>
      <c r="GH121">
        <v>9.1200000000000003E-2</v>
      </c>
      <c r="GI121">
        <v>-1.395716709966522</v>
      </c>
      <c r="GJ121">
        <v>-5.0039742725499731E-4</v>
      </c>
      <c r="GK121">
        <v>4.3196115098939378E-7</v>
      </c>
      <c r="GL121">
        <v>-1.8884861657759311E-10</v>
      </c>
      <c r="GM121">
        <v>9.1269999999994411E-2</v>
      </c>
      <c r="GN121">
        <v>0</v>
      </c>
      <c r="GO121">
        <v>0</v>
      </c>
      <c r="GP121">
        <v>0</v>
      </c>
      <c r="GQ121">
        <v>3</v>
      </c>
      <c r="GR121">
        <v>2094</v>
      </c>
      <c r="GS121">
        <v>4</v>
      </c>
      <c r="GT121">
        <v>33</v>
      </c>
      <c r="GU121">
        <v>10.6</v>
      </c>
      <c r="GV121">
        <v>10.6</v>
      </c>
      <c r="GW121">
        <v>2.0849600000000001</v>
      </c>
      <c r="GX121">
        <v>2.5573700000000001</v>
      </c>
      <c r="GY121">
        <v>2.04834</v>
      </c>
      <c r="GZ121">
        <v>2.6208499999999999</v>
      </c>
      <c r="HA121">
        <v>2.1972700000000001</v>
      </c>
      <c r="HB121">
        <v>2.3779300000000001</v>
      </c>
      <c r="HC121">
        <v>39.767299999999999</v>
      </c>
      <c r="HD121">
        <v>14.981400000000001</v>
      </c>
      <c r="HE121">
        <v>18</v>
      </c>
      <c r="HF121">
        <v>705.173</v>
      </c>
      <c r="HG121">
        <v>753.40499999999997</v>
      </c>
      <c r="HH121">
        <v>31.0002</v>
      </c>
      <c r="HI121">
        <v>34.790700000000001</v>
      </c>
      <c r="HJ121">
        <v>30.0001</v>
      </c>
      <c r="HK121">
        <v>34.5655</v>
      </c>
      <c r="HL121">
        <v>34.531999999999996</v>
      </c>
      <c r="HM121">
        <v>41.787300000000002</v>
      </c>
      <c r="HN121">
        <v>5.5562899999999997</v>
      </c>
      <c r="HO121">
        <v>100</v>
      </c>
      <c r="HP121">
        <v>31</v>
      </c>
      <c r="HQ121">
        <v>712.30700000000002</v>
      </c>
      <c r="HR121">
        <v>36.383400000000002</v>
      </c>
      <c r="HS121">
        <v>99.202600000000004</v>
      </c>
      <c r="HT121">
        <v>98.441500000000005</v>
      </c>
    </row>
    <row r="122" spans="1:228" x14ac:dyDescent="0.2">
      <c r="A122">
        <v>107</v>
      </c>
      <c r="B122">
        <v>1666019445</v>
      </c>
      <c r="C122">
        <v>423.5</v>
      </c>
      <c r="D122" t="s">
        <v>573</v>
      </c>
      <c r="E122" t="s">
        <v>574</v>
      </c>
      <c r="F122">
        <v>4</v>
      </c>
      <c r="G122">
        <v>1666019442.6875</v>
      </c>
      <c r="H122">
        <f t="shared" si="34"/>
        <v>7.038118449584289E-4</v>
      </c>
      <c r="I122">
        <f t="shared" si="35"/>
        <v>0.70381184495842886</v>
      </c>
      <c r="J122">
        <f t="shared" si="36"/>
        <v>7.8992970009605168</v>
      </c>
      <c r="K122">
        <f t="shared" si="37"/>
        <v>683.070875</v>
      </c>
      <c r="L122">
        <f t="shared" si="38"/>
        <v>364.99466779043979</v>
      </c>
      <c r="M122">
        <f t="shared" si="39"/>
        <v>36.958554854848181</v>
      </c>
      <c r="N122">
        <f t="shared" si="40"/>
        <v>69.166249896919425</v>
      </c>
      <c r="O122">
        <f t="shared" si="41"/>
        <v>4.1889900071355422E-2</v>
      </c>
      <c r="P122">
        <f t="shared" si="42"/>
        <v>2.7676562208745392</v>
      </c>
      <c r="Q122">
        <f t="shared" si="43"/>
        <v>4.1540832439181385E-2</v>
      </c>
      <c r="R122">
        <f t="shared" si="44"/>
        <v>2.5994140036911108E-2</v>
      </c>
      <c r="S122">
        <f t="shared" si="45"/>
        <v>226.11630632251294</v>
      </c>
      <c r="T122">
        <f t="shared" si="46"/>
        <v>35.180855799011574</v>
      </c>
      <c r="U122">
        <f t="shared" si="47"/>
        <v>34.133437499999999</v>
      </c>
      <c r="V122">
        <f t="shared" si="48"/>
        <v>5.3829079308265388</v>
      </c>
      <c r="W122">
        <f t="shared" si="49"/>
        <v>70.185867208390135</v>
      </c>
      <c r="X122">
        <f t="shared" si="50"/>
        <v>3.7446549802579949</v>
      </c>
      <c r="Y122">
        <f t="shared" si="51"/>
        <v>5.3353404740867152</v>
      </c>
      <c r="Z122">
        <f t="shared" si="52"/>
        <v>1.6382529505685439</v>
      </c>
      <c r="AA122">
        <f t="shared" si="53"/>
        <v>-31.038102362666713</v>
      </c>
      <c r="AB122">
        <f t="shared" si="54"/>
        <v>-23.752348119495267</v>
      </c>
      <c r="AC122">
        <f t="shared" si="55"/>
        <v>-1.9858628783007521</v>
      </c>
      <c r="AD122">
        <f t="shared" si="56"/>
        <v>169.33999296205019</v>
      </c>
      <c r="AE122">
        <f t="shared" si="57"/>
        <v>18.739272685881833</v>
      </c>
      <c r="AF122">
        <f t="shared" si="58"/>
        <v>0.69436101643322978</v>
      </c>
      <c r="AG122">
        <f t="shared" si="59"/>
        <v>7.8992970009605168</v>
      </c>
      <c r="AH122">
        <v>727.23411578510513</v>
      </c>
      <c r="AI122">
        <v>712.50154545454495</v>
      </c>
      <c r="AJ122">
        <v>1.7668977930955441</v>
      </c>
      <c r="AK122">
        <v>66.542648619835504</v>
      </c>
      <c r="AL122">
        <f t="shared" si="60"/>
        <v>0.70381184495842886</v>
      </c>
      <c r="AM122">
        <v>36.360104070617737</v>
      </c>
      <c r="AN122">
        <v>36.983983235294119</v>
      </c>
      <c r="AO122">
        <v>3.2969849673547379E-4</v>
      </c>
      <c r="AP122">
        <v>87.476051026475204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47187.312159594527</v>
      </c>
      <c r="AV122">
        <f t="shared" si="64"/>
        <v>1199.9962499999999</v>
      </c>
      <c r="AW122">
        <f t="shared" si="65"/>
        <v>1025.9227074209909</v>
      </c>
      <c r="AX122">
        <f t="shared" si="66"/>
        <v>0.85493826119955885</v>
      </c>
      <c r="AY122">
        <f t="shared" si="67"/>
        <v>0.18843084411514865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1666019442.6875</v>
      </c>
      <c r="BF122">
        <v>683.070875</v>
      </c>
      <c r="BG122">
        <v>700.80624999999998</v>
      </c>
      <c r="BH122">
        <v>36.981400000000001</v>
      </c>
      <c r="BI122">
        <v>36.364162499999999</v>
      </c>
      <c r="BJ122">
        <v>684.66737499999999</v>
      </c>
      <c r="BK122">
        <v>36.890149999999998</v>
      </c>
      <c r="BL122">
        <v>650.008375</v>
      </c>
      <c r="BM122">
        <v>101.15774999999999</v>
      </c>
      <c r="BN122">
        <v>0.10004392500000001</v>
      </c>
      <c r="BO122">
        <v>33.974249999999998</v>
      </c>
      <c r="BP122">
        <v>34.133437499999999</v>
      </c>
      <c r="BQ122">
        <v>999.9</v>
      </c>
      <c r="BR122">
        <v>0</v>
      </c>
      <c r="BS122">
        <v>0</v>
      </c>
      <c r="BT122">
        <v>9000.2350000000006</v>
      </c>
      <c r="BU122">
        <v>0</v>
      </c>
      <c r="BV122">
        <v>350.14425</v>
      </c>
      <c r="BW122">
        <v>-17.7351375</v>
      </c>
      <c r="BX122">
        <v>709.30174999999997</v>
      </c>
      <c r="BY122">
        <v>727.25199999999995</v>
      </c>
      <c r="BZ122">
        <v>0.61725237500000008</v>
      </c>
      <c r="CA122">
        <v>700.80624999999998</v>
      </c>
      <c r="CB122">
        <v>36.364162499999999</v>
      </c>
      <c r="CC122">
        <v>3.740955</v>
      </c>
      <c r="CD122">
        <v>3.67851375</v>
      </c>
      <c r="CE122">
        <v>27.754887499999999</v>
      </c>
      <c r="CF122">
        <v>27.467012499999999</v>
      </c>
      <c r="CG122">
        <v>1199.9962499999999</v>
      </c>
      <c r="CH122">
        <v>0.49997462500000001</v>
      </c>
      <c r="CI122">
        <v>0.50002537499999999</v>
      </c>
      <c r="CJ122">
        <v>0</v>
      </c>
      <c r="CK122">
        <v>960.31074999999998</v>
      </c>
      <c r="CL122">
        <v>4.9990899999999998</v>
      </c>
      <c r="CM122">
        <v>11547.0375</v>
      </c>
      <c r="CN122">
        <v>9557.7337499999994</v>
      </c>
      <c r="CO122">
        <v>44.25</v>
      </c>
      <c r="CP122">
        <v>46.5</v>
      </c>
      <c r="CQ122">
        <v>45.061999999999998</v>
      </c>
      <c r="CR122">
        <v>45.484250000000003</v>
      </c>
      <c r="CS122">
        <v>45.686999999999998</v>
      </c>
      <c r="CT122">
        <v>597.46875</v>
      </c>
      <c r="CU122">
        <v>597.52874999999995</v>
      </c>
      <c r="CV122">
        <v>0</v>
      </c>
      <c r="CW122">
        <v>1666019455.5999999</v>
      </c>
      <c r="CX122">
        <v>0</v>
      </c>
      <c r="CY122">
        <v>1666018805.0999999</v>
      </c>
      <c r="CZ122" t="s">
        <v>356</v>
      </c>
      <c r="DA122">
        <v>1666018804.0999999</v>
      </c>
      <c r="DB122">
        <v>1666018805.0999999</v>
      </c>
      <c r="DC122">
        <v>26</v>
      </c>
      <c r="DD122">
        <v>-0.14799999999999999</v>
      </c>
      <c r="DE122">
        <v>-8.0000000000000002E-3</v>
      </c>
      <c r="DF122">
        <v>-1.5429999999999999</v>
      </c>
      <c r="DG122">
        <v>9.0999999999999998E-2</v>
      </c>
      <c r="DH122">
        <v>415</v>
      </c>
      <c r="DI122">
        <v>36</v>
      </c>
      <c r="DJ122">
        <v>0.48</v>
      </c>
      <c r="DK122">
        <v>0.28000000000000003</v>
      </c>
      <c r="DL122">
        <v>-17.532699999999998</v>
      </c>
      <c r="DM122">
        <v>-1.6042491557222891</v>
      </c>
      <c r="DN122">
        <v>0.1639523375862634</v>
      </c>
      <c r="DO122">
        <v>0</v>
      </c>
      <c r="DP122">
        <v>0.60713972500000002</v>
      </c>
      <c r="DQ122">
        <v>9.054293808630183E-2</v>
      </c>
      <c r="DR122">
        <v>8.9459951765790257E-3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3.2952499999999998</v>
      </c>
      <c r="EB122">
        <v>2.62534</v>
      </c>
      <c r="EC122">
        <v>0.145259</v>
      </c>
      <c r="ED122">
        <v>0.146477</v>
      </c>
      <c r="EE122">
        <v>0.14727899999999999</v>
      </c>
      <c r="EF122">
        <v>0.14386099999999999</v>
      </c>
      <c r="EG122">
        <v>25869.1</v>
      </c>
      <c r="EH122">
        <v>26321.9</v>
      </c>
      <c r="EI122">
        <v>28165.9</v>
      </c>
      <c r="EJ122">
        <v>29694.1</v>
      </c>
      <c r="EK122">
        <v>33023</v>
      </c>
      <c r="EL122">
        <v>35306.199999999997</v>
      </c>
      <c r="EM122">
        <v>39726.1</v>
      </c>
      <c r="EN122">
        <v>42458.9</v>
      </c>
      <c r="EO122">
        <v>2.2054800000000001</v>
      </c>
      <c r="EP122">
        <v>2.1716000000000002</v>
      </c>
      <c r="EQ122">
        <v>9.6246600000000002E-2</v>
      </c>
      <c r="ER122">
        <v>0</v>
      </c>
      <c r="ES122">
        <v>32.581499999999998</v>
      </c>
      <c r="ET122">
        <v>999.9</v>
      </c>
      <c r="EU122">
        <v>72.2</v>
      </c>
      <c r="EV122">
        <v>34.5</v>
      </c>
      <c r="EW122">
        <v>39.210999999999999</v>
      </c>
      <c r="EX122">
        <v>57.029200000000003</v>
      </c>
      <c r="EY122">
        <v>-2.9807700000000001</v>
      </c>
      <c r="EZ122">
        <v>2</v>
      </c>
      <c r="FA122">
        <v>0.59428400000000003</v>
      </c>
      <c r="FB122">
        <v>1.15141</v>
      </c>
      <c r="FC122">
        <v>20.265499999999999</v>
      </c>
      <c r="FD122">
        <v>5.2180400000000002</v>
      </c>
      <c r="FE122">
        <v>12.007400000000001</v>
      </c>
      <c r="FF122">
        <v>4.9859499999999999</v>
      </c>
      <c r="FG122">
        <v>3.2845</v>
      </c>
      <c r="FH122">
        <v>9218</v>
      </c>
      <c r="FI122">
        <v>9999</v>
      </c>
      <c r="FJ122">
        <v>9999</v>
      </c>
      <c r="FK122">
        <v>631.5</v>
      </c>
      <c r="FL122">
        <v>1.8658300000000001</v>
      </c>
      <c r="FM122">
        <v>1.8621799999999999</v>
      </c>
      <c r="FN122">
        <v>1.8641700000000001</v>
      </c>
      <c r="FO122">
        <v>1.86026</v>
      </c>
      <c r="FP122">
        <v>1.8609599999999999</v>
      </c>
      <c r="FQ122">
        <v>1.86006</v>
      </c>
      <c r="FR122">
        <v>1.86182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-1.5980000000000001</v>
      </c>
      <c r="GH122">
        <v>9.1300000000000006E-2</v>
      </c>
      <c r="GI122">
        <v>-1.395716709966522</v>
      </c>
      <c r="GJ122">
        <v>-5.0039742725499731E-4</v>
      </c>
      <c r="GK122">
        <v>4.3196115098939378E-7</v>
      </c>
      <c r="GL122">
        <v>-1.8884861657759311E-10</v>
      </c>
      <c r="GM122">
        <v>9.1269999999994411E-2</v>
      </c>
      <c r="GN122">
        <v>0</v>
      </c>
      <c r="GO122">
        <v>0</v>
      </c>
      <c r="GP122">
        <v>0</v>
      </c>
      <c r="GQ122">
        <v>3</v>
      </c>
      <c r="GR122">
        <v>2094</v>
      </c>
      <c r="GS122">
        <v>4</v>
      </c>
      <c r="GT122">
        <v>33</v>
      </c>
      <c r="GU122">
        <v>10.7</v>
      </c>
      <c r="GV122">
        <v>10.7</v>
      </c>
      <c r="GW122">
        <v>2.1008300000000002</v>
      </c>
      <c r="GX122">
        <v>2.5708000000000002</v>
      </c>
      <c r="GY122">
        <v>2.04834</v>
      </c>
      <c r="GZ122">
        <v>2.6196299999999999</v>
      </c>
      <c r="HA122">
        <v>2.1972700000000001</v>
      </c>
      <c r="HB122">
        <v>2.2997999999999998</v>
      </c>
      <c r="HC122">
        <v>39.767299999999999</v>
      </c>
      <c r="HD122">
        <v>14.963800000000001</v>
      </c>
      <c r="HE122">
        <v>18</v>
      </c>
      <c r="HF122">
        <v>705.36400000000003</v>
      </c>
      <c r="HG122">
        <v>753.18200000000002</v>
      </c>
      <c r="HH122">
        <v>31.000499999999999</v>
      </c>
      <c r="HI122">
        <v>34.792700000000004</v>
      </c>
      <c r="HJ122">
        <v>30.0002</v>
      </c>
      <c r="HK122">
        <v>34.567500000000003</v>
      </c>
      <c r="HL122">
        <v>34.533700000000003</v>
      </c>
      <c r="HM122">
        <v>42.110100000000003</v>
      </c>
      <c r="HN122">
        <v>5.5562899999999997</v>
      </c>
      <c r="HO122">
        <v>100</v>
      </c>
      <c r="HP122">
        <v>31</v>
      </c>
      <c r="HQ122">
        <v>719</v>
      </c>
      <c r="HR122">
        <v>36.383400000000002</v>
      </c>
      <c r="HS122">
        <v>99.203100000000006</v>
      </c>
      <c r="HT122">
        <v>98.4435</v>
      </c>
    </row>
    <row r="123" spans="1:228" x14ac:dyDescent="0.2">
      <c r="A123">
        <v>108</v>
      </c>
      <c r="B123">
        <v>1666019449</v>
      </c>
      <c r="C123">
        <v>427.5</v>
      </c>
      <c r="D123" t="s">
        <v>575</v>
      </c>
      <c r="E123" t="s">
        <v>576</v>
      </c>
      <c r="F123">
        <v>4</v>
      </c>
      <c r="G123">
        <v>1666019447</v>
      </c>
      <c r="H123">
        <f t="shared" si="34"/>
        <v>7.0321970762224372E-4</v>
      </c>
      <c r="I123">
        <f t="shared" si="35"/>
        <v>0.70321970762224373</v>
      </c>
      <c r="J123">
        <f t="shared" si="36"/>
        <v>8.1307955926778952</v>
      </c>
      <c r="K123">
        <f t="shared" si="37"/>
        <v>690.35771428571445</v>
      </c>
      <c r="L123">
        <f t="shared" si="38"/>
        <v>362.35432281063589</v>
      </c>
      <c r="M123">
        <f t="shared" si="39"/>
        <v>36.690845152112352</v>
      </c>
      <c r="N123">
        <f t="shared" si="40"/>
        <v>69.903424355338984</v>
      </c>
      <c r="O123">
        <f t="shared" si="41"/>
        <v>4.1764808258774315E-2</v>
      </c>
      <c r="P123">
        <f t="shared" si="42"/>
        <v>2.7700841915571019</v>
      </c>
      <c r="Q123">
        <f t="shared" si="43"/>
        <v>4.1418114387537452E-2</v>
      </c>
      <c r="R123">
        <f t="shared" si="44"/>
        <v>2.5917230550320226E-2</v>
      </c>
      <c r="S123">
        <f t="shared" si="45"/>
        <v>226.11732395038561</v>
      </c>
      <c r="T123">
        <f t="shared" si="46"/>
        <v>35.184821596004362</v>
      </c>
      <c r="U123">
        <f t="shared" si="47"/>
        <v>34.14734285714286</v>
      </c>
      <c r="V123">
        <f t="shared" si="48"/>
        <v>5.3870805047445831</v>
      </c>
      <c r="W123">
        <f t="shared" si="49"/>
        <v>70.181388865410725</v>
      </c>
      <c r="X123">
        <f t="shared" si="50"/>
        <v>3.7454144208719264</v>
      </c>
      <c r="Y123">
        <f t="shared" si="51"/>
        <v>5.3367630384953442</v>
      </c>
      <c r="Z123">
        <f t="shared" si="52"/>
        <v>1.6416660838726567</v>
      </c>
      <c r="AA123">
        <f t="shared" si="53"/>
        <v>-31.011989106140948</v>
      </c>
      <c r="AB123">
        <f t="shared" si="54"/>
        <v>-25.13618653449808</v>
      </c>
      <c r="AC123">
        <f t="shared" si="55"/>
        <v>-2.0999111334959637</v>
      </c>
      <c r="AD123">
        <f t="shared" si="56"/>
        <v>167.86923717625061</v>
      </c>
      <c r="AE123">
        <f t="shared" si="57"/>
        <v>18.706548912576544</v>
      </c>
      <c r="AF123">
        <f t="shared" si="58"/>
        <v>0.69395522867457682</v>
      </c>
      <c r="AG123">
        <f t="shared" si="59"/>
        <v>8.1307955926778952</v>
      </c>
      <c r="AH123">
        <v>734.23558277059158</v>
      </c>
      <c r="AI123">
        <v>719.45526060606062</v>
      </c>
      <c r="AJ123">
        <v>1.7240217503934221</v>
      </c>
      <c r="AK123">
        <v>66.542648619835504</v>
      </c>
      <c r="AL123">
        <f t="shared" si="60"/>
        <v>0.70321970762224373</v>
      </c>
      <c r="AM123">
        <v>36.36692448839473</v>
      </c>
      <c r="AN123">
        <v>36.99076470588232</v>
      </c>
      <c r="AO123">
        <v>2.373941207033359E-4</v>
      </c>
      <c r="AP123">
        <v>87.476051026475204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47253.170487069568</v>
      </c>
      <c r="AV123">
        <f t="shared" si="64"/>
        <v>1200.001428571429</v>
      </c>
      <c r="AW123">
        <f t="shared" si="65"/>
        <v>1025.9271564509772</v>
      </c>
      <c r="AX123">
        <f t="shared" si="66"/>
        <v>0.85493827925881505</v>
      </c>
      <c r="AY123">
        <f t="shared" si="67"/>
        <v>0.18843087896951299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1666019447</v>
      </c>
      <c r="BF123">
        <v>690.35771428571445</v>
      </c>
      <c r="BG123">
        <v>708.06728571428562</v>
      </c>
      <c r="BH123">
        <v>36.989257142857142</v>
      </c>
      <c r="BI123">
        <v>36.37238571428572</v>
      </c>
      <c r="BJ123">
        <v>691.95542857142857</v>
      </c>
      <c r="BK123">
        <v>36.897985714285717</v>
      </c>
      <c r="BL123">
        <v>650.00871428571429</v>
      </c>
      <c r="BM123">
        <v>101.15685714285711</v>
      </c>
      <c r="BN123">
        <v>9.9959299999999987E-2</v>
      </c>
      <c r="BO123">
        <v>33.979028571428572</v>
      </c>
      <c r="BP123">
        <v>34.14734285714286</v>
      </c>
      <c r="BQ123">
        <v>999.89999999999986</v>
      </c>
      <c r="BR123">
        <v>0</v>
      </c>
      <c r="BS123">
        <v>0</v>
      </c>
      <c r="BT123">
        <v>9013.2157142857141</v>
      </c>
      <c r="BU123">
        <v>0</v>
      </c>
      <c r="BV123">
        <v>352.81328571428583</v>
      </c>
      <c r="BW123">
        <v>-17.70955714285714</v>
      </c>
      <c r="BX123">
        <v>716.87442857142855</v>
      </c>
      <c r="BY123">
        <v>734.79328571428573</v>
      </c>
      <c r="BZ123">
        <v>0.61686114285714289</v>
      </c>
      <c r="CA123">
        <v>708.06728571428562</v>
      </c>
      <c r="CB123">
        <v>36.37238571428572</v>
      </c>
      <c r="CC123">
        <v>3.7417185714285708</v>
      </c>
      <c r="CD123">
        <v>3.679318571428571</v>
      </c>
      <c r="CE123">
        <v>27.758414285714281</v>
      </c>
      <c r="CF123">
        <v>27.470742857142849</v>
      </c>
      <c r="CG123">
        <v>1200.001428571429</v>
      </c>
      <c r="CH123">
        <v>0.49997542857142863</v>
      </c>
      <c r="CI123">
        <v>0.50002471428571427</v>
      </c>
      <c r="CJ123">
        <v>0</v>
      </c>
      <c r="CK123">
        <v>960.51271428571431</v>
      </c>
      <c r="CL123">
        <v>4.9990899999999998</v>
      </c>
      <c r="CM123">
        <v>11576.27142857143</v>
      </c>
      <c r="CN123">
        <v>9557.7899999999991</v>
      </c>
      <c r="CO123">
        <v>44.25</v>
      </c>
      <c r="CP123">
        <v>46.5</v>
      </c>
      <c r="CQ123">
        <v>45.061999999999998</v>
      </c>
      <c r="CR123">
        <v>45.5</v>
      </c>
      <c r="CS123">
        <v>45.678142857142859</v>
      </c>
      <c r="CT123">
        <v>597.47000000000014</v>
      </c>
      <c r="CU123">
        <v>597.53142857142859</v>
      </c>
      <c r="CV123">
        <v>0</v>
      </c>
      <c r="CW123">
        <v>1666019459.2</v>
      </c>
      <c r="CX123">
        <v>0</v>
      </c>
      <c r="CY123">
        <v>1666018805.0999999</v>
      </c>
      <c r="CZ123" t="s">
        <v>356</v>
      </c>
      <c r="DA123">
        <v>1666018804.0999999</v>
      </c>
      <c r="DB123">
        <v>1666018805.0999999</v>
      </c>
      <c r="DC123">
        <v>26</v>
      </c>
      <c r="DD123">
        <v>-0.14799999999999999</v>
      </c>
      <c r="DE123">
        <v>-8.0000000000000002E-3</v>
      </c>
      <c r="DF123">
        <v>-1.5429999999999999</v>
      </c>
      <c r="DG123">
        <v>9.0999999999999998E-2</v>
      </c>
      <c r="DH123">
        <v>415</v>
      </c>
      <c r="DI123">
        <v>36</v>
      </c>
      <c r="DJ123">
        <v>0.48</v>
      </c>
      <c r="DK123">
        <v>0.28000000000000003</v>
      </c>
      <c r="DL123">
        <v>-17.626117073170729</v>
      </c>
      <c r="DM123">
        <v>-0.88845365853660963</v>
      </c>
      <c r="DN123">
        <v>9.8243423170773919E-2</v>
      </c>
      <c r="DO123">
        <v>0</v>
      </c>
      <c r="DP123">
        <v>0.61209697560975607</v>
      </c>
      <c r="DQ123">
        <v>5.537379094076763E-2</v>
      </c>
      <c r="DR123">
        <v>5.9398790678656492E-3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3.2949899999999999</v>
      </c>
      <c r="EB123">
        <v>2.62521</v>
      </c>
      <c r="EC123">
        <v>0.14621999999999999</v>
      </c>
      <c r="ED123">
        <v>0.147424</v>
      </c>
      <c r="EE123">
        <v>0.14729400000000001</v>
      </c>
      <c r="EF123">
        <v>0.14388300000000001</v>
      </c>
      <c r="EG123">
        <v>25840.400000000001</v>
      </c>
      <c r="EH123">
        <v>26292.3</v>
      </c>
      <c r="EI123">
        <v>28166.400000000001</v>
      </c>
      <c r="EJ123">
        <v>29693.7</v>
      </c>
      <c r="EK123">
        <v>33022.400000000001</v>
      </c>
      <c r="EL123">
        <v>35305.1</v>
      </c>
      <c r="EM123">
        <v>39726</v>
      </c>
      <c r="EN123">
        <v>42458.6</v>
      </c>
      <c r="EO123">
        <v>2.2052999999999998</v>
      </c>
      <c r="EP123">
        <v>2.1717300000000002</v>
      </c>
      <c r="EQ123">
        <v>9.6552100000000002E-2</v>
      </c>
      <c r="ER123">
        <v>0</v>
      </c>
      <c r="ES123">
        <v>32.5931</v>
      </c>
      <c r="ET123">
        <v>999.9</v>
      </c>
      <c r="EU123">
        <v>72.2</v>
      </c>
      <c r="EV123">
        <v>34.5</v>
      </c>
      <c r="EW123">
        <v>39.209600000000002</v>
      </c>
      <c r="EX123">
        <v>57.1492</v>
      </c>
      <c r="EY123">
        <v>-2.8645900000000002</v>
      </c>
      <c r="EZ123">
        <v>2</v>
      </c>
      <c r="FA123">
        <v>0.59452700000000003</v>
      </c>
      <c r="FB123">
        <v>1.15357</v>
      </c>
      <c r="FC123">
        <v>20.265499999999999</v>
      </c>
      <c r="FD123">
        <v>5.2174399999999999</v>
      </c>
      <c r="FE123">
        <v>12.0082</v>
      </c>
      <c r="FF123">
        <v>4.9848999999999997</v>
      </c>
      <c r="FG123">
        <v>3.2844500000000001</v>
      </c>
      <c r="FH123">
        <v>9218.2999999999993</v>
      </c>
      <c r="FI123">
        <v>9999</v>
      </c>
      <c r="FJ123">
        <v>9999</v>
      </c>
      <c r="FK123">
        <v>631.5</v>
      </c>
      <c r="FL123">
        <v>1.8657999999999999</v>
      </c>
      <c r="FM123">
        <v>1.8621799999999999</v>
      </c>
      <c r="FN123">
        <v>1.8641700000000001</v>
      </c>
      <c r="FO123">
        <v>1.86025</v>
      </c>
      <c r="FP123">
        <v>1.8609599999999999</v>
      </c>
      <c r="FQ123">
        <v>1.86005</v>
      </c>
      <c r="FR123">
        <v>1.8617699999999999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-1.5980000000000001</v>
      </c>
      <c r="GH123">
        <v>9.1300000000000006E-2</v>
      </c>
      <c r="GI123">
        <v>-1.395716709966522</v>
      </c>
      <c r="GJ123">
        <v>-5.0039742725499731E-4</v>
      </c>
      <c r="GK123">
        <v>4.3196115098939378E-7</v>
      </c>
      <c r="GL123">
        <v>-1.8884861657759311E-10</v>
      </c>
      <c r="GM123">
        <v>9.1269999999994411E-2</v>
      </c>
      <c r="GN123">
        <v>0</v>
      </c>
      <c r="GO123">
        <v>0</v>
      </c>
      <c r="GP123">
        <v>0</v>
      </c>
      <c r="GQ123">
        <v>3</v>
      </c>
      <c r="GR123">
        <v>2094</v>
      </c>
      <c r="GS123">
        <v>4</v>
      </c>
      <c r="GT123">
        <v>33</v>
      </c>
      <c r="GU123">
        <v>10.7</v>
      </c>
      <c r="GV123">
        <v>10.7</v>
      </c>
      <c r="GW123">
        <v>2.1179199999999998</v>
      </c>
      <c r="GX123">
        <v>2.5622600000000002</v>
      </c>
      <c r="GY123">
        <v>2.04834</v>
      </c>
      <c r="GZ123">
        <v>2.6196299999999999</v>
      </c>
      <c r="HA123">
        <v>2.1972700000000001</v>
      </c>
      <c r="HB123">
        <v>2.34863</v>
      </c>
      <c r="HC123">
        <v>39.767299999999999</v>
      </c>
      <c r="HD123">
        <v>14.981400000000001</v>
      </c>
      <c r="HE123">
        <v>18</v>
      </c>
      <c r="HF123">
        <v>705.22799999999995</v>
      </c>
      <c r="HG123">
        <v>753.32299999999998</v>
      </c>
      <c r="HH123">
        <v>31.000499999999999</v>
      </c>
      <c r="HI123">
        <v>34.793799999999997</v>
      </c>
      <c r="HJ123">
        <v>30.0001</v>
      </c>
      <c r="HK123">
        <v>34.568600000000004</v>
      </c>
      <c r="HL123">
        <v>34.535299999999999</v>
      </c>
      <c r="HM123">
        <v>42.433500000000002</v>
      </c>
      <c r="HN123">
        <v>5.5562899999999997</v>
      </c>
      <c r="HO123">
        <v>100</v>
      </c>
      <c r="HP123">
        <v>31</v>
      </c>
      <c r="HQ123">
        <v>725.69299999999998</v>
      </c>
      <c r="HR123">
        <v>36.383400000000002</v>
      </c>
      <c r="HS123">
        <v>99.203599999999994</v>
      </c>
      <c r="HT123">
        <v>98.442499999999995</v>
      </c>
    </row>
    <row r="124" spans="1:228" x14ac:dyDescent="0.2">
      <c r="A124">
        <v>109</v>
      </c>
      <c r="B124">
        <v>1666019452.5</v>
      </c>
      <c r="C124">
        <v>431</v>
      </c>
      <c r="D124" t="s">
        <v>577</v>
      </c>
      <c r="E124" t="s">
        <v>578</v>
      </c>
      <c r="F124">
        <v>4</v>
      </c>
      <c r="G124">
        <v>1666019450.428571</v>
      </c>
      <c r="H124">
        <f t="shared" si="34"/>
        <v>7.0070604078195642E-4</v>
      </c>
      <c r="I124">
        <f t="shared" si="35"/>
        <v>0.70070604078195642</v>
      </c>
      <c r="J124">
        <f t="shared" si="36"/>
        <v>8.4367484938135551</v>
      </c>
      <c r="K124">
        <f t="shared" si="37"/>
        <v>695.98442857142857</v>
      </c>
      <c r="L124">
        <f t="shared" si="38"/>
        <v>354.50109047288259</v>
      </c>
      <c r="M124">
        <f t="shared" si="39"/>
        <v>35.895771404830271</v>
      </c>
      <c r="N124">
        <f t="shared" si="40"/>
        <v>70.473402256663803</v>
      </c>
      <c r="O124">
        <f t="shared" si="41"/>
        <v>4.1548380711979228E-2</v>
      </c>
      <c r="P124">
        <f t="shared" si="42"/>
        <v>2.7711997133567348</v>
      </c>
      <c r="Q124">
        <f t="shared" si="43"/>
        <v>4.120539166940456E-2</v>
      </c>
      <c r="R124">
        <f t="shared" si="44"/>
        <v>2.5783949862135912E-2</v>
      </c>
      <c r="S124">
        <f t="shared" si="45"/>
        <v>226.11771805914842</v>
      </c>
      <c r="T124">
        <f t="shared" si="46"/>
        <v>35.189556784714874</v>
      </c>
      <c r="U124">
        <f t="shared" si="47"/>
        <v>34.157299999999999</v>
      </c>
      <c r="V124">
        <f t="shared" si="48"/>
        <v>5.3900700675703037</v>
      </c>
      <c r="W124">
        <f t="shared" si="49"/>
        <v>70.171945858640001</v>
      </c>
      <c r="X124">
        <f t="shared" si="50"/>
        <v>3.7458507292778802</v>
      </c>
      <c r="Y124">
        <f t="shared" si="51"/>
        <v>5.3381029746899458</v>
      </c>
      <c r="Z124">
        <f t="shared" si="52"/>
        <v>1.6442193382924235</v>
      </c>
      <c r="AA124">
        <f t="shared" si="53"/>
        <v>-30.90113639848428</v>
      </c>
      <c r="AB124">
        <f t="shared" si="54"/>
        <v>-25.961611115215327</v>
      </c>
      <c r="AC124">
        <f t="shared" si="55"/>
        <v>-2.1681482890614965</v>
      </c>
      <c r="AD124">
        <f t="shared" si="56"/>
        <v>167.08682225638731</v>
      </c>
      <c r="AE124">
        <f t="shared" si="57"/>
        <v>18.830488024378898</v>
      </c>
      <c r="AF124">
        <f t="shared" si="58"/>
        <v>0.69163643259896423</v>
      </c>
      <c r="AG124">
        <f t="shared" si="59"/>
        <v>8.4367484938135551</v>
      </c>
      <c r="AH124">
        <v>740.33275409052555</v>
      </c>
      <c r="AI124">
        <v>725.38118787878784</v>
      </c>
      <c r="AJ124">
        <v>1.6939453411865011</v>
      </c>
      <c r="AK124">
        <v>66.542648619835504</v>
      </c>
      <c r="AL124">
        <f t="shared" si="60"/>
        <v>0.70070604078195642</v>
      </c>
      <c r="AM124">
        <v>36.374152738351491</v>
      </c>
      <c r="AN124">
        <v>36.996724705882343</v>
      </c>
      <c r="AO124">
        <v>5.6724214012522379E-5</v>
      </c>
      <c r="AP124">
        <v>87.476051026475204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47283.089437638693</v>
      </c>
      <c r="AV124">
        <f t="shared" si="64"/>
        <v>1200.002857142857</v>
      </c>
      <c r="AW124">
        <f t="shared" si="65"/>
        <v>1025.9284425176934</v>
      </c>
      <c r="AX124">
        <f t="shared" si="66"/>
        <v>0.85493833319728463</v>
      </c>
      <c r="AY124">
        <f t="shared" si="67"/>
        <v>0.18843098307075926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1666019450.428571</v>
      </c>
      <c r="BF124">
        <v>695.98442857142857</v>
      </c>
      <c r="BG124">
        <v>713.8107142857142</v>
      </c>
      <c r="BH124">
        <v>36.993442857142853</v>
      </c>
      <c r="BI124">
        <v>36.378628571428571</v>
      </c>
      <c r="BJ124">
        <v>697.58314285714289</v>
      </c>
      <c r="BK124">
        <v>36.902200000000001</v>
      </c>
      <c r="BL124">
        <v>650.00157142857154</v>
      </c>
      <c r="BM124">
        <v>101.15728571428571</v>
      </c>
      <c r="BN124">
        <v>9.9867985714285706E-2</v>
      </c>
      <c r="BO124">
        <v>33.983528571428572</v>
      </c>
      <c r="BP124">
        <v>34.157299999999999</v>
      </c>
      <c r="BQ124">
        <v>999.89999999999986</v>
      </c>
      <c r="BR124">
        <v>0</v>
      </c>
      <c r="BS124">
        <v>0</v>
      </c>
      <c r="BT124">
        <v>9019.1085714285709</v>
      </c>
      <c r="BU124">
        <v>0</v>
      </c>
      <c r="BV124">
        <v>358.75614285714289</v>
      </c>
      <c r="BW124">
        <v>-17.82622857142858</v>
      </c>
      <c r="BX124">
        <v>722.72042857142856</v>
      </c>
      <c r="BY124">
        <v>740.75842857142845</v>
      </c>
      <c r="BZ124">
        <v>0.61482128571428574</v>
      </c>
      <c r="CA124">
        <v>713.8107142857142</v>
      </c>
      <c r="CB124">
        <v>36.378628571428571</v>
      </c>
      <c r="CC124">
        <v>3.7421585714285719</v>
      </c>
      <c r="CD124">
        <v>3.6799642857142851</v>
      </c>
      <c r="CE124">
        <v>27.760400000000001</v>
      </c>
      <c r="CF124">
        <v>27.47372857142857</v>
      </c>
      <c r="CG124">
        <v>1200.002857142857</v>
      </c>
      <c r="CH124">
        <v>0.49997328571428568</v>
      </c>
      <c r="CI124">
        <v>0.50002685714285711</v>
      </c>
      <c r="CJ124">
        <v>0</v>
      </c>
      <c r="CK124">
        <v>960.75200000000007</v>
      </c>
      <c r="CL124">
        <v>4.9990899999999998</v>
      </c>
      <c r="CM124">
        <v>11581.071428571429</v>
      </c>
      <c r="CN124">
        <v>9557.7814285714285</v>
      </c>
      <c r="CO124">
        <v>44.25</v>
      </c>
      <c r="CP124">
        <v>46.5</v>
      </c>
      <c r="CQ124">
        <v>45.061999999999998</v>
      </c>
      <c r="CR124">
        <v>45.5</v>
      </c>
      <c r="CS124">
        <v>45.678142857142859</v>
      </c>
      <c r="CT124">
        <v>597.47142857142876</v>
      </c>
      <c r="CU124">
        <v>597.53714285714284</v>
      </c>
      <c r="CV124">
        <v>0</v>
      </c>
      <c r="CW124">
        <v>1666019462.8</v>
      </c>
      <c r="CX124">
        <v>0</v>
      </c>
      <c r="CY124">
        <v>1666018805.0999999</v>
      </c>
      <c r="CZ124" t="s">
        <v>356</v>
      </c>
      <c r="DA124">
        <v>1666018804.0999999</v>
      </c>
      <c r="DB124">
        <v>1666018805.0999999</v>
      </c>
      <c r="DC124">
        <v>26</v>
      </c>
      <c r="DD124">
        <v>-0.14799999999999999</v>
      </c>
      <c r="DE124">
        <v>-8.0000000000000002E-3</v>
      </c>
      <c r="DF124">
        <v>-1.5429999999999999</v>
      </c>
      <c r="DG124">
        <v>9.0999999999999998E-2</v>
      </c>
      <c r="DH124">
        <v>415</v>
      </c>
      <c r="DI124">
        <v>36</v>
      </c>
      <c r="DJ124">
        <v>0.48</v>
      </c>
      <c r="DK124">
        <v>0.28000000000000003</v>
      </c>
      <c r="DL124">
        <v>-17.691863414634149</v>
      </c>
      <c r="DM124">
        <v>-0.81098675958192068</v>
      </c>
      <c r="DN124">
        <v>8.8636978893488344E-2</v>
      </c>
      <c r="DO124">
        <v>0</v>
      </c>
      <c r="DP124">
        <v>0.61450556097560971</v>
      </c>
      <c r="DQ124">
        <v>2.2913958188153349E-2</v>
      </c>
      <c r="DR124">
        <v>3.5420683020006899E-3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3.2951100000000002</v>
      </c>
      <c r="EB124">
        <v>2.6254499999999998</v>
      </c>
      <c r="EC124">
        <v>0.14704300000000001</v>
      </c>
      <c r="ED124">
        <v>0.14825199999999999</v>
      </c>
      <c r="EE124">
        <v>0.147309</v>
      </c>
      <c r="EF124">
        <v>0.143897</v>
      </c>
      <c r="EG124">
        <v>25815.3</v>
      </c>
      <c r="EH124">
        <v>26266.5</v>
      </c>
      <c r="EI124">
        <v>28166.2</v>
      </c>
      <c r="EJ124">
        <v>29693.4</v>
      </c>
      <c r="EK124">
        <v>33022.1</v>
      </c>
      <c r="EL124">
        <v>35304.300000000003</v>
      </c>
      <c r="EM124">
        <v>39726.300000000003</v>
      </c>
      <c r="EN124">
        <v>42458.2</v>
      </c>
      <c r="EO124">
        <v>2.2054299999999998</v>
      </c>
      <c r="EP124">
        <v>2.17178</v>
      </c>
      <c r="EQ124">
        <v>9.6131099999999997E-2</v>
      </c>
      <c r="ER124">
        <v>0</v>
      </c>
      <c r="ES124">
        <v>32.603200000000001</v>
      </c>
      <c r="ET124">
        <v>999.9</v>
      </c>
      <c r="EU124">
        <v>72.2</v>
      </c>
      <c r="EV124">
        <v>34.5</v>
      </c>
      <c r="EW124">
        <v>39.214799999999997</v>
      </c>
      <c r="EX124">
        <v>56.909199999999998</v>
      </c>
      <c r="EY124">
        <v>-2.9006400000000001</v>
      </c>
      <c r="EZ124">
        <v>2</v>
      </c>
      <c r="FA124">
        <v>0.59424299999999997</v>
      </c>
      <c r="FB124">
        <v>1.1543399999999999</v>
      </c>
      <c r="FC124">
        <v>20.265599999999999</v>
      </c>
      <c r="FD124">
        <v>5.2183400000000004</v>
      </c>
      <c r="FE124">
        <v>12.008599999999999</v>
      </c>
      <c r="FF124">
        <v>4.9855</v>
      </c>
      <c r="FG124">
        <v>3.2844500000000001</v>
      </c>
      <c r="FH124">
        <v>9218.2999999999993</v>
      </c>
      <c r="FI124">
        <v>9999</v>
      </c>
      <c r="FJ124">
        <v>9999</v>
      </c>
      <c r="FK124">
        <v>631.5</v>
      </c>
      <c r="FL124">
        <v>1.86582</v>
      </c>
      <c r="FM124">
        <v>1.8621799999999999</v>
      </c>
      <c r="FN124">
        <v>1.8641700000000001</v>
      </c>
      <c r="FO124">
        <v>1.86026</v>
      </c>
      <c r="FP124">
        <v>1.8609599999999999</v>
      </c>
      <c r="FQ124">
        <v>1.8600699999999999</v>
      </c>
      <c r="FR124">
        <v>1.86181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-1.599</v>
      </c>
      <c r="GH124">
        <v>9.1200000000000003E-2</v>
      </c>
      <c r="GI124">
        <v>-1.395716709966522</v>
      </c>
      <c r="GJ124">
        <v>-5.0039742725499731E-4</v>
      </c>
      <c r="GK124">
        <v>4.3196115098939378E-7</v>
      </c>
      <c r="GL124">
        <v>-1.8884861657759311E-10</v>
      </c>
      <c r="GM124">
        <v>9.1269999999994411E-2</v>
      </c>
      <c r="GN124">
        <v>0</v>
      </c>
      <c r="GO124">
        <v>0</v>
      </c>
      <c r="GP124">
        <v>0</v>
      </c>
      <c r="GQ124">
        <v>3</v>
      </c>
      <c r="GR124">
        <v>2094</v>
      </c>
      <c r="GS124">
        <v>4</v>
      </c>
      <c r="GT124">
        <v>33</v>
      </c>
      <c r="GU124">
        <v>10.8</v>
      </c>
      <c r="GV124">
        <v>10.8</v>
      </c>
      <c r="GW124">
        <v>2.1325699999999999</v>
      </c>
      <c r="GX124">
        <v>2.5598100000000001</v>
      </c>
      <c r="GY124">
        <v>2.04834</v>
      </c>
      <c r="GZ124">
        <v>2.6208499999999999</v>
      </c>
      <c r="HA124">
        <v>2.1972700000000001</v>
      </c>
      <c r="HB124">
        <v>2.34985</v>
      </c>
      <c r="HC124">
        <v>39.767299999999999</v>
      </c>
      <c r="HD124">
        <v>14.981400000000001</v>
      </c>
      <c r="HE124">
        <v>18</v>
      </c>
      <c r="HF124">
        <v>705.35699999999997</v>
      </c>
      <c r="HG124">
        <v>753.40499999999997</v>
      </c>
      <c r="HH124">
        <v>31.000399999999999</v>
      </c>
      <c r="HI124">
        <v>34.795900000000003</v>
      </c>
      <c r="HJ124">
        <v>30.0001</v>
      </c>
      <c r="HK124">
        <v>34.570700000000002</v>
      </c>
      <c r="HL124">
        <v>34.537999999999997</v>
      </c>
      <c r="HM124">
        <v>42.689300000000003</v>
      </c>
      <c r="HN124">
        <v>5.5562899999999997</v>
      </c>
      <c r="HO124">
        <v>100</v>
      </c>
      <c r="HP124">
        <v>31</v>
      </c>
      <c r="HQ124">
        <v>729.03200000000004</v>
      </c>
      <c r="HR124">
        <v>36.383400000000002</v>
      </c>
      <c r="HS124">
        <v>99.203900000000004</v>
      </c>
      <c r="HT124">
        <v>98.441699999999997</v>
      </c>
    </row>
    <row r="125" spans="1:228" x14ac:dyDescent="0.2">
      <c r="A125">
        <v>110</v>
      </c>
      <c r="B125">
        <v>1666019456.5</v>
      </c>
      <c r="C125">
        <v>435</v>
      </c>
      <c r="D125" t="s">
        <v>579</v>
      </c>
      <c r="E125" t="s">
        <v>580</v>
      </c>
      <c r="F125">
        <v>4</v>
      </c>
      <c r="G125">
        <v>1666019454.5</v>
      </c>
      <c r="H125">
        <f t="shared" si="34"/>
        <v>6.9386718724956387E-4</v>
      </c>
      <c r="I125">
        <f t="shared" si="35"/>
        <v>0.69386718724956387</v>
      </c>
      <c r="J125">
        <f t="shared" si="36"/>
        <v>8.2646817840991513</v>
      </c>
      <c r="K125">
        <f t="shared" si="37"/>
        <v>702.70628571428574</v>
      </c>
      <c r="L125">
        <f t="shared" si="38"/>
        <v>364.36050480631428</v>
      </c>
      <c r="M125">
        <f t="shared" si="39"/>
        <v>36.894264583067432</v>
      </c>
      <c r="N125">
        <f t="shared" si="40"/>
        <v>71.154341064240796</v>
      </c>
      <c r="O125">
        <f t="shared" si="41"/>
        <v>4.1121949292198347E-2</v>
      </c>
      <c r="P125">
        <f t="shared" si="42"/>
        <v>2.7667662056668503</v>
      </c>
      <c r="Q125">
        <f t="shared" si="43"/>
        <v>4.078540024793896E-2</v>
      </c>
      <c r="R125">
        <f t="shared" si="44"/>
        <v>2.552088303628286E-2</v>
      </c>
      <c r="S125">
        <f t="shared" si="45"/>
        <v>226.11659944367585</v>
      </c>
      <c r="T125">
        <f t="shared" si="46"/>
        <v>35.196310778067016</v>
      </c>
      <c r="U125">
        <f t="shared" si="47"/>
        <v>34.160885714285712</v>
      </c>
      <c r="V125">
        <f t="shared" si="48"/>
        <v>5.3911470065574454</v>
      </c>
      <c r="W125">
        <f t="shared" si="49"/>
        <v>70.166556569129369</v>
      </c>
      <c r="X125">
        <f t="shared" si="50"/>
        <v>3.7462138328000996</v>
      </c>
      <c r="Y125">
        <f t="shared" si="51"/>
        <v>5.3390304668995148</v>
      </c>
      <c r="Z125">
        <f t="shared" si="52"/>
        <v>1.6449331737573458</v>
      </c>
      <c r="AA125">
        <f t="shared" si="53"/>
        <v>-30.599542957705765</v>
      </c>
      <c r="AB125">
        <f t="shared" si="54"/>
        <v>-25.990395577082971</v>
      </c>
      <c r="AC125">
        <f t="shared" si="55"/>
        <v>-2.1741014640416441</v>
      </c>
      <c r="AD125">
        <f t="shared" si="56"/>
        <v>167.35255944484547</v>
      </c>
      <c r="AE125">
        <f t="shared" si="57"/>
        <v>18.929460826273022</v>
      </c>
      <c r="AF125">
        <f t="shared" si="58"/>
        <v>0.68847442902428602</v>
      </c>
      <c r="AG125">
        <f t="shared" si="59"/>
        <v>8.2646817840991513</v>
      </c>
      <c r="AH125">
        <v>747.2915929321299</v>
      </c>
      <c r="AI125">
        <v>732.31764848484806</v>
      </c>
      <c r="AJ125">
        <v>1.7402025845551661</v>
      </c>
      <c r="AK125">
        <v>66.542648619835504</v>
      </c>
      <c r="AL125">
        <f t="shared" si="60"/>
        <v>0.69386718724956387</v>
      </c>
      <c r="AM125">
        <v>36.380988827288533</v>
      </c>
      <c r="AN125">
        <v>36.996894705882347</v>
      </c>
      <c r="AO125">
        <v>1.638393162862661E-4</v>
      </c>
      <c r="AP125">
        <v>87.476051026475204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47161.000029781877</v>
      </c>
      <c r="AV125">
        <f t="shared" si="64"/>
        <v>1199.997142857143</v>
      </c>
      <c r="AW125">
        <f t="shared" si="65"/>
        <v>1025.9235354630443</v>
      </c>
      <c r="AX125">
        <f t="shared" si="66"/>
        <v>0.85493831511995388</v>
      </c>
      <c r="AY125">
        <f t="shared" si="67"/>
        <v>0.18843094818151124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1666019454.5</v>
      </c>
      <c r="BF125">
        <v>702.70628571428574</v>
      </c>
      <c r="BG125">
        <v>720.62571428571425</v>
      </c>
      <c r="BH125">
        <v>36.996871428571417</v>
      </c>
      <c r="BI125">
        <v>36.384885714285723</v>
      </c>
      <c r="BJ125">
        <v>704.30628571428576</v>
      </c>
      <c r="BK125">
        <v>36.905585714285721</v>
      </c>
      <c r="BL125">
        <v>650.01814285714295</v>
      </c>
      <c r="BM125">
        <v>101.1574285714286</v>
      </c>
      <c r="BN125">
        <v>0.10015587142857139</v>
      </c>
      <c r="BO125">
        <v>33.986642857142861</v>
      </c>
      <c r="BP125">
        <v>34.160885714285712</v>
      </c>
      <c r="BQ125">
        <v>999.89999999999986</v>
      </c>
      <c r="BR125">
        <v>0</v>
      </c>
      <c r="BS125">
        <v>0</v>
      </c>
      <c r="BT125">
        <v>8995.5371428571416</v>
      </c>
      <c r="BU125">
        <v>0</v>
      </c>
      <c r="BV125">
        <v>358.7847142857143</v>
      </c>
      <c r="BW125">
        <v>-17.919328571428569</v>
      </c>
      <c r="BX125">
        <v>729.70314285714289</v>
      </c>
      <c r="BY125">
        <v>747.83585714285721</v>
      </c>
      <c r="BZ125">
        <v>0.61198271428571427</v>
      </c>
      <c r="CA125">
        <v>720.62571428571425</v>
      </c>
      <c r="CB125">
        <v>36.384885714285723</v>
      </c>
      <c r="CC125">
        <v>3.7425199999999998</v>
      </c>
      <c r="CD125">
        <v>3.680611428571428</v>
      </c>
      <c r="CE125">
        <v>27.762042857142859</v>
      </c>
      <c r="CF125">
        <v>27.47674285714286</v>
      </c>
      <c r="CG125">
        <v>1199.997142857143</v>
      </c>
      <c r="CH125">
        <v>0.49997314285714278</v>
      </c>
      <c r="CI125">
        <v>0.50002685714285711</v>
      </c>
      <c r="CJ125">
        <v>0</v>
      </c>
      <c r="CK125">
        <v>961.12957142857147</v>
      </c>
      <c r="CL125">
        <v>4.9990899999999998</v>
      </c>
      <c r="CM125">
        <v>11581.585714285709</v>
      </c>
      <c r="CN125">
        <v>9557.7242857142846</v>
      </c>
      <c r="CO125">
        <v>44.25</v>
      </c>
      <c r="CP125">
        <v>46.5</v>
      </c>
      <c r="CQ125">
        <v>45.061999999999998</v>
      </c>
      <c r="CR125">
        <v>45.5</v>
      </c>
      <c r="CS125">
        <v>45.686999999999998</v>
      </c>
      <c r="CT125">
        <v>597.47000000000014</v>
      </c>
      <c r="CU125">
        <v>597.53428571428572</v>
      </c>
      <c r="CV125">
        <v>0</v>
      </c>
      <c r="CW125">
        <v>1666019467</v>
      </c>
      <c r="CX125">
        <v>0</v>
      </c>
      <c r="CY125">
        <v>1666018805.0999999</v>
      </c>
      <c r="CZ125" t="s">
        <v>356</v>
      </c>
      <c r="DA125">
        <v>1666018804.0999999</v>
      </c>
      <c r="DB125">
        <v>1666018805.0999999</v>
      </c>
      <c r="DC125">
        <v>26</v>
      </c>
      <c r="DD125">
        <v>-0.14799999999999999</v>
      </c>
      <c r="DE125">
        <v>-8.0000000000000002E-3</v>
      </c>
      <c r="DF125">
        <v>-1.5429999999999999</v>
      </c>
      <c r="DG125">
        <v>9.0999999999999998E-2</v>
      </c>
      <c r="DH125">
        <v>415</v>
      </c>
      <c r="DI125">
        <v>36</v>
      </c>
      <c r="DJ125">
        <v>0.48</v>
      </c>
      <c r="DK125">
        <v>0.28000000000000003</v>
      </c>
      <c r="DL125">
        <v>-17.75621951219512</v>
      </c>
      <c r="DM125">
        <v>-0.99340766550525517</v>
      </c>
      <c r="DN125">
        <v>0.1064675679909539</v>
      </c>
      <c r="DO125">
        <v>0</v>
      </c>
      <c r="DP125">
        <v>0.61524992682926838</v>
      </c>
      <c r="DQ125">
        <v>-8.9459790940762032E-3</v>
      </c>
      <c r="DR125">
        <v>2.3865636321405361E-3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3.2951899999999998</v>
      </c>
      <c r="EB125">
        <v>2.62534</v>
      </c>
      <c r="EC125">
        <v>0.14799599999999999</v>
      </c>
      <c r="ED125">
        <v>0.14918500000000001</v>
      </c>
      <c r="EE125">
        <v>0.147318</v>
      </c>
      <c r="EF125">
        <v>0.14391399999999999</v>
      </c>
      <c r="EG125">
        <v>25786.2</v>
      </c>
      <c r="EH125">
        <v>26237.5</v>
      </c>
      <c r="EI125">
        <v>28166</v>
      </c>
      <c r="EJ125">
        <v>29693.3</v>
      </c>
      <c r="EK125">
        <v>33021.4</v>
      </c>
      <c r="EL125">
        <v>35303.4</v>
      </c>
      <c r="EM125">
        <v>39725.800000000003</v>
      </c>
      <c r="EN125">
        <v>42457.9</v>
      </c>
      <c r="EO125">
        <v>2.2055699999999998</v>
      </c>
      <c r="EP125">
        <v>2.1716199999999999</v>
      </c>
      <c r="EQ125">
        <v>9.5814499999999997E-2</v>
      </c>
      <c r="ER125">
        <v>0</v>
      </c>
      <c r="ES125">
        <v>32.614800000000002</v>
      </c>
      <c r="ET125">
        <v>999.9</v>
      </c>
      <c r="EU125">
        <v>72.2</v>
      </c>
      <c r="EV125">
        <v>34.5</v>
      </c>
      <c r="EW125">
        <v>39.208300000000001</v>
      </c>
      <c r="EX125">
        <v>56.5792</v>
      </c>
      <c r="EY125">
        <v>-2.9647399999999999</v>
      </c>
      <c r="EZ125">
        <v>2</v>
      </c>
      <c r="FA125">
        <v>0.59470500000000004</v>
      </c>
      <c r="FB125">
        <v>1.15656</v>
      </c>
      <c r="FC125">
        <v>20.265499999999999</v>
      </c>
      <c r="FD125">
        <v>5.2181899999999999</v>
      </c>
      <c r="FE125">
        <v>12.0091</v>
      </c>
      <c r="FF125">
        <v>4.9859499999999999</v>
      </c>
      <c r="FG125">
        <v>3.2844500000000001</v>
      </c>
      <c r="FH125">
        <v>9218.2999999999993</v>
      </c>
      <c r="FI125">
        <v>9999</v>
      </c>
      <c r="FJ125">
        <v>9999</v>
      </c>
      <c r="FK125">
        <v>631.5</v>
      </c>
      <c r="FL125">
        <v>1.86581</v>
      </c>
      <c r="FM125">
        <v>1.8621799999999999</v>
      </c>
      <c r="FN125">
        <v>1.8641700000000001</v>
      </c>
      <c r="FO125">
        <v>1.8602399999999999</v>
      </c>
      <c r="FP125">
        <v>1.8609599999999999</v>
      </c>
      <c r="FQ125">
        <v>1.86006</v>
      </c>
      <c r="FR125">
        <v>1.86182</v>
      </c>
      <c r="FS125">
        <v>1.85836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-1.601</v>
      </c>
      <c r="GH125">
        <v>9.1300000000000006E-2</v>
      </c>
      <c r="GI125">
        <v>-1.395716709966522</v>
      </c>
      <c r="GJ125">
        <v>-5.0039742725499731E-4</v>
      </c>
      <c r="GK125">
        <v>4.3196115098939378E-7</v>
      </c>
      <c r="GL125">
        <v>-1.8884861657759311E-10</v>
      </c>
      <c r="GM125">
        <v>9.1269999999994411E-2</v>
      </c>
      <c r="GN125">
        <v>0</v>
      </c>
      <c r="GO125">
        <v>0</v>
      </c>
      <c r="GP125">
        <v>0</v>
      </c>
      <c r="GQ125">
        <v>3</v>
      </c>
      <c r="GR125">
        <v>2094</v>
      </c>
      <c r="GS125">
        <v>4</v>
      </c>
      <c r="GT125">
        <v>33</v>
      </c>
      <c r="GU125">
        <v>10.9</v>
      </c>
      <c r="GV125">
        <v>10.9</v>
      </c>
      <c r="GW125">
        <v>2.1484399999999999</v>
      </c>
      <c r="GX125">
        <v>2.5720200000000002</v>
      </c>
      <c r="GY125">
        <v>2.04834</v>
      </c>
      <c r="GZ125">
        <v>2.6208499999999999</v>
      </c>
      <c r="HA125">
        <v>2.1972700000000001</v>
      </c>
      <c r="HB125">
        <v>2.2997999999999998</v>
      </c>
      <c r="HC125">
        <v>39.767299999999999</v>
      </c>
      <c r="HD125">
        <v>14.963800000000001</v>
      </c>
      <c r="HE125">
        <v>18</v>
      </c>
      <c r="HF125">
        <v>705.49800000000005</v>
      </c>
      <c r="HG125">
        <v>753.28800000000001</v>
      </c>
      <c r="HH125">
        <v>31.000499999999999</v>
      </c>
      <c r="HI125">
        <v>34.797400000000003</v>
      </c>
      <c r="HJ125">
        <v>30.0001</v>
      </c>
      <c r="HK125">
        <v>34.572200000000002</v>
      </c>
      <c r="HL125">
        <v>34.540399999999998</v>
      </c>
      <c r="HM125">
        <v>43.015900000000002</v>
      </c>
      <c r="HN125">
        <v>5.5562899999999997</v>
      </c>
      <c r="HO125">
        <v>100</v>
      </c>
      <c r="HP125">
        <v>31</v>
      </c>
      <c r="HQ125">
        <v>735.71400000000006</v>
      </c>
      <c r="HR125">
        <v>36.383400000000002</v>
      </c>
      <c r="HS125">
        <v>99.202799999999996</v>
      </c>
      <c r="HT125">
        <v>98.441000000000003</v>
      </c>
    </row>
    <row r="126" spans="1:228" x14ac:dyDescent="0.2">
      <c r="A126">
        <v>111</v>
      </c>
      <c r="B126">
        <v>1666019460.5</v>
      </c>
      <c r="C126">
        <v>439</v>
      </c>
      <c r="D126" t="s">
        <v>581</v>
      </c>
      <c r="E126" t="s">
        <v>582</v>
      </c>
      <c r="F126">
        <v>4</v>
      </c>
      <c r="G126">
        <v>1666019458.1875</v>
      </c>
      <c r="H126">
        <f t="shared" si="34"/>
        <v>6.9470664401010014E-4</v>
      </c>
      <c r="I126">
        <f t="shared" si="35"/>
        <v>0.69470664401010018</v>
      </c>
      <c r="J126">
        <f t="shared" si="36"/>
        <v>8.4246961563305902</v>
      </c>
      <c r="K126">
        <f t="shared" si="37"/>
        <v>708.80449999999996</v>
      </c>
      <c r="L126">
        <f t="shared" si="38"/>
        <v>364.1388196175227</v>
      </c>
      <c r="M126">
        <f t="shared" si="39"/>
        <v>36.872222447105742</v>
      </c>
      <c r="N126">
        <f t="shared" si="40"/>
        <v>71.772620186337051</v>
      </c>
      <c r="O126">
        <f t="shared" si="41"/>
        <v>4.1126811819839515E-2</v>
      </c>
      <c r="P126">
        <f t="shared" si="42"/>
        <v>2.7749175099938235</v>
      </c>
      <c r="Q126">
        <f t="shared" si="43"/>
        <v>4.0791163666296461E-2</v>
      </c>
      <c r="R126">
        <f t="shared" si="44"/>
        <v>2.5524405484643426E-2</v>
      </c>
      <c r="S126">
        <f t="shared" si="45"/>
        <v>226.11683195585883</v>
      </c>
      <c r="T126">
        <f t="shared" si="46"/>
        <v>35.19656996068462</v>
      </c>
      <c r="U126">
        <f t="shared" si="47"/>
        <v>34.168475000000001</v>
      </c>
      <c r="V126">
        <f t="shared" si="48"/>
        <v>5.393427001486546</v>
      </c>
      <c r="W126">
        <f t="shared" si="49"/>
        <v>70.161682156442509</v>
      </c>
      <c r="X126">
        <f t="shared" si="50"/>
        <v>3.7467414019426841</v>
      </c>
      <c r="Y126">
        <f t="shared" si="51"/>
        <v>5.34015332412985</v>
      </c>
      <c r="Z126">
        <f t="shared" si="52"/>
        <v>1.6466855995438618</v>
      </c>
      <c r="AA126">
        <f t="shared" si="53"/>
        <v>-30.636563000845417</v>
      </c>
      <c r="AB126">
        <f t="shared" si="54"/>
        <v>-26.638390882734448</v>
      </c>
      <c r="AC126">
        <f t="shared" si="55"/>
        <v>-2.2218840431109022</v>
      </c>
      <c r="AD126">
        <f t="shared" si="56"/>
        <v>166.61999402916805</v>
      </c>
      <c r="AE126">
        <f t="shared" si="57"/>
        <v>18.977185957756163</v>
      </c>
      <c r="AF126">
        <f t="shared" si="58"/>
        <v>0.68739321684439392</v>
      </c>
      <c r="AG126">
        <f t="shared" si="59"/>
        <v>8.4246961563305902</v>
      </c>
      <c r="AH126">
        <v>754.18250893174354</v>
      </c>
      <c r="AI126">
        <v>739.14990303030288</v>
      </c>
      <c r="AJ126">
        <v>1.716835152033841</v>
      </c>
      <c r="AK126">
        <v>66.542648619835504</v>
      </c>
      <c r="AL126">
        <f t="shared" si="60"/>
        <v>0.69470664401010018</v>
      </c>
      <c r="AM126">
        <v>36.387442154948928</v>
      </c>
      <c r="AN126">
        <v>37.00473705882353</v>
      </c>
      <c r="AO126">
        <v>4.2964321896320719E-5</v>
      </c>
      <c r="AP126">
        <v>87.476051026475204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47384.097078013125</v>
      </c>
      <c r="AV126">
        <f t="shared" si="64"/>
        <v>1199.9974999999999</v>
      </c>
      <c r="AW126">
        <f t="shared" si="65"/>
        <v>1025.9239264019993</v>
      </c>
      <c r="AX126">
        <f t="shared" si="66"/>
        <v>0.854938386456638</v>
      </c>
      <c r="AY126">
        <f t="shared" si="67"/>
        <v>0.18843108586131124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1666019458.1875</v>
      </c>
      <c r="BF126">
        <v>708.80449999999996</v>
      </c>
      <c r="BG126">
        <v>726.77125000000001</v>
      </c>
      <c r="BH126">
        <v>37.001674999999999</v>
      </c>
      <c r="BI126">
        <v>36.390649999999987</v>
      </c>
      <c r="BJ126">
        <v>710.40537500000005</v>
      </c>
      <c r="BK126">
        <v>36.9104375</v>
      </c>
      <c r="BL126">
        <v>650.0145</v>
      </c>
      <c r="BM126">
        <v>101.15887499999999</v>
      </c>
      <c r="BN126">
        <v>9.9822124999999998E-2</v>
      </c>
      <c r="BO126">
        <v>33.990412499999998</v>
      </c>
      <c r="BP126">
        <v>34.168475000000001</v>
      </c>
      <c r="BQ126">
        <v>999.9</v>
      </c>
      <c r="BR126">
        <v>0</v>
      </c>
      <c r="BS126">
        <v>0</v>
      </c>
      <c r="BT126">
        <v>9038.75</v>
      </c>
      <c r="BU126">
        <v>0</v>
      </c>
      <c r="BV126">
        <v>358.14600000000002</v>
      </c>
      <c r="BW126">
        <v>-17.9666</v>
      </c>
      <c r="BX126">
        <v>736.03937499999995</v>
      </c>
      <c r="BY126">
        <v>754.217625</v>
      </c>
      <c r="BZ126">
        <v>0.61103675000000002</v>
      </c>
      <c r="CA126">
        <v>726.77125000000001</v>
      </c>
      <c r="CB126">
        <v>36.390649999999987</v>
      </c>
      <c r="CC126">
        <v>3.7430500000000002</v>
      </c>
      <c r="CD126">
        <v>3.6812374999999999</v>
      </c>
      <c r="CE126">
        <v>27.764487500000001</v>
      </c>
      <c r="CF126">
        <v>27.4796625</v>
      </c>
      <c r="CG126">
        <v>1199.9974999999999</v>
      </c>
      <c r="CH126">
        <v>0.499971</v>
      </c>
      <c r="CI126">
        <v>0.50002899999999995</v>
      </c>
      <c r="CJ126">
        <v>0</v>
      </c>
      <c r="CK126">
        <v>961.14637500000003</v>
      </c>
      <c r="CL126">
        <v>4.9990899999999998</v>
      </c>
      <c r="CM126">
        <v>11583.125</v>
      </c>
      <c r="CN126">
        <v>9557.7262499999997</v>
      </c>
      <c r="CO126">
        <v>44.25</v>
      </c>
      <c r="CP126">
        <v>46.5</v>
      </c>
      <c r="CQ126">
        <v>45.061999999999998</v>
      </c>
      <c r="CR126">
        <v>45.5</v>
      </c>
      <c r="CS126">
        <v>45.686999999999998</v>
      </c>
      <c r="CT126">
        <v>597.46624999999995</v>
      </c>
      <c r="CU126">
        <v>597.53624999999988</v>
      </c>
      <c r="CV126">
        <v>0</v>
      </c>
      <c r="CW126">
        <v>1666019471.2</v>
      </c>
      <c r="CX126">
        <v>0</v>
      </c>
      <c r="CY126">
        <v>1666018805.0999999</v>
      </c>
      <c r="CZ126" t="s">
        <v>356</v>
      </c>
      <c r="DA126">
        <v>1666018804.0999999</v>
      </c>
      <c r="DB126">
        <v>1666018805.0999999</v>
      </c>
      <c r="DC126">
        <v>26</v>
      </c>
      <c r="DD126">
        <v>-0.14799999999999999</v>
      </c>
      <c r="DE126">
        <v>-8.0000000000000002E-3</v>
      </c>
      <c r="DF126">
        <v>-1.5429999999999999</v>
      </c>
      <c r="DG126">
        <v>9.0999999999999998E-2</v>
      </c>
      <c r="DH126">
        <v>415</v>
      </c>
      <c r="DI126">
        <v>36</v>
      </c>
      <c r="DJ126">
        <v>0.48</v>
      </c>
      <c r="DK126">
        <v>0.28000000000000003</v>
      </c>
      <c r="DL126">
        <v>-17.824770731707321</v>
      </c>
      <c r="DM126">
        <v>-0.98917212543556809</v>
      </c>
      <c r="DN126">
        <v>0.10817596379680181</v>
      </c>
      <c r="DO126">
        <v>0</v>
      </c>
      <c r="DP126">
        <v>0.61467104878048784</v>
      </c>
      <c r="DQ126">
        <v>-2.548367247386735E-2</v>
      </c>
      <c r="DR126">
        <v>2.8011076724650278E-3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3.29515</v>
      </c>
      <c r="EB126">
        <v>2.62554</v>
      </c>
      <c r="EC126">
        <v>0.14893500000000001</v>
      </c>
      <c r="ED126">
        <v>0.15013499999999999</v>
      </c>
      <c r="EE126">
        <v>0.14732999999999999</v>
      </c>
      <c r="EF126">
        <v>0.143931</v>
      </c>
      <c r="EG126">
        <v>25757.200000000001</v>
      </c>
      <c r="EH126">
        <v>26208.6</v>
      </c>
      <c r="EI126">
        <v>28165.5</v>
      </c>
      <c r="EJ126">
        <v>29693.8</v>
      </c>
      <c r="EK126">
        <v>33020.5</v>
      </c>
      <c r="EL126">
        <v>35303.1</v>
      </c>
      <c r="EM126">
        <v>39725.199999999997</v>
      </c>
      <c r="EN126">
        <v>42458.3</v>
      </c>
      <c r="EO126">
        <v>2.2054</v>
      </c>
      <c r="EP126">
        <v>2.1718000000000002</v>
      </c>
      <c r="EQ126">
        <v>9.5415899999999998E-2</v>
      </c>
      <c r="ER126">
        <v>0</v>
      </c>
      <c r="ES126">
        <v>32.626399999999997</v>
      </c>
      <c r="ET126">
        <v>999.9</v>
      </c>
      <c r="EU126">
        <v>72.2</v>
      </c>
      <c r="EV126">
        <v>34.5</v>
      </c>
      <c r="EW126">
        <v>39.211100000000002</v>
      </c>
      <c r="EX126">
        <v>56.669199999999996</v>
      </c>
      <c r="EY126">
        <v>-2.9647399999999999</v>
      </c>
      <c r="EZ126">
        <v>2</v>
      </c>
      <c r="FA126">
        <v>0.59424299999999997</v>
      </c>
      <c r="FB126">
        <v>1.1576</v>
      </c>
      <c r="FC126">
        <v>20.2654</v>
      </c>
      <c r="FD126">
        <v>5.2180400000000002</v>
      </c>
      <c r="FE126">
        <v>12.007099999999999</v>
      </c>
      <c r="FF126">
        <v>4.9858500000000001</v>
      </c>
      <c r="FG126">
        <v>3.2845499999999999</v>
      </c>
      <c r="FH126">
        <v>9218.7000000000007</v>
      </c>
      <c r="FI126">
        <v>9999</v>
      </c>
      <c r="FJ126">
        <v>9999</v>
      </c>
      <c r="FK126">
        <v>631.5</v>
      </c>
      <c r="FL126">
        <v>1.86582</v>
      </c>
      <c r="FM126">
        <v>1.8621799999999999</v>
      </c>
      <c r="FN126">
        <v>1.8641700000000001</v>
      </c>
      <c r="FO126">
        <v>1.86025</v>
      </c>
      <c r="FP126">
        <v>1.8609599999999999</v>
      </c>
      <c r="FQ126">
        <v>1.86008</v>
      </c>
      <c r="FR126">
        <v>1.8617900000000001</v>
      </c>
      <c r="FS126">
        <v>1.85836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-1.6020000000000001</v>
      </c>
      <c r="GH126">
        <v>9.1300000000000006E-2</v>
      </c>
      <c r="GI126">
        <v>-1.395716709966522</v>
      </c>
      <c r="GJ126">
        <v>-5.0039742725499731E-4</v>
      </c>
      <c r="GK126">
        <v>4.3196115098939378E-7</v>
      </c>
      <c r="GL126">
        <v>-1.8884861657759311E-10</v>
      </c>
      <c r="GM126">
        <v>9.1269999999994411E-2</v>
      </c>
      <c r="GN126">
        <v>0</v>
      </c>
      <c r="GO126">
        <v>0</v>
      </c>
      <c r="GP126">
        <v>0</v>
      </c>
      <c r="GQ126">
        <v>3</v>
      </c>
      <c r="GR126">
        <v>2094</v>
      </c>
      <c r="GS126">
        <v>4</v>
      </c>
      <c r="GT126">
        <v>33</v>
      </c>
      <c r="GU126">
        <v>10.9</v>
      </c>
      <c r="GV126">
        <v>10.9</v>
      </c>
      <c r="GW126">
        <v>2.16431</v>
      </c>
      <c r="GX126">
        <v>2.5598100000000001</v>
      </c>
      <c r="GY126">
        <v>2.04834</v>
      </c>
      <c r="GZ126">
        <v>2.6208499999999999</v>
      </c>
      <c r="HA126">
        <v>2.1972700000000001</v>
      </c>
      <c r="HB126">
        <v>2.34131</v>
      </c>
      <c r="HC126">
        <v>39.767299999999999</v>
      </c>
      <c r="HD126">
        <v>14.981400000000001</v>
      </c>
      <c r="HE126">
        <v>18</v>
      </c>
      <c r="HF126">
        <v>705.36900000000003</v>
      </c>
      <c r="HG126">
        <v>753.48699999999997</v>
      </c>
      <c r="HH126">
        <v>31.000399999999999</v>
      </c>
      <c r="HI126">
        <v>34.799100000000003</v>
      </c>
      <c r="HJ126">
        <v>30.0001</v>
      </c>
      <c r="HK126">
        <v>34.573799999999999</v>
      </c>
      <c r="HL126">
        <v>34.542700000000004</v>
      </c>
      <c r="HM126">
        <v>43.3369</v>
      </c>
      <c r="HN126">
        <v>5.5562899999999997</v>
      </c>
      <c r="HO126">
        <v>100</v>
      </c>
      <c r="HP126">
        <v>31</v>
      </c>
      <c r="HQ126">
        <v>742.44299999999998</v>
      </c>
      <c r="HR126">
        <v>36.383400000000002</v>
      </c>
      <c r="HS126">
        <v>99.2012</v>
      </c>
      <c r="HT126">
        <v>98.442400000000006</v>
      </c>
    </row>
    <row r="127" spans="1:228" x14ac:dyDescent="0.2">
      <c r="A127">
        <v>112</v>
      </c>
      <c r="B127">
        <v>1666019464.5</v>
      </c>
      <c r="C127">
        <v>443</v>
      </c>
      <c r="D127" t="s">
        <v>583</v>
      </c>
      <c r="E127" t="s">
        <v>584</v>
      </c>
      <c r="F127">
        <v>4</v>
      </c>
      <c r="G127">
        <v>1666019462.5</v>
      </c>
      <c r="H127">
        <f t="shared" si="34"/>
        <v>6.9041502098430099E-4</v>
      </c>
      <c r="I127">
        <f t="shared" si="35"/>
        <v>0.69041502098430096</v>
      </c>
      <c r="J127">
        <f t="shared" si="36"/>
        <v>8.5983863818049038</v>
      </c>
      <c r="K127">
        <f t="shared" si="37"/>
        <v>715.98714285714266</v>
      </c>
      <c r="L127">
        <f t="shared" si="38"/>
        <v>361.87509232803325</v>
      </c>
      <c r="M127">
        <f t="shared" si="39"/>
        <v>36.642957417844677</v>
      </c>
      <c r="N127">
        <f t="shared" si="40"/>
        <v>72.499840258848735</v>
      </c>
      <c r="O127">
        <f t="shared" si="41"/>
        <v>4.0816585334753096E-2</v>
      </c>
      <c r="P127">
        <f t="shared" si="42"/>
        <v>2.7606699478525405</v>
      </c>
      <c r="Q127">
        <f t="shared" si="43"/>
        <v>4.0484268484320088E-2</v>
      </c>
      <c r="R127">
        <f t="shared" si="44"/>
        <v>2.5332299500294121E-2</v>
      </c>
      <c r="S127">
        <f t="shared" si="45"/>
        <v>226.11595629032976</v>
      </c>
      <c r="T127">
        <f t="shared" si="46"/>
        <v>35.203283574458887</v>
      </c>
      <c r="U127">
        <f t="shared" si="47"/>
        <v>34.177528571428567</v>
      </c>
      <c r="V127">
        <f t="shared" si="48"/>
        <v>5.3961479979715818</v>
      </c>
      <c r="W127">
        <f t="shared" si="49"/>
        <v>70.172147882338507</v>
      </c>
      <c r="X127">
        <f t="shared" si="50"/>
        <v>3.7472588532926978</v>
      </c>
      <c r="Y127">
        <f t="shared" si="51"/>
        <v>5.3400942772564584</v>
      </c>
      <c r="Z127">
        <f t="shared" si="52"/>
        <v>1.648889144678884</v>
      </c>
      <c r="AA127">
        <f t="shared" si="53"/>
        <v>-30.447302425407674</v>
      </c>
      <c r="AB127">
        <f t="shared" si="54"/>
        <v>-27.87859170933832</v>
      </c>
      <c r="AC127">
        <f t="shared" si="55"/>
        <v>-2.3374299991030907</v>
      </c>
      <c r="AD127">
        <f t="shared" si="56"/>
        <v>165.45263215648069</v>
      </c>
      <c r="AE127">
        <f t="shared" si="57"/>
        <v>19.121063071956556</v>
      </c>
      <c r="AF127">
        <f t="shared" si="58"/>
        <v>0.68363746586482443</v>
      </c>
      <c r="AG127">
        <f t="shared" si="59"/>
        <v>8.5983863818049038</v>
      </c>
      <c r="AH127">
        <v>761.2640395170007</v>
      </c>
      <c r="AI127">
        <v>746.07084242424173</v>
      </c>
      <c r="AJ127">
        <v>1.715647548090502</v>
      </c>
      <c r="AK127">
        <v>66.542648619835504</v>
      </c>
      <c r="AL127">
        <f t="shared" si="60"/>
        <v>0.69041502098430096</v>
      </c>
      <c r="AM127">
        <v>36.394138358802579</v>
      </c>
      <c r="AN127">
        <v>37.007238529411758</v>
      </c>
      <c r="AO127">
        <v>1.062829819866797E-4</v>
      </c>
      <c r="AP127">
        <v>87.476051026475204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46993.403813109289</v>
      </c>
      <c r="AV127">
        <f t="shared" si="64"/>
        <v>1199.992857142857</v>
      </c>
      <c r="AW127">
        <f t="shared" si="65"/>
        <v>1025.9199566271138</v>
      </c>
      <c r="AX127">
        <f t="shared" si="66"/>
        <v>0.85493838610822648</v>
      </c>
      <c r="AY127">
        <f t="shared" si="67"/>
        <v>0.18843108518887713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1666019462.5</v>
      </c>
      <c r="BF127">
        <v>715.98714285714266</v>
      </c>
      <c r="BG127">
        <v>734.08757142857132</v>
      </c>
      <c r="BH127">
        <v>37.006828571428578</v>
      </c>
      <c r="BI127">
        <v>36.399185714285707</v>
      </c>
      <c r="BJ127">
        <v>717.58957142857139</v>
      </c>
      <c r="BK127">
        <v>36.915557142857153</v>
      </c>
      <c r="BL127">
        <v>650.05771428571438</v>
      </c>
      <c r="BM127">
        <v>101.1582857142857</v>
      </c>
      <c r="BN127">
        <v>0.1002927142857143</v>
      </c>
      <c r="BO127">
        <v>33.990214285714288</v>
      </c>
      <c r="BP127">
        <v>34.177528571428567</v>
      </c>
      <c r="BQ127">
        <v>999.89999999999986</v>
      </c>
      <c r="BR127">
        <v>0</v>
      </c>
      <c r="BS127">
        <v>0</v>
      </c>
      <c r="BT127">
        <v>8963.1257142857139</v>
      </c>
      <c r="BU127">
        <v>0</v>
      </c>
      <c r="BV127">
        <v>357.42200000000003</v>
      </c>
      <c r="BW127">
        <v>-18.100171428571429</v>
      </c>
      <c r="BX127">
        <v>743.50199999999984</v>
      </c>
      <c r="BY127">
        <v>761.81714285714281</v>
      </c>
      <c r="BZ127">
        <v>0.60764271428571426</v>
      </c>
      <c r="CA127">
        <v>734.08757142857132</v>
      </c>
      <c r="CB127">
        <v>36.399185714285707</v>
      </c>
      <c r="CC127">
        <v>3.743547142857143</v>
      </c>
      <c r="CD127">
        <v>3.6820785714285709</v>
      </c>
      <c r="CE127">
        <v>27.766771428571431</v>
      </c>
      <c r="CF127">
        <v>27.483557142857141</v>
      </c>
      <c r="CG127">
        <v>1199.992857142857</v>
      </c>
      <c r="CH127">
        <v>0.499971</v>
      </c>
      <c r="CI127">
        <v>0.50002899999999995</v>
      </c>
      <c r="CJ127">
        <v>0</v>
      </c>
      <c r="CK127">
        <v>961.53399999999988</v>
      </c>
      <c r="CL127">
        <v>4.9990899999999998</v>
      </c>
      <c r="CM127">
        <v>11586.157142857141</v>
      </c>
      <c r="CN127">
        <v>9557.7057142857138</v>
      </c>
      <c r="CO127">
        <v>44.25</v>
      </c>
      <c r="CP127">
        <v>46.526571428571437</v>
      </c>
      <c r="CQ127">
        <v>45.061999999999998</v>
      </c>
      <c r="CR127">
        <v>45.5</v>
      </c>
      <c r="CS127">
        <v>45.686999999999998</v>
      </c>
      <c r="CT127">
        <v>597.46285714285727</v>
      </c>
      <c r="CU127">
        <v>597.5328571428571</v>
      </c>
      <c r="CV127">
        <v>0</v>
      </c>
      <c r="CW127">
        <v>1666019474.8</v>
      </c>
      <c r="CX127">
        <v>0</v>
      </c>
      <c r="CY127">
        <v>1666018805.0999999</v>
      </c>
      <c r="CZ127" t="s">
        <v>356</v>
      </c>
      <c r="DA127">
        <v>1666018804.0999999</v>
      </c>
      <c r="DB127">
        <v>1666018805.0999999</v>
      </c>
      <c r="DC127">
        <v>26</v>
      </c>
      <c r="DD127">
        <v>-0.14799999999999999</v>
      </c>
      <c r="DE127">
        <v>-8.0000000000000002E-3</v>
      </c>
      <c r="DF127">
        <v>-1.5429999999999999</v>
      </c>
      <c r="DG127">
        <v>9.0999999999999998E-2</v>
      </c>
      <c r="DH127">
        <v>415</v>
      </c>
      <c r="DI127">
        <v>36</v>
      </c>
      <c r="DJ127">
        <v>0.48</v>
      </c>
      <c r="DK127">
        <v>0.28000000000000003</v>
      </c>
      <c r="DL127">
        <v>-17.890482500000001</v>
      </c>
      <c r="DM127">
        <v>-1.338527954971799</v>
      </c>
      <c r="DN127">
        <v>0.13488226697290481</v>
      </c>
      <c r="DO127">
        <v>0</v>
      </c>
      <c r="DP127">
        <v>0.61295644999999999</v>
      </c>
      <c r="DQ127">
        <v>-3.2540667917448862E-2</v>
      </c>
      <c r="DR127">
        <v>3.370063077673758E-3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3.2951800000000002</v>
      </c>
      <c r="EB127">
        <v>2.6249600000000002</v>
      </c>
      <c r="EC127">
        <v>0.14987400000000001</v>
      </c>
      <c r="ED127">
        <v>0.15107100000000001</v>
      </c>
      <c r="EE127">
        <v>0.147337</v>
      </c>
      <c r="EF127">
        <v>0.14394999999999999</v>
      </c>
      <c r="EG127">
        <v>25729</v>
      </c>
      <c r="EH127">
        <v>26179.5</v>
      </c>
      <c r="EI127">
        <v>28165.8</v>
      </c>
      <c r="EJ127">
        <v>29693.7</v>
      </c>
      <c r="EK127">
        <v>33020.9</v>
      </c>
      <c r="EL127">
        <v>35302.1</v>
      </c>
      <c r="EM127">
        <v>39725.9</v>
      </c>
      <c r="EN127">
        <v>42458</v>
      </c>
      <c r="EO127">
        <v>2.2053199999999999</v>
      </c>
      <c r="EP127">
        <v>2.1718199999999999</v>
      </c>
      <c r="EQ127">
        <v>9.5788399999999996E-2</v>
      </c>
      <c r="ER127">
        <v>0</v>
      </c>
      <c r="ES127">
        <v>32.636699999999998</v>
      </c>
      <c r="ET127">
        <v>999.9</v>
      </c>
      <c r="EU127">
        <v>72.2</v>
      </c>
      <c r="EV127">
        <v>34.5</v>
      </c>
      <c r="EW127">
        <v>39.210299999999997</v>
      </c>
      <c r="EX127">
        <v>56.879199999999997</v>
      </c>
      <c r="EY127">
        <v>-2.92869</v>
      </c>
      <c r="EZ127">
        <v>2</v>
      </c>
      <c r="FA127">
        <v>0.59474099999999996</v>
      </c>
      <c r="FB127">
        <v>1.1590800000000001</v>
      </c>
      <c r="FC127">
        <v>20.2653</v>
      </c>
      <c r="FD127">
        <v>5.2183400000000004</v>
      </c>
      <c r="FE127">
        <v>12.007</v>
      </c>
      <c r="FF127">
        <v>4.9859999999999998</v>
      </c>
      <c r="FG127">
        <v>3.2845499999999999</v>
      </c>
      <c r="FH127">
        <v>9218.7000000000007</v>
      </c>
      <c r="FI127">
        <v>9999</v>
      </c>
      <c r="FJ127">
        <v>9999</v>
      </c>
      <c r="FK127">
        <v>631.5</v>
      </c>
      <c r="FL127">
        <v>1.86582</v>
      </c>
      <c r="FM127">
        <v>1.8621799999999999</v>
      </c>
      <c r="FN127">
        <v>1.8641700000000001</v>
      </c>
      <c r="FO127">
        <v>1.8602700000000001</v>
      </c>
      <c r="FP127">
        <v>1.8609599999999999</v>
      </c>
      <c r="FQ127">
        <v>1.8601000000000001</v>
      </c>
      <c r="FR127">
        <v>1.8617900000000001</v>
      </c>
      <c r="FS127">
        <v>1.8583499999999999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-1.603</v>
      </c>
      <c r="GH127">
        <v>9.1300000000000006E-2</v>
      </c>
      <c r="GI127">
        <v>-1.395716709966522</v>
      </c>
      <c r="GJ127">
        <v>-5.0039742725499731E-4</v>
      </c>
      <c r="GK127">
        <v>4.3196115098939378E-7</v>
      </c>
      <c r="GL127">
        <v>-1.8884861657759311E-10</v>
      </c>
      <c r="GM127">
        <v>9.1269999999994411E-2</v>
      </c>
      <c r="GN127">
        <v>0</v>
      </c>
      <c r="GO127">
        <v>0</v>
      </c>
      <c r="GP127">
        <v>0</v>
      </c>
      <c r="GQ127">
        <v>3</v>
      </c>
      <c r="GR127">
        <v>2094</v>
      </c>
      <c r="GS127">
        <v>4</v>
      </c>
      <c r="GT127">
        <v>33</v>
      </c>
      <c r="GU127">
        <v>11</v>
      </c>
      <c r="GV127">
        <v>11</v>
      </c>
      <c r="GW127">
        <v>2.18018</v>
      </c>
      <c r="GX127">
        <v>2.5634800000000002</v>
      </c>
      <c r="GY127">
        <v>2.04834</v>
      </c>
      <c r="GZ127">
        <v>2.6208499999999999</v>
      </c>
      <c r="HA127">
        <v>2.1972700000000001</v>
      </c>
      <c r="HB127">
        <v>2.33643</v>
      </c>
      <c r="HC127">
        <v>39.767299999999999</v>
      </c>
      <c r="HD127">
        <v>14.9726</v>
      </c>
      <c r="HE127">
        <v>18</v>
      </c>
      <c r="HF127">
        <v>705.33900000000006</v>
      </c>
      <c r="HG127">
        <v>753.53399999999999</v>
      </c>
      <c r="HH127">
        <v>31.000399999999999</v>
      </c>
      <c r="HI127">
        <v>34.802199999999999</v>
      </c>
      <c r="HJ127">
        <v>30.0002</v>
      </c>
      <c r="HK127">
        <v>34.576900000000002</v>
      </c>
      <c r="HL127">
        <v>34.544499999999999</v>
      </c>
      <c r="HM127">
        <v>43.6571</v>
      </c>
      <c r="HN127">
        <v>5.5562899999999997</v>
      </c>
      <c r="HO127">
        <v>100</v>
      </c>
      <c r="HP127">
        <v>31</v>
      </c>
      <c r="HQ127">
        <v>749.12400000000002</v>
      </c>
      <c r="HR127">
        <v>36.383400000000002</v>
      </c>
      <c r="HS127">
        <v>99.202699999999993</v>
      </c>
      <c r="HT127">
        <v>98.441699999999997</v>
      </c>
    </row>
    <row r="128" spans="1:228" x14ac:dyDescent="0.2">
      <c r="A128">
        <v>113</v>
      </c>
      <c r="B128">
        <v>1666019468.5</v>
      </c>
      <c r="C128">
        <v>447</v>
      </c>
      <c r="D128" t="s">
        <v>585</v>
      </c>
      <c r="E128" t="s">
        <v>586</v>
      </c>
      <c r="F128">
        <v>4</v>
      </c>
      <c r="G128">
        <v>1666019466.1875</v>
      </c>
      <c r="H128">
        <f t="shared" si="34"/>
        <v>6.8866829257848664E-4</v>
      </c>
      <c r="I128">
        <f t="shared" si="35"/>
        <v>0.68866829257848661</v>
      </c>
      <c r="J128">
        <f t="shared" si="36"/>
        <v>8.5676481467563725</v>
      </c>
      <c r="K128">
        <f t="shared" si="37"/>
        <v>722.05700000000002</v>
      </c>
      <c r="L128">
        <f t="shared" si="38"/>
        <v>367.8974097395639</v>
      </c>
      <c r="M128">
        <f t="shared" si="39"/>
        <v>37.252736157547233</v>
      </c>
      <c r="N128">
        <f t="shared" si="40"/>
        <v>73.114401459775735</v>
      </c>
      <c r="O128">
        <f t="shared" si="41"/>
        <v>4.0685270188622356E-2</v>
      </c>
      <c r="P128">
        <f t="shared" si="42"/>
        <v>2.7581341315730477</v>
      </c>
      <c r="Q128">
        <f t="shared" si="43"/>
        <v>4.0354777910388738E-2</v>
      </c>
      <c r="R128">
        <f t="shared" si="44"/>
        <v>2.5251205710261619E-2</v>
      </c>
      <c r="S128">
        <f t="shared" si="45"/>
        <v>226.11683225314252</v>
      </c>
      <c r="T128">
        <f t="shared" si="46"/>
        <v>35.207791450937741</v>
      </c>
      <c r="U128">
        <f t="shared" si="47"/>
        <v>34.182512500000001</v>
      </c>
      <c r="V128">
        <f t="shared" si="48"/>
        <v>5.3976463970949347</v>
      </c>
      <c r="W128">
        <f t="shared" si="49"/>
        <v>70.16809379644009</v>
      </c>
      <c r="X128">
        <f t="shared" si="50"/>
        <v>3.7476691104963069</v>
      </c>
      <c r="Y128">
        <f t="shared" si="51"/>
        <v>5.3409874883710202</v>
      </c>
      <c r="Z128">
        <f t="shared" si="52"/>
        <v>1.6499772865986277</v>
      </c>
      <c r="AA128">
        <f t="shared" si="53"/>
        <v>-30.370271702711261</v>
      </c>
      <c r="AB128">
        <f t="shared" si="54"/>
        <v>-28.148252618149048</v>
      </c>
      <c r="AC128">
        <f t="shared" si="55"/>
        <v>-2.362301147417992</v>
      </c>
      <c r="AD128">
        <f t="shared" si="56"/>
        <v>165.23600678486423</v>
      </c>
      <c r="AE128">
        <f t="shared" si="57"/>
        <v>19.174003108545524</v>
      </c>
      <c r="AF128">
        <f t="shared" si="58"/>
        <v>0.68241278590812715</v>
      </c>
      <c r="AG128">
        <f t="shared" si="59"/>
        <v>8.5676481467563725</v>
      </c>
      <c r="AH128">
        <v>768.14369252203301</v>
      </c>
      <c r="AI128">
        <v>752.93511515151511</v>
      </c>
      <c r="AJ128">
        <v>1.7264072531034129</v>
      </c>
      <c r="AK128">
        <v>66.542648619835504</v>
      </c>
      <c r="AL128">
        <f t="shared" si="60"/>
        <v>0.68866829257848661</v>
      </c>
      <c r="AM128">
        <v>36.401556035058469</v>
      </c>
      <c r="AN128">
        <v>37.013622941176457</v>
      </c>
      <c r="AO128">
        <v>1.7242133940196579E-5</v>
      </c>
      <c r="AP128">
        <v>87.476051026475204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46923.513920602178</v>
      </c>
      <c r="AV128">
        <f t="shared" si="64"/>
        <v>1199.9974999999999</v>
      </c>
      <c r="AW128">
        <f t="shared" si="65"/>
        <v>1025.9239265560323</v>
      </c>
      <c r="AX128">
        <f t="shared" si="66"/>
        <v>0.85493838658499899</v>
      </c>
      <c r="AY128">
        <f t="shared" si="67"/>
        <v>0.18843108610904816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1666019466.1875</v>
      </c>
      <c r="BF128">
        <v>722.05700000000002</v>
      </c>
      <c r="BG128">
        <v>740.21074999999996</v>
      </c>
      <c r="BH128">
        <v>37.010912500000003</v>
      </c>
      <c r="BI128">
        <v>36.404312500000003</v>
      </c>
      <c r="BJ128">
        <v>723.66025000000002</v>
      </c>
      <c r="BK128">
        <v>36.9196375</v>
      </c>
      <c r="BL128">
        <v>650.00599999999997</v>
      </c>
      <c r="BM128">
        <v>101.15837500000001</v>
      </c>
      <c r="BN128">
        <v>0.10011492499999999</v>
      </c>
      <c r="BO128">
        <v>33.993212499999998</v>
      </c>
      <c r="BP128">
        <v>34.182512500000001</v>
      </c>
      <c r="BQ128">
        <v>999.9</v>
      </c>
      <c r="BR128">
        <v>0</v>
      </c>
      <c r="BS128">
        <v>0</v>
      </c>
      <c r="BT128">
        <v>8949.6875</v>
      </c>
      <c r="BU128">
        <v>0</v>
      </c>
      <c r="BV128">
        <v>357.29012499999999</v>
      </c>
      <c r="BW128">
        <v>-18.153725000000001</v>
      </c>
      <c r="BX128">
        <v>749.80812500000002</v>
      </c>
      <c r="BY128">
        <v>768.17562499999997</v>
      </c>
      <c r="BZ128">
        <v>0.60658324999999991</v>
      </c>
      <c r="CA128">
        <v>740.21074999999996</v>
      </c>
      <c r="CB128">
        <v>36.404312500000003</v>
      </c>
      <c r="CC128">
        <v>3.74396</v>
      </c>
      <c r="CD128">
        <v>3.6826012499999998</v>
      </c>
      <c r="CE128">
        <v>27.768662500000001</v>
      </c>
      <c r="CF128">
        <v>27.485975</v>
      </c>
      <c r="CG128">
        <v>1199.9974999999999</v>
      </c>
      <c r="CH128">
        <v>0.499971</v>
      </c>
      <c r="CI128">
        <v>0.50002899999999995</v>
      </c>
      <c r="CJ128">
        <v>0</v>
      </c>
      <c r="CK128">
        <v>961.86775</v>
      </c>
      <c r="CL128">
        <v>4.9990899999999998</v>
      </c>
      <c r="CM128">
        <v>11591.862499999999</v>
      </c>
      <c r="CN128">
        <v>9557.74</v>
      </c>
      <c r="CO128">
        <v>44.25</v>
      </c>
      <c r="CP128">
        <v>46.561999999999998</v>
      </c>
      <c r="CQ128">
        <v>45.061999999999998</v>
      </c>
      <c r="CR128">
        <v>45.5</v>
      </c>
      <c r="CS128">
        <v>45.686999999999998</v>
      </c>
      <c r="CT128">
        <v>597.46749999999997</v>
      </c>
      <c r="CU128">
        <v>597.53749999999991</v>
      </c>
      <c r="CV128">
        <v>0</v>
      </c>
      <c r="CW128">
        <v>1666019479</v>
      </c>
      <c r="CX128">
        <v>0</v>
      </c>
      <c r="CY128">
        <v>1666018805.0999999</v>
      </c>
      <c r="CZ128" t="s">
        <v>356</v>
      </c>
      <c r="DA128">
        <v>1666018804.0999999</v>
      </c>
      <c r="DB128">
        <v>1666018805.0999999</v>
      </c>
      <c r="DC128">
        <v>26</v>
      </c>
      <c r="DD128">
        <v>-0.14799999999999999</v>
      </c>
      <c r="DE128">
        <v>-8.0000000000000002E-3</v>
      </c>
      <c r="DF128">
        <v>-1.5429999999999999</v>
      </c>
      <c r="DG128">
        <v>9.0999999999999998E-2</v>
      </c>
      <c r="DH128">
        <v>415</v>
      </c>
      <c r="DI128">
        <v>36</v>
      </c>
      <c r="DJ128">
        <v>0.48</v>
      </c>
      <c r="DK128">
        <v>0.28000000000000003</v>
      </c>
      <c r="DL128">
        <v>-17.96061951219512</v>
      </c>
      <c r="DM128">
        <v>-1.392453658536581</v>
      </c>
      <c r="DN128">
        <v>0.1426331559639967</v>
      </c>
      <c r="DO128">
        <v>0</v>
      </c>
      <c r="DP128">
        <v>0.61118012195121951</v>
      </c>
      <c r="DQ128">
        <v>-3.1955289198606289E-2</v>
      </c>
      <c r="DR128">
        <v>3.4027314150089521E-3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3.2950900000000001</v>
      </c>
      <c r="EB128">
        <v>2.6249799999999999</v>
      </c>
      <c r="EC128">
        <v>0.15080299999999999</v>
      </c>
      <c r="ED128">
        <v>0.15199299999999999</v>
      </c>
      <c r="EE128">
        <v>0.14734800000000001</v>
      </c>
      <c r="EF128">
        <v>0.14396200000000001</v>
      </c>
      <c r="EG128">
        <v>25701.200000000001</v>
      </c>
      <c r="EH128">
        <v>26151.3</v>
      </c>
      <c r="EI128">
        <v>28166.2</v>
      </c>
      <c r="EJ128">
        <v>29694.1</v>
      </c>
      <c r="EK128">
        <v>33020.5</v>
      </c>
      <c r="EL128">
        <v>35302.300000000003</v>
      </c>
      <c r="EM128">
        <v>39725.9</v>
      </c>
      <c r="EN128">
        <v>42458.8</v>
      </c>
      <c r="EO128">
        <v>2.2053799999999999</v>
      </c>
      <c r="EP128">
        <v>2.17197</v>
      </c>
      <c r="EQ128">
        <v>9.4622399999999995E-2</v>
      </c>
      <c r="ER128">
        <v>0</v>
      </c>
      <c r="ES128">
        <v>32.645400000000002</v>
      </c>
      <c r="ET128">
        <v>999.9</v>
      </c>
      <c r="EU128">
        <v>72.2</v>
      </c>
      <c r="EV128">
        <v>34.5</v>
      </c>
      <c r="EW128">
        <v>39.216299999999997</v>
      </c>
      <c r="EX128">
        <v>56.429200000000002</v>
      </c>
      <c r="EY128">
        <v>-3.0328499999999998</v>
      </c>
      <c r="EZ128">
        <v>2</v>
      </c>
      <c r="FA128">
        <v>0.59466699999999995</v>
      </c>
      <c r="FB128">
        <v>1.1618999999999999</v>
      </c>
      <c r="FC128">
        <v>20.2652</v>
      </c>
      <c r="FD128">
        <v>5.2178899999999997</v>
      </c>
      <c r="FE128">
        <v>12.007</v>
      </c>
      <c r="FF128">
        <v>4.9858000000000002</v>
      </c>
      <c r="FG128">
        <v>3.2845800000000001</v>
      </c>
      <c r="FH128">
        <v>9219</v>
      </c>
      <c r="FI128">
        <v>9999</v>
      </c>
      <c r="FJ128">
        <v>9999</v>
      </c>
      <c r="FK128">
        <v>631.5</v>
      </c>
      <c r="FL128">
        <v>1.8657900000000001</v>
      </c>
      <c r="FM128">
        <v>1.8621799999999999</v>
      </c>
      <c r="FN128">
        <v>1.8641700000000001</v>
      </c>
      <c r="FO128">
        <v>1.86029</v>
      </c>
      <c r="FP128">
        <v>1.86097</v>
      </c>
      <c r="FQ128">
        <v>1.86008</v>
      </c>
      <c r="FR128">
        <v>1.86181</v>
      </c>
      <c r="FS128">
        <v>1.85836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-1.6040000000000001</v>
      </c>
      <c r="GH128">
        <v>9.1300000000000006E-2</v>
      </c>
      <c r="GI128">
        <v>-1.395716709966522</v>
      </c>
      <c r="GJ128">
        <v>-5.0039742725499731E-4</v>
      </c>
      <c r="GK128">
        <v>4.3196115098939378E-7</v>
      </c>
      <c r="GL128">
        <v>-1.8884861657759311E-10</v>
      </c>
      <c r="GM128">
        <v>9.1269999999994411E-2</v>
      </c>
      <c r="GN128">
        <v>0</v>
      </c>
      <c r="GO128">
        <v>0</v>
      </c>
      <c r="GP128">
        <v>0</v>
      </c>
      <c r="GQ128">
        <v>3</v>
      </c>
      <c r="GR128">
        <v>2094</v>
      </c>
      <c r="GS128">
        <v>4</v>
      </c>
      <c r="GT128">
        <v>33</v>
      </c>
      <c r="GU128">
        <v>11.1</v>
      </c>
      <c r="GV128">
        <v>11.1</v>
      </c>
      <c r="GW128">
        <v>2.19604</v>
      </c>
      <c r="GX128">
        <v>2.5573700000000001</v>
      </c>
      <c r="GY128">
        <v>2.04834</v>
      </c>
      <c r="GZ128">
        <v>2.6208499999999999</v>
      </c>
      <c r="HA128">
        <v>2.1972700000000001</v>
      </c>
      <c r="HB128">
        <v>2.34497</v>
      </c>
      <c r="HC128">
        <v>39.767299999999999</v>
      </c>
      <c r="HD128">
        <v>14.9726</v>
      </c>
      <c r="HE128">
        <v>18</v>
      </c>
      <c r="HF128">
        <v>705.39</v>
      </c>
      <c r="HG128">
        <v>753.71500000000003</v>
      </c>
      <c r="HH128">
        <v>31.000699999999998</v>
      </c>
      <c r="HI128">
        <v>34.803800000000003</v>
      </c>
      <c r="HJ128">
        <v>30.0001</v>
      </c>
      <c r="HK128">
        <v>34.577599999999997</v>
      </c>
      <c r="HL128">
        <v>34.547400000000003</v>
      </c>
      <c r="HM128">
        <v>43.976900000000001</v>
      </c>
      <c r="HN128">
        <v>5.5562899999999997</v>
      </c>
      <c r="HO128">
        <v>100</v>
      </c>
      <c r="HP128">
        <v>31</v>
      </c>
      <c r="HQ128">
        <v>755.81100000000004</v>
      </c>
      <c r="HR128">
        <v>36.383400000000002</v>
      </c>
      <c r="HS128">
        <v>99.203199999999995</v>
      </c>
      <c r="HT128">
        <v>98.443299999999994</v>
      </c>
    </row>
    <row r="129" spans="1:228" x14ac:dyDescent="0.2">
      <c r="A129">
        <v>114</v>
      </c>
      <c r="B129">
        <v>1666019472.5</v>
      </c>
      <c r="C129">
        <v>451</v>
      </c>
      <c r="D129" t="s">
        <v>587</v>
      </c>
      <c r="E129" t="s">
        <v>588</v>
      </c>
      <c r="F129">
        <v>4</v>
      </c>
      <c r="G129">
        <v>1666019470.5</v>
      </c>
      <c r="H129">
        <f t="shared" si="34"/>
        <v>6.8484612304038465E-4</v>
      </c>
      <c r="I129">
        <f t="shared" si="35"/>
        <v>0.68484612304038461</v>
      </c>
      <c r="J129">
        <f t="shared" si="36"/>
        <v>8.9409309036276685</v>
      </c>
      <c r="K129">
        <f t="shared" si="37"/>
        <v>729.18571428571431</v>
      </c>
      <c r="L129">
        <f t="shared" si="38"/>
        <v>358.64369590724715</v>
      </c>
      <c r="M129">
        <f t="shared" si="39"/>
        <v>36.315400558503292</v>
      </c>
      <c r="N129">
        <f t="shared" si="40"/>
        <v>73.835596716225325</v>
      </c>
      <c r="O129">
        <f t="shared" si="41"/>
        <v>4.0495312363971969E-2</v>
      </c>
      <c r="P129">
        <f t="shared" si="42"/>
        <v>2.7658119426180932</v>
      </c>
      <c r="Q129">
        <f t="shared" si="43"/>
        <v>4.0168786608936552E-2</v>
      </c>
      <c r="R129">
        <f t="shared" si="44"/>
        <v>2.5134609082754618E-2</v>
      </c>
      <c r="S129">
        <f t="shared" si="45"/>
        <v>226.11676453163483</v>
      </c>
      <c r="T129">
        <f t="shared" si="46"/>
        <v>35.202912825379109</v>
      </c>
      <c r="U129">
        <f t="shared" si="47"/>
        <v>34.178042857142863</v>
      </c>
      <c r="V129">
        <f t="shared" si="48"/>
        <v>5.3963025992736675</v>
      </c>
      <c r="W129">
        <f t="shared" si="49"/>
        <v>70.183258766565615</v>
      </c>
      <c r="X129">
        <f t="shared" si="50"/>
        <v>3.7478910125959852</v>
      </c>
      <c r="Y129">
        <f t="shared" si="51"/>
        <v>5.3401496004363809</v>
      </c>
      <c r="Z129">
        <f t="shared" si="52"/>
        <v>1.6484115866776823</v>
      </c>
      <c r="AA129">
        <f t="shared" si="53"/>
        <v>-30.201714026080964</v>
      </c>
      <c r="AB129">
        <f t="shared" si="54"/>
        <v>-27.979511515305767</v>
      </c>
      <c r="AC129">
        <f t="shared" si="55"/>
        <v>-2.3415381350674211</v>
      </c>
      <c r="AD129">
        <f t="shared" si="56"/>
        <v>165.59400085518067</v>
      </c>
      <c r="AE129">
        <f t="shared" si="57"/>
        <v>19.311798473222687</v>
      </c>
      <c r="AF129">
        <f t="shared" si="58"/>
        <v>0.67752950207498508</v>
      </c>
      <c r="AG129">
        <f t="shared" si="59"/>
        <v>8.9409309036276685</v>
      </c>
      <c r="AH129">
        <v>775.16757887602841</v>
      </c>
      <c r="AI129">
        <v>759.74373939393911</v>
      </c>
      <c r="AJ129">
        <v>1.691116441130998</v>
      </c>
      <c r="AK129">
        <v>66.542648619835504</v>
      </c>
      <c r="AL129">
        <f t="shared" si="60"/>
        <v>0.68484612304038461</v>
      </c>
      <c r="AM129">
        <v>36.406892383488611</v>
      </c>
      <c r="AN129">
        <v>37.01561941176471</v>
      </c>
      <c r="AO129">
        <v>1.1510320485463449E-5</v>
      </c>
      <c r="AP129">
        <v>87.476051026475204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47134.263007884394</v>
      </c>
      <c r="AV129">
        <f t="shared" si="64"/>
        <v>1199.997142857143</v>
      </c>
      <c r="AW129">
        <f t="shared" si="65"/>
        <v>1025.9236210008471</v>
      </c>
      <c r="AX129">
        <f t="shared" si="66"/>
        <v>0.85493838640162578</v>
      </c>
      <c r="AY129">
        <f t="shared" si="67"/>
        <v>0.18843108575513795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1666019470.5</v>
      </c>
      <c r="BF129">
        <v>729.18571428571431</v>
      </c>
      <c r="BG129">
        <v>747.46871428571433</v>
      </c>
      <c r="BH129">
        <v>37.013428571428577</v>
      </c>
      <c r="BI129">
        <v>36.411142857142863</v>
      </c>
      <c r="BJ129">
        <v>730.79000000000008</v>
      </c>
      <c r="BK129">
        <v>36.922157142857138</v>
      </c>
      <c r="BL129">
        <v>649.97571428571428</v>
      </c>
      <c r="BM129">
        <v>101.15771428571431</v>
      </c>
      <c r="BN129">
        <v>9.9887542857142853E-2</v>
      </c>
      <c r="BO129">
        <v>33.990400000000001</v>
      </c>
      <c r="BP129">
        <v>34.178042857142863</v>
      </c>
      <c r="BQ129">
        <v>999.89999999999986</v>
      </c>
      <c r="BR129">
        <v>0</v>
      </c>
      <c r="BS129">
        <v>0</v>
      </c>
      <c r="BT129">
        <v>8990.4457142857154</v>
      </c>
      <c r="BU129">
        <v>0</v>
      </c>
      <c r="BV129">
        <v>358.46885714285719</v>
      </c>
      <c r="BW129">
        <v>-18.28301428571428</v>
      </c>
      <c r="BX129">
        <v>757.21271428571436</v>
      </c>
      <c r="BY129">
        <v>775.71314285714288</v>
      </c>
      <c r="BZ129">
        <v>0.60230985714285712</v>
      </c>
      <c r="CA129">
        <v>747.46871428571433</v>
      </c>
      <c r="CB129">
        <v>36.411142857142863</v>
      </c>
      <c r="CC129">
        <v>3.7441971428571428</v>
      </c>
      <c r="CD129">
        <v>3.6832685714285711</v>
      </c>
      <c r="CE129">
        <v>27.769728571428569</v>
      </c>
      <c r="CF129">
        <v>27.489085714285711</v>
      </c>
      <c r="CG129">
        <v>1199.997142857143</v>
      </c>
      <c r="CH129">
        <v>0.499971</v>
      </c>
      <c r="CI129">
        <v>0.50002899999999995</v>
      </c>
      <c r="CJ129">
        <v>0</v>
      </c>
      <c r="CK129">
        <v>962.55642857142846</v>
      </c>
      <c r="CL129">
        <v>4.9990899999999998</v>
      </c>
      <c r="CM129">
        <v>11600.21428571429</v>
      </c>
      <c r="CN129">
        <v>9557.7285714285717</v>
      </c>
      <c r="CO129">
        <v>44.25</v>
      </c>
      <c r="CP129">
        <v>46.561999999999998</v>
      </c>
      <c r="CQ129">
        <v>45.061999999999998</v>
      </c>
      <c r="CR129">
        <v>45.5</v>
      </c>
      <c r="CS129">
        <v>45.686999999999998</v>
      </c>
      <c r="CT129">
        <v>597.4657142857144</v>
      </c>
      <c r="CU129">
        <v>597.53571428571433</v>
      </c>
      <c r="CV129">
        <v>0</v>
      </c>
      <c r="CW129">
        <v>1666019483.2</v>
      </c>
      <c r="CX129">
        <v>0</v>
      </c>
      <c r="CY129">
        <v>1666018805.0999999</v>
      </c>
      <c r="CZ129" t="s">
        <v>356</v>
      </c>
      <c r="DA129">
        <v>1666018804.0999999</v>
      </c>
      <c r="DB129">
        <v>1666018805.0999999</v>
      </c>
      <c r="DC129">
        <v>26</v>
      </c>
      <c r="DD129">
        <v>-0.14799999999999999</v>
      </c>
      <c r="DE129">
        <v>-8.0000000000000002E-3</v>
      </c>
      <c r="DF129">
        <v>-1.5429999999999999</v>
      </c>
      <c r="DG129">
        <v>9.0999999999999998E-2</v>
      </c>
      <c r="DH129">
        <v>415</v>
      </c>
      <c r="DI129">
        <v>36</v>
      </c>
      <c r="DJ129">
        <v>0.48</v>
      </c>
      <c r="DK129">
        <v>0.28000000000000003</v>
      </c>
      <c r="DL129">
        <v>-18.053839024390239</v>
      </c>
      <c r="DM129">
        <v>-1.295213937282238</v>
      </c>
      <c r="DN129">
        <v>0.13313518139799649</v>
      </c>
      <c r="DO129">
        <v>0</v>
      </c>
      <c r="DP129">
        <v>0.60895021951219519</v>
      </c>
      <c r="DQ129">
        <v>-3.8834383275260988E-2</v>
      </c>
      <c r="DR129">
        <v>4.0265250133982421E-3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3.29508</v>
      </c>
      <c r="EB129">
        <v>2.62513</v>
      </c>
      <c r="EC129">
        <v>0.151728</v>
      </c>
      <c r="ED129">
        <v>0.152916</v>
      </c>
      <c r="EE129">
        <v>0.147366</v>
      </c>
      <c r="EF129">
        <v>0.14398</v>
      </c>
      <c r="EG129">
        <v>25672.5</v>
      </c>
      <c r="EH129">
        <v>26122.799999999999</v>
      </c>
      <c r="EI129">
        <v>28165.5</v>
      </c>
      <c r="EJ129">
        <v>29694.1</v>
      </c>
      <c r="EK129">
        <v>33019.300000000003</v>
      </c>
      <c r="EL129">
        <v>35301.9</v>
      </c>
      <c r="EM129">
        <v>39725.300000000003</v>
      </c>
      <c r="EN129">
        <v>42459.1</v>
      </c>
      <c r="EO129">
        <v>2.2052499999999999</v>
      </c>
      <c r="EP129">
        <v>2.1717499999999998</v>
      </c>
      <c r="EQ129">
        <v>9.4339300000000001E-2</v>
      </c>
      <c r="ER129">
        <v>0</v>
      </c>
      <c r="ES129">
        <v>32.652799999999999</v>
      </c>
      <c r="ET129">
        <v>999.9</v>
      </c>
      <c r="EU129">
        <v>72.2</v>
      </c>
      <c r="EV129">
        <v>34.5</v>
      </c>
      <c r="EW129">
        <v>39.211799999999997</v>
      </c>
      <c r="EX129">
        <v>57.119199999999999</v>
      </c>
      <c r="EY129">
        <v>-2.8765999999999998</v>
      </c>
      <c r="EZ129">
        <v>2</v>
      </c>
      <c r="FA129">
        <v>0.59470999999999996</v>
      </c>
      <c r="FB129">
        <v>1.16404</v>
      </c>
      <c r="FC129">
        <v>20.2652</v>
      </c>
      <c r="FD129">
        <v>5.2180400000000002</v>
      </c>
      <c r="FE129">
        <v>12.0059</v>
      </c>
      <c r="FF129">
        <v>4.9862000000000002</v>
      </c>
      <c r="FG129">
        <v>3.2845800000000001</v>
      </c>
      <c r="FH129">
        <v>9219</v>
      </c>
      <c r="FI129">
        <v>9999</v>
      </c>
      <c r="FJ129">
        <v>9999</v>
      </c>
      <c r="FK129">
        <v>631.5</v>
      </c>
      <c r="FL129">
        <v>1.8658399999999999</v>
      </c>
      <c r="FM129">
        <v>1.8621799999999999</v>
      </c>
      <c r="FN129">
        <v>1.8641799999999999</v>
      </c>
      <c r="FO129">
        <v>1.8602799999999999</v>
      </c>
      <c r="FP129">
        <v>1.8609599999999999</v>
      </c>
      <c r="FQ129">
        <v>1.86006</v>
      </c>
      <c r="FR129">
        <v>1.86182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-1.6040000000000001</v>
      </c>
      <c r="GH129">
        <v>9.1300000000000006E-2</v>
      </c>
      <c r="GI129">
        <v>-1.395716709966522</v>
      </c>
      <c r="GJ129">
        <v>-5.0039742725499731E-4</v>
      </c>
      <c r="GK129">
        <v>4.3196115098939378E-7</v>
      </c>
      <c r="GL129">
        <v>-1.8884861657759311E-10</v>
      </c>
      <c r="GM129">
        <v>9.1269999999994411E-2</v>
      </c>
      <c r="GN129">
        <v>0</v>
      </c>
      <c r="GO129">
        <v>0</v>
      </c>
      <c r="GP129">
        <v>0</v>
      </c>
      <c r="GQ129">
        <v>3</v>
      </c>
      <c r="GR129">
        <v>2094</v>
      </c>
      <c r="GS129">
        <v>4</v>
      </c>
      <c r="GT129">
        <v>33</v>
      </c>
      <c r="GU129">
        <v>11.1</v>
      </c>
      <c r="GV129">
        <v>11.1</v>
      </c>
      <c r="GW129">
        <v>2.21191</v>
      </c>
      <c r="GX129">
        <v>2.5634800000000002</v>
      </c>
      <c r="GY129">
        <v>2.04834</v>
      </c>
      <c r="GZ129">
        <v>2.6208499999999999</v>
      </c>
      <c r="HA129">
        <v>2.1972700000000001</v>
      </c>
      <c r="HB129">
        <v>2.36694</v>
      </c>
      <c r="HC129">
        <v>39.767299999999999</v>
      </c>
      <c r="HD129">
        <v>14.9726</v>
      </c>
      <c r="HE129">
        <v>18</v>
      </c>
      <c r="HF129">
        <v>705.31100000000004</v>
      </c>
      <c r="HG129">
        <v>753.52300000000002</v>
      </c>
      <c r="HH129">
        <v>31.000599999999999</v>
      </c>
      <c r="HI129">
        <v>34.805999999999997</v>
      </c>
      <c r="HJ129">
        <v>30.0001</v>
      </c>
      <c r="HK129">
        <v>34.580100000000002</v>
      </c>
      <c r="HL129">
        <v>34.549599999999998</v>
      </c>
      <c r="HM129">
        <v>44.297699999999999</v>
      </c>
      <c r="HN129">
        <v>5.5562899999999997</v>
      </c>
      <c r="HO129">
        <v>100</v>
      </c>
      <c r="HP129">
        <v>31</v>
      </c>
      <c r="HQ129">
        <v>762.49400000000003</v>
      </c>
      <c r="HR129">
        <v>36.383299999999998</v>
      </c>
      <c r="HS129">
        <v>99.201300000000003</v>
      </c>
      <c r="HT129">
        <v>98.443799999999996</v>
      </c>
    </row>
    <row r="130" spans="1:228" x14ac:dyDescent="0.2">
      <c r="A130">
        <v>115</v>
      </c>
      <c r="B130">
        <v>1666019476.5</v>
      </c>
      <c r="C130">
        <v>455</v>
      </c>
      <c r="D130" t="s">
        <v>589</v>
      </c>
      <c r="E130" t="s">
        <v>590</v>
      </c>
      <c r="F130">
        <v>4</v>
      </c>
      <c r="G130">
        <v>1666019474.1875</v>
      </c>
      <c r="H130">
        <f t="shared" si="34"/>
        <v>6.8614528873981275E-4</v>
      </c>
      <c r="I130">
        <f t="shared" si="35"/>
        <v>0.68614528873981273</v>
      </c>
      <c r="J130">
        <f t="shared" si="36"/>
        <v>8.7290627231840059</v>
      </c>
      <c r="K130">
        <f t="shared" si="37"/>
        <v>735.23787500000003</v>
      </c>
      <c r="L130">
        <f t="shared" si="38"/>
        <v>373.768468696225</v>
      </c>
      <c r="M130">
        <f t="shared" si="39"/>
        <v>37.847535254291351</v>
      </c>
      <c r="N130">
        <f t="shared" si="40"/>
        <v>74.449676002415046</v>
      </c>
      <c r="O130">
        <f t="shared" si="41"/>
        <v>4.0603613567744209E-2</v>
      </c>
      <c r="P130">
        <f t="shared" si="42"/>
        <v>2.7662707777306688</v>
      </c>
      <c r="Q130">
        <f t="shared" si="43"/>
        <v>4.0275400560215079E-2</v>
      </c>
      <c r="R130">
        <f t="shared" si="44"/>
        <v>2.520139271339417E-2</v>
      </c>
      <c r="S130">
        <f t="shared" si="45"/>
        <v>226.11730362814089</v>
      </c>
      <c r="T130">
        <f t="shared" si="46"/>
        <v>35.200927353339885</v>
      </c>
      <c r="U130">
        <f t="shared" si="47"/>
        <v>34.1768</v>
      </c>
      <c r="V130">
        <f t="shared" si="48"/>
        <v>5.3959289860530131</v>
      </c>
      <c r="W130">
        <f t="shared" si="49"/>
        <v>70.204782481645267</v>
      </c>
      <c r="X130">
        <f t="shared" si="50"/>
        <v>3.7487371734729491</v>
      </c>
      <c r="Y130">
        <f t="shared" si="51"/>
        <v>5.3397176673156705</v>
      </c>
      <c r="Z130">
        <f t="shared" si="52"/>
        <v>1.647191812580064</v>
      </c>
      <c r="AA130">
        <f t="shared" si="53"/>
        <v>-30.259007233425741</v>
      </c>
      <c r="AB130">
        <f t="shared" si="54"/>
        <v>-28.015045473249238</v>
      </c>
      <c r="AC130">
        <f t="shared" si="55"/>
        <v>-2.3440921745619621</v>
      </c>
      <c r="AD130">
        <f t="shared" si="56"/>
        <v>165.49915874690396</v>
      </c>
      <c r="AE130">
        <f t="shared" si="57"/>
        <v>19.451392945804663</v>
      </c>
      <c r="AF130">
        <f t="shared" si="58"/>
        <v>0.68057288641318403</v>
      </c>
      <c r="AG130">
        <f t="shared" si="59"/>
        <v>8.7290627231840059</v>
      </c>
      <c r="AH130">
        <v>782.11632098471671</v>
      </c>
      <c r="AI130">
        <v>766.66790909090867</v>
      </c>
      <c r="AJ130">
        <v>1.747166207272447</v>
      </c>
      <c r="AK130">
        <v>66.542648619835504</v>
      </c>
      <c r="AL130">
        <f t="shared" si="60"/>
        <v>0.68614528873981273</v>
      </c>
      <c r="AM130">
        <v>36.414103840925982</v>
      </c>
      <c r="AN130">
        <v>37.023435294117633</v>
      </c>
      <c r="AO130">
        <v>1.14062468925504E-4</v>
      </c>
      <c r="AP130">
        <v>87.476051026475204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47147.076009411227</v>
      </c>
      <c r="AV130">
        <f t="shared" si="64"/>
        <v>1200</v>
      </c>
      <c r="AW130">
        <f t="shared" si="65"/>
        <v>1025.9260640560315</v>
      </c>
      <c r="AX130">
        <f t="shared" si="66"/>
        <v>0.85493838671335953</v>
      </c>
      <c r="AY130">
        <f t="shared" si="67"/>
        <v>0.18843108635678407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1666019474.1875</v>
      </c>
      <c r="BF130">
        <v>735.23787500000003</v>
      </c>
      <c r="BG130">
        <v>753.65562499999999</v>
      </c>
      <c r="BH130">
        <v>37.021162500000003</v>
      </c>
      <c r="BI130">
        <v>36.416175000000003</v>
      </c>
      <c r="BJ130">
        <v>736.8432499999999</v>
      </c>
      <c r="BK130">
        <v>36.929900000000004</v>
      </c>
      <c r="BL130">
        <v>649.97437500000001</v>
      </c>
      <c r="BM130">
        <v>101.159375</v>
      </c>
      <c r="BN130">
        <v>9.9929687500000003E-2</v>
      </c>
      <c r="BO130">
        <v>33.988950000000003</v>
      </c>
      <c r="BP130">
        <v>34.1768</v>
      </c>
      <c r="BQ130">
        <v>999.9</v>
      </c>
      <c r="BR130">
        <v>0</v>
      </c>
      <c r="BS130">
        <v>0</v>
      </c>
      <c r="BT130">
        <v>8992.7337499999994</v>
      </c>
      <c r="BU130">
        <v>0</v>
      </c>
      <c r="BV130">
        <v>359.37937499999998</v>
      </c>
      <c r="BW130">
        <v>-18.417674999999999</v>
      </c>
      <c r="BX130">
        <v>763.50350000000003</v>
      </c>
      <c r="BY130">
        <v>782.13787500000001</v>
      </c>
      <c r="BZ130">
        <v>0.60502900000000004</v>
      </c>
      <c r="CA130">
        <v>753.65562499999999</v>
      </c>
      <c r="CB130">
        <v>36.416175000000003</v>
      </c>
      <c r="CC130">
        <v>3.7450350000000001</v>
      </c>
      <c r="CD130">
        <v>3.6838337499999998</v>
      </c>
      <c r="CE130">
        <v>27.773587500000001</v>
      </c>
      <c r="CF130">
        <v>27.491700000000002</v>
      </c>
      <c r="CG130">
        <v>1200</v>
      </c>
      <c r="CH130">
        <v>0.499971</v>
      </c>
      <c r="CI130">
        <v>0.50002899999999995</v>
      </c>
      <c r="CJ130">
        <v>0</v>
      </c>
      <c r="CK130">
        <v>962.78062499999999</v>
      </c>
      <c r="CL130">
        <v>4.9990899999999998</v>
      </c>
      <c r="CM130">
        <v>11608.575000000001</v>
      </c>
      <c r="CN130">
        <v>9557.7337499999994</v>
      </c>
      <c r="CO130">
        <v>44.25</v>
      </c>
      <c r="CP130">
        <v>46.561999999999998</v>
      </c>
      <c r="CQ130">
        <v>45.061999999999998</v>
      </c>
      <c r="CR130">
        <v>45.5</v>
      </c>
      <c r="CS130">
        <v>45.686999999999998</v>
      </c>
      <c r="CT130">
        <v>597.46875</v>
      </c>
      <c r="CU130">
        <v>597.53874999999994</v>
      </c>
      <c r="CV130">
        <v>0</v>
      </c>
      <c r="CW130">
        <v>1666019486.8</v>
      </c>
      <c r="CX130">
        <v>0</v>
      </c>
      <c r="CY130">
        <v>1666018805.0999999</v>
      </c>
      <c r="CZ130" t="s">
        <v>356</v>
      </c>
      <c r="DA130">
        <v>1666018804.0999999</v>
      </c>
      <c r="DB130">
        <v>1666018805.0999999</v>
      </c>
      <c r="DC130">
        <v>26</v>
      </c>
      <c r="DD130">
        <v>-0.14799999999999999</v>
      </c>
      <c r="DE130">
        <v>-8.0000000000000002E-3</v>
      </c>
      <c r="DF130">
        <v>-1.5429999999999999</v>
      </c>
      <c r="DG130">
        <v>9.0999999999999998E-2</v>
      </c>
      <c r="DH130">
        <v>415</v>
      </c>
      <c r="DI130">
        <v>36</v>
      </c>
      <c r="DJ130">
        <v>0.48</v>
      </c>
      <c r="DK130">
        <v>0.28000000000000003</v>
      </c>
      <c r="DL130">
        <v>-18.148029268292682</v>
      </c>
      <c r="DM130">
        <v>-1.6199832752613681</v>
      </c>
      <c r="DN130">
        <v>0.1633473199910091</v>
      </c>
      <c r="DO130">
        <v>0</v>
      </c>
      <c r="DP130">
        <v>0.6070559756097561</v>
      </c>
      <c r="DQ130">
        <v>-2.652100348431945E-2</v>
      </c>
      <c r="DR130">
        <v>3.1254323134162691E-3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3.29514</v>
      </c>
      <c r="EB130">
        <v>2.6253700000000002</v>
      </c>
      <c r="EC130">
        <v>0.15265799999999999</v>
      </c>
      <c r="ED130">
        <v>0.15384900000000001</v>
      </c>
      <c r="EE130">
        <v>0.14738100000000001</v>
      </c>
      <c r="EF130">
        <v>0.14399200000000001</v>
      </c>
      <c r="EG130">
        <v>25644.1</v>
      </c>
      <c r="EH130">
        <v>26093.9</v>
      </c>
      <c r="EI130">
        <v>28165.3</v>
      </c>
      <c r="EJ130">
        <v>29694</v>
      </c>
      <c r="EK130">
        <v>33018.6</v>
      </c>
      <c r="EL130">
        <v>35300.9</v>
      </c>
      <c r="EM130">
        <v>39725.1</v>
      </c>
      <c r="EN130">
        <v>42458.400000000001</v>
      </c>
      <c r="EO130">
        <v>2.2054499999999999</v>
      </c>
      <c r="EP130">
        <v>2.1716700000000002</v>
      </c>
      <c r="EQ130">
        <v>9.3728300000000001E-2</v>
      </c>
      <c r="ER130">
        <v>0</v>
      </c>
      <c r="ES130">
        <v>32.658700000000003</v>
      </c>
      <c r="ET130">
        <v>999.9</v>
      </c>
      <c r="EU130">
        <v>72.2</v>
      </c>
      <c r="EV130">
        <v>34.5</v>
      </c>
      <c r="EW130">
        <v>39.212299999999999</v>
      </c>
      <c r="EX130">
        <v>56.879199999999997</v>
      </c>
      <c r="EY130">
        <v>-3.0248400000000002</v>
      </c>
      <c r="EZ130">
        <v>2</v>
      </c>
      <c r="FA130">
        <v>0.59476600000000002</v>
      </c>
      <c r="FB130">
        <v>1.1660900000000001</v>
      </c>
      <c r="FC130">
        <v>20.2651</v>
      </c>
      <c r="FD130">
        <v>5.2181899999999999</v>
      </c>
      <c r="FE130">
        <v>12.0062</v>
      </c>
      <c r="FF130">
        <v>4.9859499999999999</v>
      </c>
      <c r="FG130">
        <v>3.2845</v>
      </c>
      <c r="FH130">
        <v>9219</v>
      </c>
      <c r="FI130">
        <v>9999</v>
      </c>
      <c r="FJ130">
        <v>9999</v>
      </c>
      <c r="FK130">
        <v>631.5</v>
      </c>
      <c r="FL130">
        <v>1.86582</v>
      </c>
      <c r="FM130">
        <v>1.8621799999999999</v>
      </c>
      <c r="FN130">
        <v>1.8641700000000001</v>
      </c>
      <c r="FO130">
        <v>1.86026</v>
      </c>
      <c r="FP130">
        <v>1.8609599999999999</v>
      </c>
      <c r="FQ130">
        <v>1.86006</v>
      </c>
      <c r="FR130">
        <v>1.86181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-1.6060000000000001</v>
      </c>
      <c r="GH130">
        <v>9.1300000000000006E-2</v>
      </c>
      <c r="GI130">
        <v>-1.395716709966522</v>
      </c>
      <c r="GJ130">
        <v>-5.0039742725499731E-4</v>
      </c>
      <c r="GK130">
        <v>4.3196115098939378E-7</v>
      </c>
      <c r="GL130">
        <v>-1.8884861657759311E-10</v>
      </c>
      <c r="GM130">
        <v>9.1269999999994411E-2</v>
      </c>
      <c r="GN130">
        <v>0</v>
      </c>
      <c r="GO130">
        <v>0</v>
      </c>
      <c r="GP130">
        <v>0</v>
      </c>
      <c r="GQ130">
        <v>3</v>
      </c>
      <c r="GR130">
        <v>2094</v>
      </c>
      <c r="GS130">
        <v>4</v>
      </c>
      <c r="GT130">
        <v>33</v>
      </c>
      <c r="GU130">
        <v>11.2</v>
      </c>
      <c r="GV130">
        <v>11.2</v>
      </c>
      <c r="GW130">
        <v>2.2277800000000001</v>
      </c>
      <c r="GX130">
        <v>2.5610400000000002</v>
      </c>
      <c r="GY130">
        <v>2.04834</v>
      </c>
      <c r="GZ130">
        <v>2.6208499999999999</v>
      </c>
      <c r="HA130">
        <v>2.1972700000000001</v>
      </c>
      <c r="HB130">
        <v>2.2912599999999999</v>
      </c>
      <c r="HC130">
        <v>39.742199999999997</v>
      </c>
      <c r="HD130">
        <v>14.963800000000001</v>
      </c>
      <c r="HE130">
        <v>18</v>
      </c>
      <c r="HF130">
        <v>705.51300000000003</v>
      </c>
      <c r="HG130">
        <v>753.48</v>
      </c>
      <c r="HH130">
        <v>31.000599999999999</v>
      </c>
      <c r="HI130">
        <v>34.808599999999998</v>
      </c>
      <c r="HJ130">
        <v>30.0002</v>
      </c>
      <c r="HK130">
        <v>34.583100000000002</v>
      </c>
      <c r="HL130">
        <v>34.552100000000003</v>
      </c>
      <c r="HM130">
        <v>44.616399999999999</v>
      </c>
      <c r="HN130">
        <v>5.5562899999999997</v>
      </c>
      <c r="HO130">
        <v>100</v>
      </c>
      <c r="HP130">
        <v>31</v>
      </c>
      <c r="HQ130">
        <v>769.173</v>
      </c>
      <c r="HR130">
        <v>36.377200000000002</v>
      </c>
      <c r="HS130">
        <v>99.200800000000001</v>
      </c>
      <c r="HT130">
        <v>98.442700000000002</v>
      </c>
    </row>
    <row r="131" spans="1:228" x14ac:dyDescent="0.2">
      <c r="A131">
        <v>116</v>
      </c>
      <c r="B131">
        <v>1666019480.5</v>
      </c>
      <c r="C131">
        <v>459</v>
      </c>
      <c r="D131" t="s">
        <v>591</v>
      </c>
      <c r="E131" t="s">
        <v>592</v>
      </c>
      <c r="F131">
        <v>4</v>
      </c>
      <c r="G131">
        <v>1666019478.5</v>
      </c>
      <c r="H131">
        <f t="shared" si="34"/>
        <v>6.8627959671952463E-4</v>
      </c>
      <c r="I131">
        <f t="shared" si="35"/>
        <v>0.68627959671952465</v>
      </c>
      <c r="J131">
        <f t="shared" si="36"/>
        <v>8.889567324995383</v>
      </c>
      <c r="K131">
        <f t="shared" si="37"/>
        <v>742.48099999999988</v>
      </c>
      <c r="L131">
        <f t="shared" si="38"/>
        <v>374.35839999269513</v>
      </c>
      <c r="M131">
        <f t="shared" si="39"/>
        <v>37.907844322267643</v>
      </c>
      <c r="N131">
        <f t="shared" si="40"/>
        <v>75.184246328627353</v>
      </c>
      <c r="O131">
        <f t="shared" si="41"/>
        <v>4.0583737717230922E-2</v>
      </c>
      <c r="P131">
        <f t="shared" si="42"/>
        <v>2.7708893809865556</v>
      </c>
      <c r="Q131">
        <f t="shared" si="43"/>
        <v>4.025638634307261E-2</v>
      </c>
      <c r="R131">
        <f t="shared" si="44"/>
        <v>2.5189432464415698E-2</v>
      </c>
      <c r="S131">
        <f t="shared" si="45"/>
        <v>226.11568676330873</v>
      </c>
      <c r="T131">
        <f t="shared" si="46"/>
        <v>35.197410537392848</v>
      </c>
      <c r="U131">
        <f t="shared" si="47"/>
        <v>34.182057142857147</v>
      </c>
      <c r="V131">
        <f t="shared" si="48"/>
        <v>5.3975094806904664</v>
      </c>
      <c r="W131">
        <f t="shared" si="49"/>
        <v>70.219903956910571</v>
      </c>
      <c r="X131">
        <f t="shared" si="50"/>
        <v>3.7492084691855294</v>
      </c>
      <c r="Y131">
        <f t="shared" si="51"/>
        <v>5.3392389592076022</v>
      </c>
      <c r="Z131">
        <f t="shared" si="52"/>
        <v>1.648301011504937</v>
      </c>
      <c r="AA131">
        <f t="shared" si="53"/>
        <v>-30.264930215331034</v>
      </c>
      <c r="AB131">
        <f t="shared" si="54"/>
        <v>-29.087235523351033</v>
      </c>
      <c r="AC131">
        <f t="shared" si="55"/>
        <v>-2.4297917185606384</v>
      </c>
      <c r="AD131">
        <f t="shared" si="56"/>
        <v>164.33372930606603</v>
      </c>
      <c r="AE131">
        <f t="shared" si="57"/>
        <v>19.499515019456908</v>
      </c>
      <c r="AF131">
        <f t="shared" si="58"/>
        <v>0.6795171317821137</v>
      </c>
      <c r="AG131">
        <f t="shared" si="59"/>
        <v>8.889567324995383</v>
      </c>
      <c r="AH131">
        <v>789.14433986252982</v>
      </c>
      <c r="AI131">
        <v>773.61653939393909</v>
      </c>
      <c r="AJ131">
        <v>1.7291672167206209</v>
      </c>
      <c r="AK131">
        <v>66.542648619835504</v>
      </c>
      <c r="AL131">
        <f t="shared" si="60"/>
        <v>0.68627959671952465</v>
      </c>
      <c r="AM131">
        <v>36.417734595895453</v>
      </c>
      <c r="AN131">
        <v>37.027605294117642</v>
      </c>
      <c r="AO131">
        <v>2.3318675628517111E-5</v>
      </c>
      <c r="AP131">
        <v>87.476051026475204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47274.012389399191</v>
      </c>
      <c r="AV131">
        <f t="shared" si="64"/>
        <v>1199.9914285714281</v>
      </c>
      <c r="AW131">
        <f t="shared" si="65"/>
        <v>1025.9187351105222</v>
      </c>
      <c r="AX131">
        <f t="shared" si="66"/>
        <v>0.85493838596152583</v>
      </c>
      <c r="AY131">
        <f t="shared" si="67"/>
        <v>0.18843108490574478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1666019478.5</v>
      </c>
      <c r="BF131">
        <v>742.48099999999988</v>
      </c>
      <c r="BG131">
        <v>760.94514285714286</v>
      </c>
      <c r="BH131">
        <v>37.025257142857143</v>
      </c>
      <c r="BI131">
        <v>36.421271428571423</v>
      </c>
      <c r="BJ131">
        <v>744.08742857142863</v>
      </c>
      <c r="BK131">
        <v>36.933971428571432</v>
      </c>
      <c r="BL131">
        <v>650.03971428571435</v>
      </c>
      <c r="BM131">
        <v>101.1608571428571</v>
      </c>
      <c r="BN131">
        <v>9.9978257142857144E-2</v>
      </c>
      <c r="BO131">
        <v>33.987342857142863</v>
      </c>
      <c r="BP131">
        <v>34.182057142857147</v>
      </c>
      <c r="BQ131">
        <v>999.89999999999986</v>
      </c>
      <c r="BR131">
        <v>0</v>
      </c>
      <c r="BS131">
        <v>0</v>
      </c>
      <c r="BT131">
        <v>9017.1400000000012</v>
      </c>
      <c r="BU131">
        <v>0</v>
      </c>
      <c r="BV131">
        <v>361.53642857142859</v>
      </c>
      <c r="BW131">
        <v>-18.464214285714291</v>
      </c>
      <c r="BX131">
        <v>771.02828571428574</v>
      </c>
      <c r="BY131">
        <v>789.70714285714291</v>
      </c>
      <c r="BZ131">
        <v>0.60397057142857147</v>
      </c>
      <c r="CA131">
        <v>760.94514285714286</v>
      </c>
      <c r="CB131">
        <v>36.421271428571423</v>
      </c>
      <c r="CC131">
        <v>3.7455028571428568</v>
      </c>
      <c r="CD131">
        <v>3.6844042857142858</v>
      </c>
      <c r="CE131">
        <v>27.775700000000001</v>
      </c>
      <c r="CF131">
        <v>27.49435714285714</v>
      </c>
      <c r="CG131">
        <v>1199.9914285714281</v>
      </c>
      <c r="CH131">
        <v>0.499971</v>
      </c>
      <c r="CI131">
        <v>0.50002899999999995</v>
      </c>
      <c r="CJ131">
        <v>0</v>
      </c>
      <c r="CK131">
        <v>963.33828571428546</v>
      </c>
      <c r="CL131">
        <v>4.9990899999999998</v>
      </c>
      <c r="CM131">
        <v>11619.32857142857</v>
      </c>
      <c r="CN131">
        <v>9557.6785714285706</v>
      </c>
      <c r="CO131">
        <v>44.25</v>
      </c>
      <c r="CP131">
        <v>46.561999999999998</v>
      </c>
      <c r="CQ131">
        <v>45.061999999999998</v>
      </c>
      <c r="CR131">
        <v>45.5</v>
      </c>
      <c r="CS131">
        <v>45.686999999999998</v>
      </c>
      <c r="CT131">
        <v>597.46142857142866</v>
      </c>
      <c r="CU131">
        <v>597.53142857142848</v>
      </c>
      <c r="CV131">
        <v>0</v>
      </c>
      <c r="CW131">
        <v>1666019491</v>
      </c>
      <c r="CX131">
        <v>0</v>
      </c>
      <c r="CY131">
        <v>1666018805.0999999</v>
      </c>
      <c r="CZ131" t="s">
        <v>356</v>
      </c>
      <c r="DA131">
        <v>1666018804.0999999</v>
      </c>
      <c r="DB131">
        <v>1666018805.0999999</v>
      </c>
      <c r="DC131">
        <v>26</v>
      </c>
      <c r="DD131">
        <v>-0.14799999999999999</v>
      </c>
      <c r="DE131">
        <v>-8.0000000000000002E-3</v>
      </c>
      <c r="DF131">
        <v>-1.5429999999999999</v>
      </c>
      <c r="DG131">
        <v>9.0999999999999998E-2</v>
      </c>
      <c r="DH131">
        <v>415</v>
      </c>
      <c r="DI131">
        <v>36</v>
      </c>
      <c r="DJ131">
        <v>0.48</v>
      </c>
      <c r="DK131">
        <v>0.28000000000000003</v>
      </c>
      <c r="DL131">
        <v>-18.254682926829268</v>
      </c>
      <c r="DM131">
        <v>-1.478228571428605</v>
      </c>
      <c r="DN131">
        <v>0.1494901300313824</v>
      </c>
      <c r="DO131">
        <v>0</v>
      </c>
      <c r="DP131">
        <v>0.6056520243902439</v>
      </c>
      <c r="DQ131">
        <v>-1.8740362369338098E-2</v>
      </c>
      <c r="DR131">
        <v>2.5602393703619752E-3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3.2950599999999999</v>
      </c>
      <c r="EB131">
        <v>2.6253600000000001</v>
      </c>
      <c r="EC131">
        <v>0.15359400000000001</v>
      </c>
      <c r="ED131">
        <v>0.15477199999999999</v>
      </c>
      <c r="EE131">
        <v>0.147393</v>
      </c>
      <c r="EF131">
        <v>0.144012</v>
      </c>
      <c r="EG131">
        <v>25615.9</v>
      </c>
      <c r="EH131">
        <v>26065.1</v>
      </c>
      <c r="EI131">
        <v>28165.599999999999</v>
      </c>
      <c r="EJ131">
        <v>29693.8</v>
      </c>
      <c r="EK131">
        <v>33018.1</v>
      </c>
      <c r="EL131">
        <v>35300</v>
      </c>
      <c r="EM131">
        <v>39725</v>
      </c>
      <c r="EN131">
        <v>42458.3</v>
      </c>
      <c r="EO131">
        <v>2.2052499999999999</v>
      </c>
      <c r="EP131">
        <v>2.17178</v>
      </c>
      <c r="EQ131">
        <v>9.4048699999999999E-2</v>
      </c>
      <c r="ER131">
        <v>0</v>
      </c>
      <c r="ES131">
        <v>32.664499999999997</v>
      </c>
      <c r="ET131">
        <v>999.9</v>
      </c>
      <c r="EU131">
        <v>72.2</v>
      </c>
      <c r="EV131">
        <v>34.5</v>
      </c>
      <c r="EW131">
        <v>39.213299999999997</v>
      </c>
      <c r="EX131">
        <v>56.5792</v>
      </c>
      <c r="EY131">
        <v>-2.9166599999999998</v>
      </c>
      <c r="EZ131">
        <v>2</v>
      </c>
      <c r="FA131">
        <v>0.59496199999999999</v>
      </c>
      <c r="FB131">
        <v>1.16886</v>
      </c>
      <c r="FC131">
        <v>20.2652</v>
      </c>
      <c r="FD131">
        <v>5.2178899999999997</v>
      </c>
      <c r="FE131">
        <v>12.007899999999999</v>
      </c>
      <c r="FF131">
        <v>4.9859</v>
      </c>
      <c r="FG131">
        <v>3.2844500000000001</v>
      </c>
      <c r="FH131">
        <v>9219.2999999999993</v>
      </c>
      <c r="FI131">
        <v>9999</v>
      </c>
      <c r="FJ131">
        <v>9999</v>
      </c>
      <c r="FK131">
        <v>631.5</v>
      </c>
      <c r="FL131">
        <v>1.8658399999999999</v>
      </c>
      <c r="FM131">
        <v>1.8621799999999999</v>
      </c>
      <c r="FN131">
        <v>1.8641700000000001</v>
      </c>
      <c r="FO131">
        <v>1.86029</v>
      </c>
      <c r="FP131">
        <v>1.8609599999999999</v>
      </c>
      <c r="FQ131">
        <v>1.8600699999999999</v>
      </c>
      <c r="FR131">
        <v>1.8617999999999999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-1.607</v>
      </c>
      <c r="GH131">
        <v>9.1300000000000006E-2</v>
      </c>
      <c r="GI131">
        <v>-1.395716709966522</v>
      </c>
      <c r="GJ131">
        <v>-5.0039742725499731E-4</v>
      </c>
      <c r="GK131">
        <v>4.3196115098939378E-7</v>
      </c>
      <c r="GL131">
        <v>-1.8884861657759311E-10</v>
      </c>
      <c r="GM131">
        <v>9.1269999999994411E-2</v>
      </c>
      <c r="GN131">
        <v>0</v>
      </c>
      <c r="GO131">
        <v>0</v>
      </c>
      <c r="GP131">
        <v>0</v>
      </c>
      <c r="GQ131">
        <v>3</v>
      </c>
      <c r="GR131">
        <v>2094</v>
      </c>
      <c r="GS131">
        <v>4</v>
      </c>
      <c r="GT131">
        <v>33</v>
      </c>
      <c r="GU131">
        <v>11.3</v>
      </c>
      <c r="GV131">
        <v>11.3</v>
      </c>
      <c r="GW131">
        <v>2.2436500000000001</v>
      </c>
      <c r="GX131">
        <v>2.5647000000000002</v>
      </c>
      <c r="GY131">
        <v>2.04834</v>
      </c>
      <c r="GZ131">
        <v>2.6220699999999999</v>
      </c>
      <c r="HA131">
        <v>2.1972700000000001</v>
      </c>
      <c r="HB131">
        <v>2.33765</v>
      </c>
      <c r="HC131">
        <v>39.742199999999997</v>
      </c>
      <c r="HD131">
        <v>14.9726</v>
      </c>
      <c r="HE131">
        <v>18</v>
      </c>
      <c r="HF131">
        <v>705.36099999999999</v>
      </c>
      <c r="HG131">
        <v>753.61599999999999</v>
      </c>
      <c r="HH131">
        <v>31.000699999999998</v>
      </c>
      <c r="HI131">
        <v>34.810899999999997</v>
      </c>
      <c r="HJ131">
        <v>30.000299999999999</v>
      </c>
      <c r="HK131">
        <v>34.584699999999998</v>
      </c>
      <c r="HL131">
        <v>34.555199999999999</v>
      </c>
      <c r="HM131">
        <v>44.930900000000001</v>
      </c>
      <c r="HN131">
        <v>5.5562899999999997</v>
      </c>
      <c r="HO131">
        <v>100</v>
      </c>
      <c r="HP131">
        <v>31</v>
      </c>
      <c r="HQ131">
        <v>775.85400000000004</v>
      </c>
      <c r="HR131">
        <v>36.377499999999998</v>
      </c>
      <c r="HS131">
        <v>99.200999999999993</v>
      </c>
      <c r="HT131">
        <v>98.4422</v>
      </c>
    </row>
    <row r="132" spans="1:228" x14ac:dyDescent="0.2">
      <c r="A132">
        <v>117</v>
      </c>
      <c r="B132">
        <v>1666019484.5</v>
      </c>
      <c r="C132">
        <v>463</v>
      </c>
      <c r="D132" t="s">
        <v>593</v>
      </c>
      <c r="E132" t="s">
        <v>594</v>
      </c>
      <c r="F132">
        <v>4</v>
      </c>
      <c r="G132">
        <v>1666019482.1875</v>
      </c>
      <c r="H132">
        <f t="shared" si="34"/>
        <v>6.9454889925297191E-4</v>
      </c>
      <c r="I132">
        <f t="shared" si="35"/>
        <v>0.69454889925297192</v>
      </c>
      <c r="J132">
        <f t="shared" si="36"/>
        <v>9.159631376889136</v>
      </c>
      <c r="K132">
        <f t="shared" si="37"/>
        <v>748.55600000000004</v>
      </c>
      <c r="L132">
        <f t="shared" si="38"/>
        <v>374.14581351999641</v>
      </c>
      <c r="M132">
        <f t="shared" si="39"/>
        <v>37.885710563480906</v>
      </c>
      <c r="N132">
        <f t="shared" si="40"/>
        <v>75.798191324787652</v>
      </c>
      <c r="O132">
        <f t="shared" si="41"/>
        <v>4.109703288481513E-2</v>
      </c>
      <c r="P132">
        <f t="shared" si="42"/>
        <v>2.7662522281593445</v>
      </c>
      <c r="Q132">
        <f t="shared" si="43"/>
        <v>4.0760827853552839E-2</v>
      </c>
      <c r="R132">
        <f t="shared" si="44"/>
        <v>2.5505494711704289E-2</v>
      </c>
      <c r="S132">
        <f t="shared" si="45"/>
        <v>226.11739303314212</v>
      </c>
      <c r="T132">
        <f t="shared" si="46"/>
        <v>35.205947943669933</v>
      </c>
      <c r="U132">
        <f t="shared" si="47"/>
        <v>34.182287500000001</v>
      </c>
      <c r="V132">
        <f t="shared" si="48"/>
        <v>5.3975787439058811</v>
      </c>
      <c r="W132">
        <f t="shared" si="49"/>
        <v>70.201606177991735</v>
      </c>
      <c r="X132">
        <f t="shared" si="50"/>
        <v>3.7500969752319997</v>
      </c>
      <c r="Y132">
        <f t="shared" si="51"/>
        <v>5.3418962604984648</v>
      </c>
      <c r="Z132">
        <f t="shared" si="52"/>
        <v>1.6474817686738814</v>
      </c>
      <c r="AA132">
        <f t="shared" si="53"/>
        <v>-30.62960645705606</v>
      </c>
      <c r="AB132">
        <f t="shared" si="54"/>
        <v>-27.742687717915175</v>
      </c>
      <c r="AC132">
        <f t="shared" si="55"/>
        <v>-2.3214639908419619</v>
      </c>
      <c r="AD132">
        <f t="shared" si="56"/>
        <v>165.42363486732893</v>
      </c>
      <c r="AE132">
        <f t="shared" si="57"/>
        <v>19.597634128905479</v>
      </c>
      <c r="AF132">
        <f t="shared" si="58"/>
        <v>0.68168318767759162</v>
      </c>
      <c r="AG132">
        <f t="shared" si="59"/>
        <v>9.159631376889136</v>
      </c>
      <c r="AH132">
        <v>796.11030348736097</v>
      </c>
      <c r="AI132">
        <v>780.43287272727287</v>
      </c>
      <c r="AJ132">
        <v>1.702207857107698</v>
      </c>
      <c r="AK132">
        <v>66.542648619835504</v>
      </c>
      <c r="AL132">
        <f t="shared" si="60"/>
        <v>0.69454889925297192</v>
      </c>
      <c r="AM132">
        <v>36.423763980581811</v>
      </c>
      <c r="AN132">
        <v>37.040842941176471</v>
      </c>
      <c r="AO132">
        <v>5.2137216965933947E-5</v>
      </c>
      <c r="AP132">
        <v>87.476051026475204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47145.442705284229</v>
      </c>
      <c r="AV132">
        <f t="shared" si="64"/>
        <v>1199.99875</v>
      </c>
      <c r="AW132">
        <f t="shared" si="65"/>
        <v>1025.9251637477421</v>
      </c>
      <c r="AX132">
        <f t="shared" si="66"/>
        <v>0.85493852701741735</v>
      </c>
      <c r="AY132">
        <f t="shared" si="67"/>
        <v>0.18843135714361547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1666019482.1875</v>
      </c>
      <c r="BF132">
        <v>748.55600000000004</v>
      </c>
      <c r="BG132">
        <v>767.11662500000011</v>
      </c>
      <c r="BH132">
        <v>37.034625000000013</v>
      </c>
      <c r="BI132">
        <v>36.428699999999992</v>
      </c>
      <c r="BJ132">
        <v>750.16399999999999</v>
      </c>
      <c r="BK132">
        <v>36.943362499999999</v>
      </c>
      <c r="BL132">
        <v>650.01837500000011</v>
      </c>
      <c r="BM132">
        <v>101.159125</v>
      </c>
      <c r="BN132">
        <v>0.1000878375</v>
      </c>
      <c r="BO132">
        <v>33.9962625</v>
      </c>
      <c r="BP132">
        <v>34.182287500000001</v>
      </c>
      <c r="BQ132">
        <v>999.9</v>
      </c>
      <c r="BR132">
        <v>0</v>
      </c>
      <c r="BS132">
        <v>0</v>
      </c>
      <c r="BT132">
        <v>8992.6574999999993</v>
      </c>
      <c r="BU132">
        <v>0</v>
      </c>
      <c r="BV132">
        <v>363.73537499999998</v>
      </c>
      <c r="BW132">
        <v>-18.5603625</v>
      </c>
      <c r="BX132">
        <v>777.34500000000003</v>
      </c>
      <c r="BY132">
        <v>796.11799999999994</v>
      </c>
      <c r="BZ132">
        <v>0.60592287499999997</v>
      </c>
      <c r="CA132">
        <v>767.11662500000011</v>
      </c>
      <c r="CB132">
        <v>36.428699999999992</v>
      </c>
      <c r="CC132">
        <v>3.7463912499999998</v>
      </c>
      <c r="CD132">
        <v>3.6850974999999999</v>
      </c>
      <c r="CE132">
        <v>27.779775000000001</v>
      </c>
      <c r="CF132">
        <v>27.49755</v>
      </c>
      <c r="CG132">
        <v>1199.99875</v>
      </c>
      <c r="CH132">
        <v>0.49996574999999999</v>
      </c>
      <c r="CI132">
        <v>0.5000342499999999</v>
      </c>
      <c r="CJ132">
        <v>0</v>
      </c>
      <c r="CK132">
        <v>963.79849999999999</v>
      </c>
      <c r="CL132">
        <v>4.9990899999999998</v>
      </c>
      <c r="CM132">
        <v>11627.237499999999</v>
      </c>
      <c r="CN132">
        <v>9557.7325000000001</v>
      </c>
      <c r="CO132">
        <v>44.25</v>
      </c>
      <c r="CP132">
        <v>46.585625</v>
      </c>
      <c r="CQ132">
        <v>45.061999999999998</v>
      </c>
      <c r="CR132">
        <v>45.523249999999997</v>
      </c>
      <c r="CS132">
        <v>45.686999999999998</v>
      </c>
      <c r="CT132">
        <v>597.46</v>
      </c>
      <c r="CU132">
        <v>597.54124999999999</v>
      </c>
      <c r="CV132">
        <v>0</v>
      </c>
      <c r="CW132">
        <v>1666019495.2</v>
      </c>
      <c r="CX132">
        <v>0</v>
      </c>
      <c r="CY132">
        <v>1666018805.0999999</v>
      </c>
      <c r="CZ132" t="s">
        <v>356</v>
      </c>
      <c r="DA132">
        <v>1666018804.0999999</v>
      </c>
      <c r="DB132">
        <v>1666018805.0999999</v>
      </c>
      <c r="DC132">
        <v>26</v>
      </c>
      <c r="DD132">
        <v>-0.14799999999999999</v>
      </c>
      <c r="DE132">
        <v>-8.0000000000000002E-3</v>
      </c>
      <c r="DF132">
        <v>-1.5429999999999999</v>
      </c>
      <c r="DG132">
        <v>9.0999999999999998E-2</v>
      </c>
      <c r="DH132">
        <v>415</v>
      </c>
      <c r="DI132">
        <v>36</v>
      </c>
      <c r="DJ132">
        <v>0.48</v>
      </c>
      <c r="DK132">
        <v>0.28000000000000003</v>
      </c>
      <c r="DL132">
        <v>-18.345943902439021</v>
      </c>
      <c r="DM132">
        <v>-1.493878745644643</v>
      </c>
      <c r="DN132">
        <v>0.15087294290840961</v>
      </c>
      <c r="DO132">
        <v>0</v>
      </c>
      <c r="DP132">
        <v>0.604799243902439</v>
      </c>
      <c r="DQ132">
        <v>-3.291574912892409E-3</v>
      </c>
      <c r="DR132">
        <v>1.6825047353318349E-3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3.2952400000000002</v>
      </c>
      <c r="EB132">
        <v>2.62513</v>
      </c>
      <c r="EC132">
        <v>0.15449499999999999</v>
      </c>
      <c r="ED132">
        <v>0.155667</v>
      </c>
      <c r="EE132">
        <v>0.147426</v>
      </c>
      <c r="EF132">
        <v>0.14402899999999999</v>
      </c>
      <c r="EG132">
        <v>25589.1</v>
      </c>
      <c r="EH132">
        <v>26036.9</v>
      </c>
      <c r="EI132">
        <v>28166.2</v>
      </c>
      <c r="EJ132">
        <v>29693.200000000001</v>
      </c>
      <c r="EK132">
        <v>33018</v>
      </c>
      <c r="EL132">
        <v>35298.800000000003</v>
      </c>
      <c r="EM132">
        <v>39726.300000000003</v>
      </c>
      <c r="EN132">
        <v>42457.599999999999</v>
      </c>
      <c r="EO132">
        <v>2.2054299999999998</v>
      </c>
      <c r="EP132">
        <v>2.1715499999999999</v>
      </c>
      <c r="EQ132">
        <v>9.3322199999999994E-2</v>
      </c>
      <c r="ER132">
        <v>0</v>
      </c>
      <c r="ES132">
        <v>32.670900000000003</v>
      </c>
      <c r="ET132">
        <v>999.9</v>
      </c>
      <c r="EU132">
        <v>72.2</v>
      </c>
      <c r="EV132">
        <v>34.5</v>
      </c>
      <c r="EW132">
        <v>39.210099999999997</v>
      </c>
      <c r="EX132">
        <v>57.059199999999997</v>
      </c>
      <c r="EY132">
        <v>-3.0649000000000002</v>
      </c>
      <c r="EZ132">
        <v>2</v>
      </c>
      <c r="FA132">
        <v>0.59508399999999995</v>
      </c>
      <c r="FB132">
        <v>1.1707000000000001</v>
      </c>
      <c r="FC132">
        <v>20.2653</v>
      </c>
      <c r="FD132">
        <v>5.21774</v>
      </c>
      <c r="FE132">
        <v>12.0067</v>
      </c>
      <c r="FF132">
        <v>4.9858000000000002</v>
      </c>
      <c r="FG132">
        <v>3.2844500000000001</v>
      </c>
      <c r="FH132">
        <v>9219.2999999999993</v>
      </c>
      <c r="FI132">
        <v>9999</v>
      </c>
      <c r="FJ132">
        <v>9999</v>
      </c>
      <c r="FK132">
        <v>631.5</v>
      </c>
      <c r="FL132">
        <v>1.86582</v>
      </c>
      <c r="FM132">
        <v>1.8621799999999999</v>
      </c>
      <c r="FN132">
        <v>1.8641700000000001</v>
      </c>
      <c r="FO132">
        <v>1.8602700000000001</v>
      </c>
      <c r="FP132">
        <v>1.8609599999999999</v>
      </c>
      <c r="FQ132">
        <v>1.86008</v>
      </c>
      <c r="FR132">
        <v>1.86182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-1.6080000000000001</v>
      </c>
      <c r="GH132">
        <v>9.1300000000000006E-2</v>
      </c>
      <c r="GI132">
        <v>-1.395716709966522</v>
      </c>
      <c r="GJ132">
        <v>-5.0039742725499731E-4</v>
      </c>
      <c r="GK132">
        <v>4.3196115098939378E-7</v>
      </c>
      <c r="GL132">
        <v>-1.8884861657759311E-10</v>
      </c>
      <c r="GM132">
        <v>9.1269999999994411E-2</v>
      </c>
      <c r="GN132">
        <v>0</v>
      </c>
      <c r="GO132">
        <v>0</v>
      </c>
      <c r="GP132">
        <v>0</v>
      </c>
      <c r="GQ132">
        <v>3</v>
      </c>
      <c r="GR132">
        <v>2094</v>
      </c>
      <c r="GS132">
        <v>4</v>
      </c>
      <c r="GT132">
        <v>33</v>
      </c>
      <c r="GU132">
        <v>11.3</v>
      </c>
      <c r="GV132">
        <v>11.3</v>
      </c>
      <c r="GW132">
        <v>2.2595200000000002</v>
      </c>
      <c r="GX132">
        <v>2.5598100000000001</v>
      </c>
      <c r="GY132">
        <v>2.04834</v>
      </c>
      <c r="GZ132">
        <v>2.6208499999999999</v>
      </c>
      <c r="HA132">
        <v>2.1972700000000001</v>
      </c>
      <c r="HB132">
        <v>2.31812</v>
      </c>
      <c r="HC132">
        <v>39.742199999999997</v>
      </c>
      <c r="HD132">
        <v>14.963800000000001</v>
      </c>
      <c r="HE132">
        <v>18</v>
      </c>
      <c r="HF132">
        <v>705.53499999999997</v>
      </c>
      <c r="HG132">
        <v>753.42499999999995</v>
      </c>
      <c r="HH132">
        <v>31.000599999999999</v>
      </c>
      <c r="HI132">
        <v>34.8125</v>
      </c>
      <c r="HJ132">
        <v>30.000399999999999</v>
      </c>
      <c r="HK132">
        <v>34.5871</v>
      </c>
      <c r="HL132">
        <v>34.557499999999997</v>
      </c>
      <c r="HM132">
        <v>45.249200000000002</v>
      </c>
      <c r="HN132">
        <v>5.5562899999999997</v>
      </c>
      <c r="HO132">
        <v>100</v>
      </c>
      <c r="HP132">
        <v>31</v>
      </c>
      <c r="HQ132">
        <v>782.53399999999999</v>
      </c>
      <c r="HR132">
        <v>36.364199999999997</v>
      </c>
      <c r="HS132">
        <v>99.203800000000001</v>
      </c>
      <c r="HT132">
        <v>98.440399999999997</v>
      </c>
    </row>
    <row r="133" spans="1:228" x14ac:dyDescent="0.2">
      <c r="A133">
        <v>118</v>
      </c>
      <c r="B133">
        <v>1666019488.5</v>
      </c>
      <c r="C133">
        <v>467</v>
      </c>
      <c r="D133" t="s">
        <v>595</v>
      </c>
      <c r="E133" t="s">
        <v>596</v>
      </c>
      <c r="F133">
        <v>4</v>
      </c>
      <c r="G133">
        <v>1666019486.5</v>
      </c>
      <c r="H133">
        <f t="shared" si="34"/>
        <v>7.0014207902753544E-4</v>
      </c>
      <c r="I133">
        <f t="shared" si="35"/>
        <v>0.70014207902753545</v>
      </c>
      <c r="J133">
        <f t="shared" si="36"/>
        <v>8.9163343740134344</v>
      </c>
      <c r="K133">
        <f t="shared" si="37"/>
        <v>755.73400000000004</v>
      </c>
      <c r="L133">
        <f t="shared" si="38"/>
        <v>393.33622392101444</v>
      </c>
      <c r="M133">
        <f t="shared" si="39"/>
        <v>39.828613002879692</v>
      </c>
      <c r="N133">
        <f t="shared" si="40"/>
        <v>76.524446996172429</v>
      </c>
      <c r="O133">
        <f t="shared" si="41"/>
        <v>4.1435401017111372E-2</v>
      </c>
      <c r="P133">
        <f t="shared" si="42"/>
        <v>2.7617001995237369</v>
      </c>
      <c r="Q133">
        <f t="shared" si="43"/>
        <v>4.1093103556944212E-2</v>
      </c>
      <c r="R133">
        <f t="shared" si="44"/>
        <v>2.5713707966421868E-2</v>
      </c>
      <c r="S133">
        <f t="shared" si="45"/>
        <v>226.11639090609441</v>
      </c>
      <c r="T133">
        <f t="shared" si="46"/>
        <v>35.216652315357912</v>
      </c>
      <c r="U133">
        <f t="shared" si="47"/>
        <v>34.186457142857137</v>
      </c>
      <c r="V133">
        <f t="shared" si="48"/>
        <v>5.3988325954048122</v>
      </c>
      <c r="W133">
        <f t="shared" si="49"/>
        <v>70.188016897128975</v>
      </c>
      <c r="X133">
        <f t="shared" si="50"/>
        <v>3.7515485888814695</v>
      </c>
      <c r="Y133">
        <f t="shared" si="51"/>
        <v>5.3449986973986237</v>
      </c>
      <c r="Z133">
        <f t="shared" si="52"/>
        <v>1.6472840065233427</v>
      </c>
      <c r="AA133">
        <f t="shared" si="53"/>
        <v>-30.876265685114312</v>
      </c>
      <c r="AB133">
        <f t="shared" si="54"/>
        <v>-26.768075869389872</v>
      </c>
      <c r="AC133">
        <f t="shared" si="55"/>
        <v>-2.2437617558827738</v>
      </c>
      <c r="AD133">
        <f t="shared" si="56"/>
        <v>166.22828759570746</v>
      </c>
      <c r="AE133">
        <f t="shared" si="57"/>
        <v>19.582546688754043</v>
      </c>
      <c r="AF133">
        <f t="shared" si="58"/>
        <v>0.68862697958559782</v>
      </c>
      <c r="AG133">
        <f t="shared" si="59"/>
        <v>8.9163343740134344</v>
      </c>
      <c r="AH133">
        <v>803.01414571952068</v>
      </c>
      <c r="AI133">
        <v>787.41750303030278</v>
      </c>
      <c r="AJ133">
        <v>1.739733920097172</v>
      </c>
      <c r="AK133">
        <v>66.542648619835504</v>
      </c>
      <c r="AL133">
        <f t="shared" si="60"/>
        <v>0.70014207902753545</v>
      </c>
      <c r="AM133">
        <v>36.432971775666232</v>
      </c>
      <c r="AN133">
        <v>37.054710294117648</v>
      </c>
      <c r="AO133">
        <v>1.113079698606579E-4</v>
      </c>
      <c r="AP133">
        <v>87.476051026475204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47019.102435331799</v>
      </c>
      <c r="AV133">
        <f t="shared" si="64"/>
        <v>1199.994285714286</v>
      </c>
      <c r="AW133">
        <f t="shared" si="65"/>
        <v>1025.9212636819145</v>
      </c>
      <c r="AX133">
        <f t="shared" si="66"/>
        <v>0.85493845753710729</v>
      </c>
      <c r="AY133">
        <f t="shared" si="67"/>
        <v>0.18843122304661694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1666019486.5</v>
      </c>
      <c r="BF133">
        <v>755.73400000000004</v>
      </c>
      <c r="BG133">
        <v>774.29042857142861</v>
      </c>
      <c r="BH133">
        <v>37.049242857142858</v>
      </c>
      <c r="BI133">
        <v>36.437142857142859</v>
      </c>
      <c r="BJ133">
        <v>757.34299999999996</v>
      </c>
      <c r="BK133">
        <v>36.957942857142861</v>
      </c>
      <c r="BL133">
        <v>650.00542857142852</v>
      </c>
      <c r="BM133">
        <v>101.1584285714286</v>
      </c>
      <c r="BN133">
        <v>0.1000128857142857</v>
      </c>
      <c r="BO133">
        <v>34.00667142857143</v>
      </c>
      <c r="BP133">
        <v>34.186457142857137</v>
      </c>
      <c r="BQ133">
        <v>999.89999999999986</v>
      </c>
      <c r="BR133">
        <v>0</v>
      </c>
      <c r="BS133">
        <v>0</v>
      </c>
      <c r="BT133">
        <v>8968.5728571428572</v>
      </c>
      <c r="BU133">
        <v>0</v>
      </c>
      <c r="BV133">
        <v>364.72471428571419</v>
      </c>
      <c r="BW133">
        <v>-18.5564</v>
      </c>
      <c r="BX133">
        <v>784.81057142857151</v>
      </c>
      <c r="BY133">
        <v>803.57028571428566</v>
      </c>
      <c r="BZ133">
        <v>0.61209414285714292</v>
      </c>
      <c r="CA133">
        <v>774.29042857142861</v>
      </c>
      <c r="CB133">
        <v>36.437142857142859</v>
      </c>
      <c r="CC133">
        <v>3.747845714285714</v>
      </c>
      <c r="CD133">
        <v>3.685927142857143</v>
      </c>
      <c r="CE133">
        <v>27.78641428571428</v>
      </c>
      <c r="CF133">
        <v>27.5014</v>
      </c>
      <c r="CG133">
        <v>1199.994285714286</v>
      </c>
      <c r="CH133">
        <v>0.499969</v>
      </c>
      <c r="CI133">
        <v>0.500031</v>
      </c>
      <c r="CJ133">
        <v>0</v>
      </c>
      <c r="CK133">
        <v>964.18771428571415</v>
      </c>
      <c r="CL133">
        <v>4.9990899999999998</v>
      </c>
      <c r="CM133">
        <v>11634.44285714286</v>
      </c>
      <c r="CN133">
        <v>9557.6957142857136</v>
      </c>
      <c r="CO133">
        <v>44.25</v>
      </c>
      <c r="CP133">
        <v>46.625</v>
      </c>
      <c r="CQ133">
        <v>45.061999999999998</v>
      </c>
      <c r="CR133">
        <v>45.526571428571437</v>
      </c>
      <c r="CS133">
        <v>45.686999999999998</v>
      </c>
      <c r="CT133">
        <v>597.46</v>
      </c>
      <c r="CU133">
        <v>597.53571428571411</v>
      </c>
      <c r="CV133">
        <v>0</v>
      </c>
      <c r="CW133">
        <v>1666019498.8</v>
      </c>
      <c r="CX133">
        <v>0</v>
      </c>
      <c r="CY133">
        <v>1666018805.0999999</v>
      </c>
      <c r="CZ133" t="s">
        <v>356</v>
      </c>
      <c r="DA133">
        <v>1666018804.0999999</v>
      </c>
      <c r="DB133">
        <v>1666018805.0999999</v>
      </c>
      <c r="DC133">
        <v>26</v>
      </c>
      <c r="DD133">
        <v>-0.14799999999999999</v>
      </c>
      <c r="DE133">
        <v>-8.0000000000000002E-3</v>
      </c>
      <c r="DF133">
        <v>-1.5429999999999999</v>
      </c>
      <c r="DG133">
        <v>9.0999999999999998E-2</v>
      </c>
      <c r="DH133">
        <v>415</v>
      </c>
      <c r="DI133">
        <v>36</v>
      </c>
      <c r="DJ133">
        <v>0.48</v>
      </c>
      <c r="DK133">
        <v>0.28000000000000003</v>
      </c>
      <c r="DL133">
        <v>-18.429585365853661</v>
      </c>
      <c r="DM133">
        <v>-1.2460411149825641</v>
      </c>
      <c r="DN133">
        <v>0.12971879823337129</v>
      </c>
      <c r="DO133">
        <v>0</v>
      </c>
      <c r="DP133">
        <v>0.60544334146341461</v>
      </c>
      <c r="DQ133">
        <v>1.7407254355401421E-2</v>
      </c>
      <c r="DR133">
        <v>2.7366239893365841E-3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3.2950200000000001</v>
      </c>
      <c r="EB133">
        <v>2.6251199999999999</v>
      </c>
      <c r="EC133">
        <v>0.155415</v>
      </c>
      <c r="ED133">
        <v>0.15657199999999999</v>
      </c>
      <c r="EE133">
        <v>0.14746300000000001</v>
      </c>
      <c r="EF133">
        <v>0.14404800000000001</v>
      </c>
      <c r="EG133">
        <v>25560.3</v>
      </c>
      <c r="EH133">
        <v>26009</v>
      </c>
      <c r="EI133">
        <v>28165.200000000001</v>
      </c>
      <c r="EJ133">
        <v>29693.3</v>
      </c>
      <c r="EK133">
        <v>33015.199999999997</v>
      </c>
      <c r="EL133">
        <v>35298.400000000001</v>
      </c>
      <c r="EM133">
        <v>39724.6</v>
      </c>
      <c r="EN133">
        <v>42458</v>
      </c>
      <c r="EO133">
        <v>2.2053500000000001</v>
      </c>
      <c r="EP133">
        <v>2.1716500000000001</v>
      </c>
      <c r="EQ133">
        <v>9.3746899999999994E-2</v>
      </c>
      <c r="ER133">
        <v>0</v>
      </c>
      <c r="ES133">
        <v>32.678800000000003</v>
      </c>
      <c r="ET133">
        <v>999.9</v>
      </c>
      <c r="EU133">
        <v>72.3</v>
      </c>
      <c r="EV133">
        <v>34.5</v>
      </c>
      <c r="EW133">
        <v>39.270200000000003</v>
      </c>
      <c r="EX133">
        <v>56.909199999999998</v>
      </c>
      <c r="EY133">
        <v>-2.9006400000000001</v>
      </c>
      <c r="EZ133">
        <v>2</v>
      </c>
      <c r="FA133">
        <v>0.59541200000000005</v>
      </c>
      <c r="FB133">
        <v>1.17337</v>
      </c>
      <c r="FC133">
        <v>20.2652</v>
      </c>
      <c r="FD133">
        <v>5.2180400000000002</v>
      </c>
      <c r="FE133">
        <v>12.006500000000001</v>
      </c>
      <c r="FF133">
        <v>4.9859999999999998</v>
      </c>
      <c r="FG133">
        <v>3.2845</v>
      </c>
      <c r="FH133">
        <v>9219.2999999999993</v>
      </c>
      <c r="FI133">
        <v>9999</v>
      </c>
      <c r="FJ133">
        <v>9999</v>
      </c>
      <c r="FK133">
        <v>631.5</v>
      </c>
      <c r="FL133">
        <v>1.86582</v>
      </c>
      <c r="FM133">
        <v>1.8621799999999999</v>
      </c>
      <c r="FN133">
        <v>1.8641799999999999</v>
      </c>
      <c r="FO133">
        <v>1.8602700000000001</v>
      </c>
      <c r="FP133">
        <v>1.8609599999999999</v>
      </c>
      <c r="FQ133">
        <v>1.86006</v>
      </c>
      <c r="FR133">
        <v>1.8617999999999999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-1.61</v>
      </c>
      <c r="GH133">
        <v>9.1200000000000003E-2</v>
      </c>
      <c r="GI133">
        <v>-1.395716709966522</v>
      </c>
      <c r="GJ133">
        <v>-5.0039742725499731E-4</v>
      </c>
      <c r="GK133">
        <v>4.3196115098939378E-7</v>
      </c>
      <c r="GL133">
        <v>-1.8884861657759311E-10</v>
      </c>
      <c r="GM133">
        <v>9.1269999999994411E-2</v>
      </c>
      <c r="GN133">
        <v>0</v>
      </c>
      <c r="GO133">
        <v>0</v>
      </c>
      <c r="GP133">
        <v>0</v>
      </c>
      <c r="GQ133">
        <v>3</v>
      </c>
      <c r="GR133">
        <v>2094</v>
      </c>
      <c r="GS133">
        <v>4</v>
      </c>
      <c r="GT133">
        <v>33</v>
      </c>
      <c r="GU133">
        <v>11.4</v>
      </c>
      <c r="GV133">
        <v>11.4</v>
      </c>
      <c r="GW133">
        <v>2.2766099999999998</v>
      </c>
      <c r="GX133">
        <v>2.5683600000000002</v>
      </c>
      <c r="GY133">
        <v>2.04834</v>
      </c>
      <c r="GZ133">
        <v>2.6220699999999999</v>
      </c>
      <c r="HA133">
        <v>2.1972700000000001</v>
      </c>
      <c r="HB133">
        <v>2.34375</v>
      </c>
      <c r="HC133">
        <v>39.742199999999997</v>
      </c>
      <c r="HD133">
        <v>14.963800000000001</v>
      </c>
      <c r="HE133">
        <v>18</v>
      </c>
      <c r="HF133">
        <v>705.50599999999997</v>
      </c>
      <c r="HG133">
        <v>753.56100000000004</v>
      </c>
      <c r="HH133">
        <v>31.000699999999998</v>
      </c>
      <c r="HI133">
        <v>34.8157</v>
      </c>
      <c r="HJ133">
        <v>30.000299999999999</v>
      </c>
      <c r="HK133">
        <v>34.590200000000003</v>
      </c>
      <c r="HL133">
        <v>34.560699999999997</v>
      </c>
      <c r="HM133">
        <v>45.567</v>
      </c>
      <c r="HN133">
        <v>5.5562899999999997</v>
      </c>
      <c r="HO133">
        <v>100</v>
      </c>
      <c r="HP133">
        <v>31</v>
      </c>
      <c r="HQ133">
        <v>789.21199999999999</v>
      </c>
      <c r="HR133">
        <v>36.342500000000001</v>
      </c>
      <c r="HS133">
        <v>99.199799999999996</v>
      </c>
      <c r="HT133">
        <v>98.441299999999998</v>
      </c>
    </row>
    <row r="134" spans="1:228" x14ac:dyDescent="0.2">
      <c r="A134">
        <v>119</v>
      </c>
      <c r="B134">
        <v>1666019492.5</v>
      </c>
      <c r="C134">
        <v>471</v>
      </c>
      <c r="D134" t="s">
        <v>597</v>
      </c>
      <c r="E134" t="s">
        <v>598</v>
      </c>
      <c r="F134">
        <v>4</v>
      </c>
      <c r="G134">
        <v>1666019490.1875</v>
      </c>
      <c r="H134">
        <f t="shared" si="34"/>
        <v>7.0185468477734281E-4</v>
      </c>
      <c r="I134">
        <f t="shared" si="35"/>
        <v>0.70185468477734281</v>
      </c>
      <c r="J134">
        <f t="shared" si="36"/>
        <v>8.9796514350316752</v>
      </c>
      <c r="K134">
        <f t="shared" si="37"/>
        <v>761.84825000000001</v>
      </c>
      <c r="L134">
        <f t="shared" si="38"/>
        <v>396.85352176919031</v>
      </c>
      <c r="M134">
        <f t="shared" si="39"/>
        <v>40.185228972152885</v>
      </c>
      <c r="N134">
        <f t="shared" si="40"/>
        <v>77.144449246162068</v>
      </c>
      <c r="O134">
        <f t="shared" si="41"/>
        <v>4.1438678157108347E-2</v>
      </c>
      <c r="P134">
        <f t="shared" si="42"/>
        <v>2.7686453134949685</v>
      </c>
      <c r="Q134">
        <f t="shared" si="43"/>
        <v>4.1097177938876732E-2</v>
      </c>
      <c r="R134">
        <f t="shared" si="44"/>
        <v>2.5716183940290051E-2</v>
      </c>
      <c r="S134">
        <f t="shared" si="45"/>
        <v>226.11766490809399</v>
      </c>
      <c r="T134">
        <f t="shared" si="46"/>
        <v>35.217366953152158</v>
      </c>
      <c r="U134">
        <f t="shared" si="47"/>
        <v>34.202874999999999</v>
      </c>
      <c r="V134">
        <f t="shared" si="48"/>
        <v>5.4037720643116929</v>
      </c>
      <c r="W134">
        <f t="shared" si="49"/>
        <v>70.193123558120391</v>
      </c>
      <c r="X134">
        <f t="shared" si="50"/>
        <v>3.752654204619934</v>
      </c>
      <c r="Y134">
        <f t="shared" si="51"/>
        <v>5.3461849457557049</v>
      </c>
      <c r="Z134">
        <f t="shared" si="52"/>
        <v>1.6511178596917588</v>
      </c>
      <c r="AA134">
        <f t="shared" si="53"/>
        <v>-30.951791598680817</v>
      </c>
      <c r="AB134">
        <f t="shared" si="54"/>
        <v>-28.69211980048086</v>
      </c>
      <c r="AC134">
        <f t="shared" si="55"/>
        <v>-2.3992455748302368</v>
      </c>
      <c r="AD134">
        <f t="shared" si="56"/>
        <v>164.07450793410206</v>
      </c>
      <c r="AE134">
        <f t="shared" si="57"/>
        <v>19.629820144347132</v>
      </c>
      <c r="AF134">
        <f t="shared" si="58"/>
        <v>0.69311537681791424</v>
      </c>
      <c r="AG134">
        <f t="shared" si="59"/>
        <v>8.9796514350316752</v>
      </c>
      <c r="AH134">
        <v>809.9422630415628</v>
      </c>
      <c r="AI134">
        <v>794.30829696969715</v>
      </c>
      <c r="AJ134">
        <v>1.7338585982167869</v>
      </c>
      <c r="AK134">
        <v>66.542648619835504</v>
      </c>
      <c r="AL134">
        <f t="shared" si="60"/>
        <v>0.70185468477734281</v>
      </c>
      <c r="AM134">
        <v>36.440122914059017</v>
      </c>
      <c r="AN134">
        <v>37.063320294117617</v>
      </c>
      <c r="AO134">
        <v>1.254039297627458E-4</v>
      </c>
      <c r="AP134">
        <v>87.476051026475204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47208.856197384957</v>
      </c>
      <c r="AV134">
        <f t="shared" si="64"/>
        <v>1200</v>
      </c>
      <c r="AW134">
        <f t="shared" si="65"/>
        <v>1025.9262512477171</v>
      </c>
      <c r="AX134">
        <f t="shared" si="66"/>
        <v>0.85493854270643088</v>
      </c>
      <c r="AY134">
        <f t="shared" si="67"/>
        <v>0.18843138742341164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1666019490.1875</v>
      </c>
      <c r="BF134">
        <v>761.84825000000001</v>
      </c>
      <c r="BG134">
        <v>780.45587499999999</v>
      </c>
      <c r="BH134">
        <v>37.059737499999997</v>
      </c>
      <c r="BI134">
        <v>36.443637500000001</v>
      </c>
      <c r="BJ134">
        <v>763.45799999999997</v>
      </c>
      <c r="BK134">
        <v>36.968449999999997</v>
      </c>
      <c r="BL134">
        <v>649.98737499999993</v>
      </c>
      <c r="BM134">
        <v>101.15975</v>
      </c>
      <c r="BN134">
        <v>9.9850250000000002E-2</v>
      </c>
      <c r="BO134">
        <v>34.010649999999998</v>
      </c>
      <c r="BP134">
        <v>34.202874999999999</v>
      </c>
      <c r="BQ134">
        <v>999.9</v>
      </c>
      <c r="BR134">
        <v>0</v>
      </c>
      <c r="BS134">
        <v>0</v>
      </c>
      <c r="BT134">
        <v>9005.3112499999988</v>
      </c>
      <c r="BU134">
        <v>0</v>
      </c>
      <c r="BV134">
        <v>365.50975</v>
      </c>
      <c r="BW134">
        <v>-18.6077625</v>
      </c>
      <c r="BX134">
        <v>791.16874999999993</v>
      </c>
      <c r="BY134">
        <v>809.97450000000003</v>
      </c>
      <c r="BZ134">
        <v>0.61607924999999997</v>
      </c>
      <c r="CA134">
        <v>780.45587499999999</v>
      </c>
      <c r="CB134">
        <v>36.443637500000001</v>
      </c>
      <c r="CC134">
        <v>3.7489525000000001</v>
      </c>
      <c r="CD134">
        <v>3.6866349999999999</v>
      </c>
      <c r="CE134">
        <v>27.791487499999999</v>
      </c>
      <c r="CF134">
        <v>27.504674999999999</v>
      </c>
      <c r="CG134">
        <v>1200</v>
      </c>
      <c r="CH134">
        <v>0.49996574999999999</v>
      </c>
      <c r="CI134">
        <v>0.5000342499999999</v>
      </c>
      <c r="CJ134">
        <v>0</v>
      </c>
      <c r="CK134">
        <v>964.57537500000001</v>
      </c>
      <c r="CL134">
        <v>4.9990899999999998</v>
      </c>
      <c r="CM134">
        <v>11638.0875</v>
      </c>
      <c r="CN134">
        <v>9557.7425000000003</v>
      </c>
      <c r="CO134">
        <v>44.25</v>
      </c>
      <c r="CP134">
        <v>46.625</v>
      </c>
      <c r="CQ134">
        <v>45.061999999999998</v>
      </c>
      <c r="CR134">
        <v>45.561999999999998</v>
      </c>
      <c r="CS134">
        <v>45.686999999999998</v>
      </c>
      <c r="CT134">
        <v>597.46</v>
      </c>
      <c r="CU134">
        <v>597.54250000000002</v>
      </c>
      <c r="CV134">
        <v>0</v>
      </c>
      <c r="CW134">
        <v>1666019503</v>
      </c>
      <c r="CX134">
        <v>0</v>
      </c>
      <c r="CY134">
        <v>1666018805.0999999</v>
      </c>
      <c r="CZ134" t="s">
        <v>356</v>
      </c>
      <c r="DA134">
        <v>1666018804.0999999</v>
      </c>
      <c r="DB134">
        <v>1666018805.0999999</v>
      </c>
      <c r="DC134">
        <v>26</v>
      </c>
      <c r="DD134">
        <v>-0.14799999999999999</v>
      </c>
      <c r="DE134">
        <v>-8.0000000000000002E-3</v>
      </c>
      <c r="DF134">
        <v>-1.5429999999999999</v>
      </c>
      <c r="DG134">
        <v>9.0999999999999998E-2</v>
      </c>
      <c r="DH134">
        <v>415</v>
      </c>
      <c r="DI134">
        <v>36</v>
      </c>
      <c r="DJ134">
        <v>0.48</v>
      </c>
      <c r="DK134">
        <v>0.28000000000000003</v>
      </c>
      <c r="DL134">
        <v>-18.501004878048779</v>
      </c>
      <c r="DM134">
        <v>-0.79550174216029268</v>
      </c>
      <c r="DN134">
        <v>8.5134825499263156E-2</v>
      </c>
      <c r="DO134">
        <v>0</v>
      </c>
      <c r="DP134">
        <v>0.60766156097560975</v>
      </c>
      <c r="DQ134">
        <v>4.0313268292684237E-2</v>
      </c>
      <c r="DR134">
        <v>4.5760162461803353E-3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3.2950900000000001</v>
      </c>
      <c r="EB134">
        <v>2.6251799999999998</v>
      </c>
      <c r="EC134">
        <v>0.156332</v>
      </c>
      <c r="ED134">
        <v>0.15748699999999999</v>
      </c>
      <c r="EE134">
        <v>0.14749000000000001</v>
      </c>
      <c r="EF134">
        <v>0.144064</v>
      </c>
      <c r="EG134">
        <v>25532.400000000001</v>
      </c>
      <c r="EH134">
        <v>25980.3</v>
      </c>
      <c r="EI134">
        <v>28165.1</v>
      </c>
      <c r="EJ134">
        <v>29692.799999999999</v>
      </c>
      <c r="EK134">
        <v>33013.4</v>
      </c>
      <c r="EL134">
        <v>35297.5</v>
      </c>
      <c r="EM134">
        <v>39723.599999999999</v>
      </c>
      <c r="EN134">
        <v>42457.599999999999</v>
      </c>
      <c r="EO134">
        <v>2.2052999999999998</v>
      </c>
      <c r="EP134">
        <v>2.1716000000000002</v>
      </c>
      <c r="EQ134">
        <v>9.38475E-2</v>
      </c>
      <c r="ER134">
        <v>0</v>
      </c>
      <c r="ES134">
        <v>32.688299999999998</v>
      </c>
      <c r="ET134">
        <v>999.9</v>
      </c>
      <c r="EU134">
        <v>72.2</v>
      </c>
      <c r="EV134">
        <v>34.5</v>
      </c>
      <c r="EW134">
        <v>39.208100000000002</v>
      </c>
      <c r="EX134">
        <v>57.3292</v>
      </c>
      <c r="EY134">
        <v>-3.0208400000000002</v>
      </c>
      <c r="EZ134">
        <v>2</v>
      </c>
      <c r="FA134">
        <v>0.59551799999999999</v>
      </c>
      <c r="FB134">
        <v>1.1759299999999999</v>
      </c>
      <c r="FC134">
        <v>20.2651</v>
      </c>
      <c r="FD134">
        <v>5.2178899999999997</v>
      </c>
      <c r="FE134">
        <v>12.0082</v>
      </c>
      <c r="FF134">
        <v>4.9861500000000003</v>
      </c>
      <c r="FG134">
        <v>3.2845</v>
      </c>
      <c r="FH134">
        <v>9219.6</v>
      </c>
      <c r="FI134">
        <v>9999</v>
      </c>
      <c r="FJ134">
        <v>9999</v>
      </c>
      <c r="FK134">
        <v>631.5</v>
      </c>
      <c r="FL134">
        <v>1.8658300000000001</v>
      </c>
      <c r="FM134">
        <v>1.8621799999999999</v>
      </c>
      <c r="FN134">
        <v>1.8641700000000001</v>
      </c>
      <c r="FO134">
        <v>1.86029</v>
      </c>
      <c r="FP134">
        <v>1.8609599999999999</v>
      </c>
      <c r="FQ134">
        <v>1.86005</v>
      </c>
      <c r="FR134">
        <v>1.86182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-1.611</v>
      </c>
      <c r="GH134">
        <v>9.1300000000000006E-2</v>
      </c>
      <c r="GI134">
        <v>-1.395716709966522</v>
      </c>
      <c r="GJ134">
        <v>-5.0039742725499731E-4</v>
      </c>
      <c r="GK134">
        <v>4.3196115098939378E-7</v>
      </c>
      <c r="GL134">
        <v>-1.8884861657759311E-10</v>
      </c>
      <c r="GM134">
        <v>9.1269999999994411E-2</v>
      </c>
      <c r="GN134">
        <v>0</v>
      </c>
      <c r="GO134">
        <v>0</v>
      </c>
      <c r="GP134">
        <v>0</v>
      </c>
      <c r="GQ134">
        <v>3</v>
      </c>
      <c r="GR134">
        <v>2094</v>
      </c>
      <c r="GS134">
        <v>4</v>
      </c>
      <c r="GT134">
        <v>33</v>
      </c>
      <c r="GU134">
        <v>11.5</v>
      </c>
      <c r="GV134">
        <v>11.5</v>
      </c>
      <c r="GW134">
        <v>2.2912599999999999</v>
      </c>
      <c r="GX134">
        <v>2.5573700000000001</v>
      </c>
      <c r="GY134">
        <v>2.04834</v>
      </c>
      <c r="GZ134">
        <v>2.6220699999999999</v>
      </c>
      <c r="HA134">
        <v>2.1972700000000001</v>
      </c>
      <c r="HB134">
        <v>2.33521</v>
      </c>
      <c r="HC134">
        <v>39.742199999999997</v>
      </c>
      <c r="HD134">
        <v>14.963800000000001</v>
      </c>
      <c r="HE134">
        <v>18</v>
      </c>
      <c r="HF134">
        <v>705.49099999999999</v>
      </c>
      <c r="HG134">
        <v>753.56</v>
      </c>
      <c r="HH134">
        <v>31.000699999999998</v>
      </c>
      <c r="HI134">
        <v>34.818100000000001</v>
      </c>
      <c r="HJ134">
        <v>30.000299999999999</v>
      </c>
      <c r="HK134">
        <v>34.592599999999997</v>
      </c>
      <c r="HL134">
        <v>34.564599999999999</v>
      </c>
      <c r="HM134">
        <v>45.880600000000001</v>
      </c>
      <c r="HN134">
        <v>5.5562899999999997</v>
      </c>
      <c r="HO134">
        <v>100</v>
      </c>
      <c r="HP134">
        <v>31</v>
      </c>
      <c r="HQ134">
        <v>795.89099999999996</v>
      </c>
      <c r="HR134">
        <v>36.3245</v>
      </c>
      <c r="HS134">
        <v>99.198300000000003</v>
      </c>
      <c r="HT134">
        <v>98.440100000000001</v>
      </c>
    </row>
    <row r="135" spans="1:228" x14ac:dyDescent="0.2">
      <c r="A135">
        <v>120</v>
      </c>
      <c r="B135">
        <v>1666019496.5</v>
      </c>
      <c r="C135">
        <v>475</v>
      </c>
      <c r="D135" t="s">
        <v>599</v>
      </c>
      <c r="E135" t="s">
        <v>600</v>
      </c>
      <c r="F135">
        <v>4</v>
      </c>
      <c r="G135">
        <v>1666019494.5</v>
      </c>
      <c r="H135">
        <f t="shared" si="34"/>
        <v>7.1311642466982781E-4</v>
      </c>
      <c r="I135">
        <f t="shared" si="35"/>
        <v>0.71311642466982783</v>
      </c>
      <c r="J135">
        <f t="shared" si="36"/>
        <v>9.340732106906712</v>
      </c>
      <c r="K135">
        <f t="shared" si="37"/>
        <v>768.99728571428579</v>
      </c>
      <c r="L135">
        <f t="shared" si="38"/>
        <v>395.18072309304625</v>
      </c>
      <c r="M135">
        <f t="shared" si="39"/>
        <v>40.016407745290195</v>
      </c>
      <c r="N135">
        <f t="shared" si="40"/>
        <v>77.869458558885285</v>
      </c>
      <c r="O135">
        <f t="shared" si="41"/>
        <v>4.2058610285722428E-2</v>
      </c>
      <c r="P135">
        <f t="shared" si="42"/>
        <v>2.7650763819492963</v>
      </c>
      <c r="Q135">
        <f t="shared" si="43"/>
        <v>4.1706412683586817E-2</v>
      </c>
      <c r="R135">
        <f t="shared" si="44"/>
        <v>2.6097905529272995E-2</v>
      </c>
      <c r="S135">
        <f t="shared" si="45"/>
        <v>226.11663938761518</v>
      </c>
      <c r="T135">
        <f t="shared" si="46"/>
        <v>35.226777717754828</v>
      </c>
      <c r="U135">
        <f t="shared" si="47"/>
        <v>34.213142857142863</v>
      </c>
      <c r="V135">
        <f t="shared" si="48"/>
        <v>5.4068632438960247</v>
      </c>
      <c r="W135">
        <f t="shared" si="49"/>
        <v>70.170671438638266</v>
      </c>
      <c r="X135">
        <f t="shared" si="50"/>
        <v>3.7537695920863983</v>
      </c>
      <c r="Y135">
        <f t="shared" si="51"/>
        <v>5.3494850699397043</v>
      </c>
      <c r="Z135">
        <f t="shared" si="52"/>
        <v>1.6530936518096264</v>
      </c>
      <c r="AA135">
        <f t="shared" si="53"/>
        <v>-31.448434327939406</v>
      </c>
      <c r="AB135">
        <f t="shared" si="54"/>
        <v>-28.536409884414521</v>
      </c>
      <c r="AC135">
        <f t="shared" si="55"/>
        <v>-2.3895539505092787</v>
      </c>
      <c r="AD135">
        <f t="shared" si="56"/>
        <v>163.74224122475198</v>
      </c>
      <c r="AE135">
        <f t="shared" si="57"/>
        <v>19.785265561361037</v>
      </c>
      <c r="AF135">
        <f t="shared" si="58"/>
        <v>0.71977693582042179</v>
      </c>
      <c r="AG135">
        <f t="shared" si="59"/>
        <v>9.340732106906712</v>
      </c>
      <c r="AH135">
        <v>816.98708514978011</v>
      </c>
      <c r="AI135">
        <v>801.14781818181802</v>
      </c>
      <c r="AJ135">
        <v>1.6992933703701989</v>
      </c>
      <c r="AK135">
        <v>66.542648619835504</v>
      </c>
      <c r="AL135">
        <f t="shared" si="60"/>
        <v>0.71311642466982783</v>
      </c>
      <c r="AM135">
        <v>36.439957384450643</v>
      </c>
      <c r="AN135">
        <v>37.073432647058823</v>
      </c>
      <c r="AO135">
        <v>7.2789806521751183E-5</v>
      </c>
      <c r="AP135">
        <v>87.476051026475204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47109.317540269927</v>
      </c>
      <c r="AV135">
        <f t="shared" si="64"/>
        <v>1199.994285714286</v>
      </c>
      <c r="AW135">
        <f t="shared" si="65"/>
        <v>1025.9213924288163</v>
      </c>
      <c r="AX135">
        <f t="shared" si="66"/>
        <v>0.85493856482670294</v>
      </c>
      <c r="AY135">
        <f t="shared" si="67"/>
        <v>0.18843143011553698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1666019494.5</v>
      </c>
      <c r="BF135">
        <v>768.99728571428579</v>
      </c>
      <c r="BG135">
        <v>787.77171428571444</v>
      </c>
      <c r="BH135">
        <v>37.070228571428572</v>
      </c>
      <c r="BI135">
        <v>36.430442857142857</v>
      </c>
      <c r="BJ135">
        <v>770.60857142857128</v>
      </c>
      <c r="BK135">
        <v>36.978942857142847</v>
      </c>
      <c r="BL135">
        <v>649.99385714285722</v>
      </c>
      <c r="BM135">
        <v>101.161</v>
      </c>
      <c r="BN135">
        <v>0.10003174285714279</v>
      </c>
      <c r="BO135">
        <v>34.021714285714282</v>
      </c>
      <c r="BP135">
        <v>34.213142857142863</v>
      </c>
      <c r="BQ135">
        <v>999.89999999999986</v>
      </c>
      <c r="BR135">
        <v>0</v>
      </c>
      <c r="BS135">
        <v>0</v>
      </c>
      <c r="BT135">
        <v>8986.25</v>
      </c>
      <c r="BU135">
        <v>0</v>
      </c>
      <c r="BV135">
        <v>366.16185714285717</v>
      </c>
      <c r="BW135">
        <v>-18.77448571428571</v>
      </c>
      <c r="BX135">
        <v>798.60171428571425</v>
      </c>
      <c r="BY135">
        <v>817.5555714285714</v>
      </c>
      <c r="BZ135">
        <v>0.63979142857142868</v>
      </c>
      <c r="CA135">
        <v>787.77171428571444</v>
      </c>
      <c r="CB135">
        <v>36.430442857142857</v>
      </c>
      <c r="CC135">
        <v>3.7500628571428569</v>
      </c>
      <c r="CD135">
        <v>3.685342857142857</v>
      </c>
      <c r="CE135">
        <v>27.79654285714286</v>
      </c>
      <c r="CF135">
        <v>27.498699999999999</v>
      </c>
      <c r="CG135">
        <v>1199.994285714286</v>
      </c>
      <c r="CH135">
        <v>0.49996499999999988</v>
      </c>
      <c r="CI135">
        <v>0.5000349999999999</v>
      </c>
      <c r="CJ135">
        <v>0</v>
      </c>
      <c r="CK135">
        <v>965.10414285714273</v>
      </c>
      <c r="CL135">
        <v>4.9990899999999998</v>
      </c>
      <c r="CM135">
        <v>11634.81428571429</v>
      </c>
      <c r="CN135">
        <v>9557.6800000000021</v>
      </c>
      <c r="CO135">
        <v>44.25</v>
      </c>
      <c r="CP135">
        <v>46.625</v>
      </c>
      <c r="CQ135">
        <v>45.061999999999998</v>
      </c>
      <c r="CR135">
        <v>45.561999999999998</v>
      </c>
      <c r="CS135">
        <v>45.686999999999998</v>
      </c>
      <c r="CT135">
        <v>597.4571428571428</v>
      </c>
      <c r="CU135">
        <v>597.54142857142858</v>
      </c>
      <c r="CV135">
        <v>0</v>
      </c>
      <c r="CW135">
        <v>1666019507.2</v>
      </c>
      <c r="CX135">
        <v>0</v>
      </c>
      <c r="CY135">
        <v>1666018805.0999999</v>
      </c>
      <c r="CZ135" t="s">
        <v>356</v>
      </c>
      <c r="DA135">
        <v>1666018804.0999999</v>
      </c>
      <c r="DB135">
        <v>1666018805.0999999</v>
      </c>
      <c r="DC135">
        <v>26</v>
      </c>
      <c r="DD135">
        <v>-0.14799999999999999</v>
      </c>
      <c r="DE135">
        <v>-8.0000000000000002E-3</v>
      </c>
      <c r="DF135">
        <v>-1.5429999999999999</v>
      </c>
      <c r="DG135">
        <v>9.0999999999999998E-2</v>
      </c>
      <c r="DH135">
        <v>415</v>
      </c>
      <c r="DI135">
        <v>36</v>
      </c>
      <c r="DJ135">
        <v>0.48</v>
      </c>
      <c r="DK135">
        <v>0.28000000000000003</v>
      </c>
      <c r="DL135">
        <v>-18.56666829268293</v>
      </c>
      <c r="DM135">
        <v>-0.82513170731706875</v>
      </c>
      <c r="DN135">
        <v>8.8102710124214625E-2</v>
      </c>
      <c r="DO135">
        <v>0</v>
      </c>
      <c r="DP135">
        <v>0.6112671463414634</v>
      </c>
      <c r="DQ135">
        <v>6.9223505226482213E-2</v>
      </c>
      <c r="DR135">
        <v>7.5888560035092829E-3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3.2949999999999999</v>
      </c>
      <c r="EB135">
        <v>2.6252800000000001</v>
      </c>
      <c r="EC135">
        <v>0.15723000000000001</v>
      </c>
      <c r="ED135">
        <v>0.15840399999999999</v>
      </c>
      <c r="EE135">
        <v>0.14751</v>
      </c>
      <c r="EF135">
        <v>0.143815</v>
      </c>
      <c r="EG135">
        <v>25504.400000000001</v>
      </c>
      <c r="EH135">
        <v>25952.2</v>
      </c>
      <c r="EI135">
        <v>28164.3</v>
      </c>
      <c r="EJ135">
        <v>29693.200000000001</v>
      </c>
      <c r="EK135">
        <v>33012.199999999997</v>
      </c>
      <c r="EL135">
        <v>35308</v>
      </c>
      <c r="EM135">
        <v>39723.1</v>
      </c>
      <c r="EN135">
        <v>42457.8</v>
      </c>
      <c r="EO135">
        <v>2.2052499999999999</v>
      </c>
      <c r="EP135">
        <v>2.1711499999999999</v>
      </c>
      <c r="EQ135">
        <v>9.3843800000000005E-2</v>
      </c>
      <c r="ER135">
        <v>0</v>
      </c>
      <c r="ES135">
        <v>32.701700000000002</v>
      </c>
      <c r="ET135">
        <v>999.9</v>
      </c>
      <c r="EU135">
        <v>72.3</v>
      </c>
      <c r="EV135">
        <v>34.5</v>
      </c>
      <c r="EW135">
        <v>39.265500000000003</v>
      </c>
      <c r="EX135">
        <v>57.269199999999998</v>
      </c>
      <c r="EY135">
        <v>-2.8325300000000002</v>
      </c>
      <c r="EZ135">
        <v>2</v>
      </c>
      <c r="FA135">
        <v>0.59560199999999996</v>
      </c>
      <c r="FB135">
        <v>1.17879</v>
      </c>
      <c r="FC135">
        <v>20.2651</v>
      </c>
      <c r="FD135">
        <v>5.2187900000000003</v>
      </c>
      <c r="FE135">
        <v>12.0059</v>
      </c>
      <c r="FF135">
        <v>4.9859499999999999</v>
      </c>
      <c r="FG135">
        <v>3.2845800000000001</v>
      </c>
      <c r="FH135">
        <v>9219.6</v>
      </c>
      <c r="FI135">
        <v>9999</v>
      </c>
      <c r="FJ135">
        <v>9999</v>
      </c>
      <c r="FK135">
        <v>631.5</v>
      </c>
      <c r="FL135">
        <v>1.8658300000000001</v>
      </c>
      <c r="FM135">
        <v>1.8621799999999999</v>
      </c>
      <c r="FN135">
        <v>1.8641700000000001</v>
      </c>
      <c r="FO135">
        <v>1.86029</v>
      </c>
      <c r="FP135">
        <v>1.8609599999999999</v>
      </c>
      <c r="FQ135">
        <v>1.86006</v>
      </c>
      <c r="FR135">
        <v>1.86178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-1.6120000000000001</v>
      </c>
      <c r="GH135">
        <v>9.1300000000000006E-2</v>
      </c>
      <c r="GI135">
        <v>-1.395716709966522</v>
      </c>
      <c r="GJ135">
        <v>-5.0039742725499731E-4</v>
      </c>
      <c r="GK135">
        <v>4.3196115098939378E-7</v>
      </c>
      <c r="GL135">
        <v>-1.8884861657759311E-10</v>
      </c>
      <c r="GM135">
        <v>9.1269999999994411E-2</v>
      </c>
      <c r="GN135">
        <v>0</v>
      </c>
      <c r="GO135">
        <v>0</v>
      </c>
      <c r="GP135">
        <v>0</v>
      </c>
      <c r="GQ135">
        <v>3</v>
      </c>
      <c r="GR135">
        <v>2094</v>
      </c>
      <c r="GS135">
        <v>4</v>
      </c>
      <c r="GT135">
        <v>33</v>
      </c>
      <c r="GU135">
        <v>11.5</v>
      </c>
      <c r="GV135">
        <v>11.5</v>
      </c>
      <c r="GW135">
        <v>2.3071299999999999</v>
      </c>
      <c r="GX135">
        <v>2.5561500000000001</v>
      </c>
      <c r="GY135">
        <v>2.04834</v>
      </c>
      <c r="GZ135">
        <v>2.6208499999999999</v>
      </c>
      <c r="HA135">
        <v>2.1972700000000001</v>
      </c>
      <c r="HB135">
        <v>2.3315399999999999</v>
      </c>
      <c r="HC135">
        <v>39.742199999999997</v>
      </c>
      <c r="HD135">
        <v>14.963800000000001</v>
      </c>
      <c r="HE135">
        <v>18</v>
      </c>
      <c r="HF135">
        <v>705.48099999999999</v>
      </c>
      <c r="HG135">
        <v>753.15</v>
      </c>
      <c r="HH135">
        <v>31.000800000000002</v>
      </c>
      <c r="HI135">
        <v>34.821199999999997</v>
      </c>
      <c r="HJ135">
        <v>30.000299999999999</v>
      </c>
      <c r="HK135">
        <v>34.595700000000001</v>
      </c>
      <c r="HL135">
        <v>34.566899999999997</v>
      </c>
      <c r="HM135">
        <v>46.188000000000002</v>
      </c>
      <c r="HN135">
        <v>5.8484400000000001</v>
      </c>
      <c r="HO135">
        <v>100</v>
      </c>
      <c r="HP135">
        <v>31</v>
      </c>
      <c r="HQ135">
        <v>802.57</v>
      </c>
      <c r="HR135">
        <v>36.307400000000001</v>
      </c>
      <c r="HS135">
        <v>99.196299999999994</v>
      </c>
      <c r="HT135">
        <v>98.440700000000007</v>
      </c>
    </row>
    <row r="136" spans="1:228" x14ac:dyDescent="0.2">
      <c r="A136">
        <v>121</v>
      </c>
      <c r="B136">
        <v>1666019500.5</v>
      </c>
      <c r="C136">
        <v>479</v>
      </c>
      <c r="D136" t="s">
        <v>601</v>
      </c>
      <c r="E136" t="s">
        <v>602</v>
      </c>
      <c r="F136">
        <v>4</v>
      </c>
      <c r="G136">
        <v>1666019498.1875</v>
      </c>
      <c r="H136">
        <f t="shared" si="34"/>
        <v>7.6102740384728553E-4</v>
      </c>
      <c r="I136">
        <f t="shared" si="35"/>
        <v>0.76102740384728551</v>
      </c>
      <c r="J136">
        <f t="shared" si="36"/>
        <v>9.2440809861048852</v>
      </c>
      <c r="K136">
        <f t="shared" si="37"/>
        <v>775.10287500000004</v>
      </c>
      <c r="L136">
        <f t="shared" si="38"/>
        <v>425.39346659087994</v>
      </c>
      <c r="M136">
        <f t="shared" si="39"/>
        <v>43.075472464457825</v>
      </c>
      <c r="N136">
        <f t="shared" si="40"/>
        <v>78.487154061760108</v>
      </c>
      <c r="O136">
        <f t="shared" si="41"/>
        <v>4.472496230994976E-2</v>
      </c>
      <c r="P136">
        <f t="shared" si="42"/>
        <v>2.7658147013779693</v>
      </c>
      <c r="Q136">
        <f t="shared" si="43"/>
        <v>4.4327026531285459E-2</v>
      </c>
      <c r="R136">
        <f t="shared" si="44"/>
        <v>2.7739849314664396E-2</v>
      </c>
      <c r="S136">
        <f t="shared" si="45"/>
        <v>226.11702898697339</v>
      </c>
      <c r="T136">
        <f t="shared" si="46"/>
        <v>35.227467638585722</v>
      </c>
      <c r="U136">
        <f t="shared" si="47"/>
        <v>34.230575000000002</v>
      </c>
      <c r="V136">
        <f t="shared" si="48"/>
        <v>5.4121147814925958</v>
      </c>
      <c r="W136">
        <f t="shared" si="49"/>
        <v>70.088157988378285</v>
      </c>
      <c r="X136">
        <f t="shared" si="50"/>
        <v>3.7522993560483577</v>
      </c>
      <c r="Y136">
        <f t="shared" si="51"/>
        <v>5.3536852212188935</v>
      </c>
      <c r="Z136">
        <f t="shared" si="52"/>
        <v>1.6598154254442381</v>
      </c>
      <c r="AA136">
        <f t="shared" si="53"/>
        <v>-33.561308509665295</v>
      </c>
      <c r="AB136">
        <f t="shared" si="54"/>
        <v>-29.044881422271555</v>
      </c>
      <c r="AC136">
        <f t="shared" si="55"/>
        <v>-2.4318567723341493</v>
      </c>
      <c r="AD136">
        <f t="shared" si="56"/>
        <v>161.07898228270238</v>
      </c>
      <c r="AE136">
        <f t="shared" si="57"/>
        <v>19.92457146422371</v>
      </c>
      <c r="AF136">
        <f t="shared" si="58"/>
        <v>0.89513373203987145</v>
      </c>
      <c r="AG136">
        <f t="shared" si="59"/>
        <v>9.2440809861048852</v>
      </c>
      <c r="AH136">
        <v>824.03009967593277</v>
      </c>
      <c r="AI136">
        <v>808.0945939393938</v>
      </c>
      <c r="AJ136">
        <v>1.7462935344499011</v>
      </c>
      <c r="AK136">
        <v>66.542648619835504</v>
      </c>
      <c r="AL136">
        <f t="shared" si="60"/>
        <v>0.76102740384728551</v>
      </c>
      <c r="AM136">
        <v>36.3870709668142</v>
      </c>
      <c r="AN136">
        <v>37.032570588235266</v>
      </c>
      <c r="AO136">
        <v>5.8127765781188327E-3</v>
      </c>
      <c r="AP136">
        <v>87.476051026475204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47127.388614799333</v>
      </c>
      <c r="AV136">
        <f t="shared" si="64"/>
        <v>1199.9937500000001</v>
      </c>
      <c r="AW136">
        <f t="shared" si="65"/>
        <v>1025.9211885942868</v>
      </c>
      <c r="AX136">
        <f t="shared" si="66"/>
        <v>0.85493877663470053</v>
      </c>
      <c r="AY136">
        <f t="shared" si="67"/>
        <v>0.18843183890497212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1666019498.1875</v>
      </c>
      <c r="BF136">
        <v>775.10287500000004</v>
      </c>
      <c r="BG136">
        <v>794.13562499999989</v>
      </c>
      <c r="BH136">
        <v>37.055974999999997</v>
      </c>
      <c r="BI136">
        <v>36.260300000000001</v>
      </c>
      <c r="BJ136">
        <v>776.71512499999994</v>
      </c>
      <c r="BK136">
        <v>36.964725000000001</v>
      </c>
      <c r="BL136">
        <v>649.98675000000003</v>
      </c>
      <c r="BM136">
        <v>101.16025</v>
      </c>
      <c r="BN136">
        <v>0.1000556875</v>
      </c>
      <c r="BO136">
        <v>34.035787499999998</v>
      </c>
      <c r="BP136">
        <v>34.230575000000002</v>
      </c>
      <c r="BQ136">
        <v>999.9</v>
      </c>
      <c r="BR136">
        <v>0</v>
      </c>
      <c r="BS136">
        <v>0</v>
      </c>
      <c r="BT136">
        <v>8990.2350000000006</v>
      </c>
      <c r="BU136">
        <v>0</v>
      </c>
      <c r="BV136">
        <v>355.41624999999999</v>
      </c>
      <c r="BW136">
        <v>-19.032800000000002</v>
      </c>
      <c r="BX136">
        <v>804.93037499999991</v>
      </c>
      <c r="BY136">
        <v>824.0145</v>
      </c>
      <c r="BZ136">
        <v>0.79568962499999996</v>
      </c>
      <c r="CA136">
        <v>794.13562499999989</v>
      </c>
      <c r="CB136">
        <v>36.260300000000001</v>
      </c>
      <c r="CC136">
        <v>3.7485925</v>
      </c>
      <c r="CD136">
        <v>3.6681012499999999</v>
      </c>
      <c r="CE136">
        <v>27.789825</v>
      </c>
      <c r="CF136">
        <v>27.4185625</v>
      </c>
      <c r="CG136">
        <v>1199.9937500000001</v>
      </c>
      <c r="CH136">
        <v>0.49995699999999998</v>
      </c>
      <c r="CI136">
        <v>0.50004300000000002</v>
      </c>
      <c r="CJ136">
        <v>0</v>
      </c>
      <c r="CK136">
        <v>965.67499999999995</v>
      </c>
      <c r="CL136">
        <v>4.9990899999999998</v>
      </c>
      <c r="CM136">
        <v>11551.5375</v>
      </c>
      <c r="CN136">
        <v>9557.6487500000003</v>
      </c>
      <c r="CO136">
        <v>44.25</v>
      </c>
      <c r="CP136">
        <v>46.632750000000001</v>
      </c>
      <c r="CQ136">
        <v>45.061999999999998</v>
      </c>
      <c r="CR136">
        <v>45.561999999999998</v>
      </c>
      <c r="CS136">
        <v>45.710625</v>
      </c>
      <c r="CT136">
        <v>597.44625000000008</v>
      </c>
      <c r="CU136">
        <v>597.54750000000001</v>
      </c>
      <c r="CV136">
        <v>0</v>
      </c>
      <c r="CW136">
        <v>1666019510.8</v>
      </c>
      <c r="CX136">
        <v>0</v>
      </c>
      <c r="CY136">
        <v>1666018805.0999999</v>
      </c>
      <c r="CZ136" t="s">
        <v>356</v>
      </c>
      <c r="DA136">
        <v>1666018804.0999999</v>
      </c>
      <c r="DB136">
        <v>1666018805.0999999</v>
      </c>
      <c r="DC136">
        <v>26</v>
      </c>
      <c r="DD136">
        <v>-0.14799999999999999</v>
      </c>
      <c r="DE136">
        <v>-8.0000000000000002E-3</v>
      </c>
      <c r="DF136">
        <v>-1.5429999999999999</v>
      </c>
      <c r="DG136">
        <v>9.0999999999999998E-2</v>
      </c>
      <c r="DH136">
        <v>415</v>
      </c>
      <c r="DI136">
        <v>36</v>
      </c>
      <c r="DJ136">
        <v>0.48</v>
      </c>
      <c r="DK136">
        <v>0.28000000000000003</v>
      </c>
      <c r="DL136">
        <v>-18.674199999999999</v>
      </c>
      <c r="DM136">
        <v>-1.5947372822299699</v>
      </c>
      <c r="DN136">
        <v>0.17998632874911741</v>
      </c>
      <c r="DO136">
        <v>0</v>
      </c>
      <c r="DP136">
        <v>0.64144748780487804</v>
      </c>
      <c r="DQ136">
        <v>0.47127589547038301</v>
      </c>
      <c r="DR136">
        <v>6.4127141843228583E-2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371</v>
      </c>
      <c r="EA136">
        <v>3.2951899999999998</v>
      </c>
      <c r="EB136">
        <v>2.6253199999999999</v>
      </c>
      <c r="EC136">
        <v>0.158141</v>
      </c>
      <c r="ED136">
        <v>0.159298</v>
      </c>
      <c r="EE136">
        <v>0.147371</v>
      </c>
      <c r="EF136">
        <v>0.14338999999999999</v>
      </c>
      <c r="EG136">
        <v>25477.1</v>
      </c>
      <c r="EH136">
        <v>25924.9</v>
      </c>
      <c r="EI136">
        <v>28164.6</v>
      </c>
      <c r="EJ136">
        <v>29693.5</v>
      </c>
      <c r="EK136">
        <v>33018.1</v>
      </c>
      <c r="EL136">
        <v>35325.599999999999</v>
      </c>
      <c r="EM136">
        <v>39723.599999999999</v>
      </c>
      <c r="EN136">
        <v>42457.9</v>
      </c>
      <c r="EO136">
        <v>2.2054800000000001</v>
      </c>
      <c r="EP136">
        <v>2.1709999999999998</v>
      </c>
      <c r="EQ136">
        <v>9.4428700000000004E-2</v>
      </c>
      <c r="ER136">
        <v>0</v>
      </c>
      <c r="ES136">
        <v>32.717500000000001</v>
      </c>
      <c r="ET136">
        <v>999.9</v>
      </c>
      <c r="EU136">
        <v>72.3</v>
      </c>
      <c r="EV136">
        <v>34.5</v>
      </c>
      <c r="EW136">
        <v>39.265000000000001</v>
      </c>
      <c r="EX136">
        <v>56.9392</v>
      </c>
      <c r="EY136">
        <v>-3.0128200000000001</v>
      </c>
      <c r="EZ136">
        <v>2</v>
      </c>
      <c r="FA136">
        <v>0.59603399999999995</v>
      </c>
      <c r="FB136">
        <v>1.18187</v>
      </c>
      <c r="FC136">
        <v>20.265000000000001</v>
      </c>
      <c r="FD136">
        <v>5.2178899999999997</v>
      </c>
      <c r="FE136">
        <v>12.0067</v>
      </c>
      <c r="FF136">
        <v>4.9863</v>
      </c>
      <c r="FG136">
        <v>3.2846500000000001</v>
      </c>
      <c r="FH136">
        <v>9220</v>
      </c>
      <c r="FI136">
        <v>9999</v>
      </c>
      <c r="FJ136">
        <v>9999</v>
      </c>
      <c r="FK136">
        <v>631.5</v>
      </c>
      <c r="FL136">
        <v>1.86581</v>
      </c>
      <c r="FM136">
        <v>1.8621799999999999</v>
      </c>
      <c r="FN136">
        <v>1.8641700000000001</v>
      </c>
      <c r="FO136">
        <v>1.86029</v>
      </c>
      <c r="FP136">
        <v>1.8609599999999999</v>
      </c>
      <c r="FQ136">
        <v>1.8600699999999999</v>
      </c>
      <c r="FR136">
        <v>1.8618300000000001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-1.613</v>
      </c>
      <c r="GH136">
        <v>9.1200000000000003E-2</v>
      </c>
      <c r="GI136">
        <v>-1.395716709966522</v>
      </c>
      <c r="GJ136">
        <v>-5.0039742725499731E-4</v>
      </c>
      <c r="GK136">
        <v>4.3196115098939378E-7</v>
      </c>
      <c r="GL136">
        <v>-1.8884861657759311E-10</v>
      </c>
      <c r="GM136">
        <v>9.1269999999994411E-2</v>
      </c>
      <c r="GN136">
        <v>0</v>
      </c>
      <c r="GO136">
        <v>0</v>
      </c>
      <c r="GP136">
        <v>0</v>
      </c>
      <c r="GQ136">
        <v>3</v>
      </c>
      <c r="GR136">
        <v>2094</v>
      </c>
      <c r="GS136">
        <v>4</v>
      </c>
      <c r="GT136">
        <v>33</v>
      </c>
      <c r="GU136">
        <v>11.6</v>
      </c>
      <c r="GV136">
        <v>11.6</v>
      </c>
      <c r="GW136">
        <v>2.32178</v>
      </c>
      <c r="GX136">
        <v>2.5610400000000002</v>
      </c>
      <c r="GY136">
        <v>2.04834</v>
      </c>
      <c r="GZ136">
        <v>2.6208499999999999</v>
      </c>
      <c r="HA136">
        <v>2.1972700000000001</v>
      </c>
      <c r="HB136">
        <v>2.2827099999999998</v>
      </c>
      <c r="HC136">
        <v>39.767299999999999</v>
      </c>
      <c r="HD136">
        <v>14.963800000000001</v>
      </c>
      <c r="HE136">
        <v>18</v>
      </c>
      <c r="HF136">
        <v>705.70500000000004</v>
      </c>
      <c r="HG136">
        <v>753.04200000000003</v>
      </c>
      <c r="HH136">
        <v>31.000900000000001</v>
      </c>
      <c r="HI136">
        <v>34.824399999999997</v>
      </c>
      <c r="HJ136">
        <v>30.000299999999999</v>
      </c>
      <c r="HK136">
        <v>34.598799999999997</v>
      </c>
      <c r="HL136">
        <v>34.57</v>
      </c>
      <c r="HM136">
        <v>46.497</v>
      </c>
      <c r="HN136">
        <v>5.5763800000000003</v>
      </c>
      <c r="HO136">
        <v>100</v>
      </c>
      <c r="HP136">
        <v>31</v>
      </c>
      <c r="HQ136">
        <v>809.25</v>
      </c>
      <c r="HR136">
        <v>36.334899999999998</v>
      </c>
      <c r="HS136">
        <v>99.197599999999994</v>
      </c>
      <c r="HT136">
        <v>98.441400000000002</v>
      </c>
    </row>
    <row r="137" spans="1:228" x14ac:dyDescent="0.2">
      <c r="A137">
        <v>122</v>
      </c>
      <c r="B137">
        <v>1666019504.5</v>
      </c>
      <c r="C137">
        <v>483</v>
      </c>
      <c r="D137" t="s">
        <v>603</v>
      </c>
      <c r="E137" t="s">
        <v>604</v>
      </c>
      <c r="F137">
        <v>4</v>
      </c>
      <c r="G137">
        <v>1666019502.5</v>
      </c>
      <c r="H137">
        <f t="shared" si="34"/>
        <v>7.8532381599594268E-4</v>
      </c>
      <c r="I137">
        <f t="shared" si="35"/>
        <v>0.7853238159959427</v>
      </c>
      <c r="J137">
        <f t="shared" si="36"/>
        <v>9.3299501382768266</v>
      </c>
      <c r="K137">
        <f t="shared" si="37"/>
        <v>782.3370000000001</v>
      </c>
      <c r="L137">
        <f t="shared" si="38"/>
        <v>437.10150481755687</v>
      </c>
      <c r="M137">
        <f t="shared" si="39"/>
        <v>44.260714545421507</v>
      </c>
      <c r="N137">
        <f t="shared" si="40"/>
        <v>79.219115591410301</v>
      </c>
      <c r="O137">
        <f t="shared" si="41"/>
        <v>4.5816069265734699E-2</v>
      </c>
      <c r="P137">
        <f t="shared" si="42"/>
        <v>2.7725661301061542</v>
      </c>
      <c r="Q137">
        <f t="shared" si="43"/>
        <v>4.5399585056105723E-2</v>
      </c>
      <c r="R137">
        <f t="shared" si="44"/>
        <v>2.8411844451513114E-2</v>
      </c>
      <c r="S137">
        <f t="shared" si="45"/>
        <v>226.11350838014619</v>
      </c>
      <c r="T137">
        <f t="shared" si="46"/>
        <v>35.232165684238588</v>
      </c>
      <c r="U137">
        <f t="shared" si="47"/>
        <v>34.251157142857139</v>
      </c>
      <c r="V137">
        <f t="shared" si="48"/>
        <v>5.418320984532591</v>
      </c>
      <c r="W137">
        <f t="shared" si="49"/>
        <v>69.91562020793009</v>
      </c>
      <c r="X137">
        <f t="shared" si="50"/>
        <v>3.7459910951188906</v>
      </c>
      <c r="Y137">
        <f t="shared" si="51"/>
        <v>5.3578743691012924</v>
      </c>
      <c r="Z137">
        <f t="shared" si="52"/>
        <v>1.6723298894137004</v>
      </c>
      <c r="AA137">
        <f t="shared" si="53"/>
        <v>-34.63278028542107</v>
      </c>
      <c r="AB137">
        <f t="shared" si="54"/>
        <v>-30.09564005567718</v>
      </c>
      <c r="AC137">
        <f t="shared" si="55"/>
        <v>-2.5141231339462764</v>
      </c>
      <c r="AD137">
        <f t="shared" si="56"/>
        <v>158.87096490510169</v>
      </c>
      <c r="AE137">
        <f t="shared" si="57"/>
        <v>19.758132059236122</v>
      </c>
      <c r="AF137">
        <f t="shared" si="58"/>
        <v>0.81978464882100521</v>
      </c>
      <c r="AG137">
        <f t="shared" si="59"/>
        <v>9.3299501382768266</v>
      </c>
      <c r="AH137">
        <v>830.76261856582062</v>
      </c>
      <c r="AI137">
        <v>814.93583636363644</v>
      </c>
      <c r="AJ137">
        <v>1.6995910900462821</v>
      </c>
      <c r="AK137">
        <v>66.542648619835504</v>
      </c>
      <c r="AL137">
        <f t="shared" si="60"/>
        <v>0.7853238159959427</v>
      </c>
      <c r="AM137">
        <v>36.191375544253859</v>
      </c>
      <c r="AN137">
        <v>36.976489411764682</v>
      </c>
      <c r="AO137">
        <v>-1.6331538777761841E-2</v>
      </c>
      <c r="AP137">
        <v>87.476051026475204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47310.393461331281</v>
      </c>
      <c r="AV137">
        <f t="shared" si="64"/>
        <v>1199.972857142857</v>
      </c>
      <c r="AW137">
        <f t="shared" si="65"/>
        <v>1025.9035421658787</v>
      </c>
      <c r="AX137">
        <f t="shared" si="66"/>
        <v>0.85493895637653128</v>
      </c>
      <c r="AY137">
        <f t="shared" si="67"/>
        <v>0.18843218580670557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1666019502.5</v>
      </c>
      <c r="BF137">
        <v>782.3370000000001</v>
      </c>
      <c r="BG137">
        <v>801.16614285714297</v>
      </c>
      <c r="BH137">
        <v>36.993942857142862</v>
      </c>
      <c r="BI137">
        <v>36.265257142857138</v>
      </c>
      <c r="BJ137">
        <v>783.95057142857149</v>
      </c>
      <c r="BK137">
        <v>36.902685714285717</v>
      </c>
      <c r="BL137">
        <v>650.03957142857143</v>
      </c>
      <c r="BM137">
        <v>101.1597142857143</v>
      </c>
      <c r="BN137">
        <v>9.9865142857142861E-2</v>
      </c>
      <c r="BO137">
        <v>34.049814285714277</v>
      </c>
      <c r="BP137">
        <v>34.251157142857139</v>
      </c>
      <c r="BQ137">
        <v>999.89999999999986</v>
      </c>
      <c r="BR137">
        <v>0</v>
      </c>
      <c r="BS137">
        <v>0</v>
      </c>
      <c r="BT137">
        <v>9026.16</v>
      </c>
      <c r="BU137">
        <v>0</v>
      </c>
      <c r="BV137">
        <v>308.64014285714279</v>
      </c>
      <c r="BW137">
        <v>-18.829057142857149</v>
      </c>
      <c r="BX137">
        <v>812.39071428571424</v>
      </c>
      <c r="BY137">
        <v>831.31400000000008</v>
      </c>
      <c r="BZ137">
        <v>0.72869542857142855</v>
      </c>
      <c r="CA137">
        <v>801.16614285714297</v>
      </c>
      <c r="CB137">
        <v>36.265257142857138</v>
      </c>
      <c r="CC137">
        <v>3.7423028571428572</v>
      </c>
      <c r="CD137">
        <v>3.668587142857143</v>
      </c>
      <c r="CE137">
        <v>27.761057142857151</v>
      </c>
      <c r="CF137">
        <v>27.420842857142851</v>
      </c>
      <c r="CG137">
        <v>1199.972857142857</v>
      </c>
      <c r="CH137">
        <v>0.49995057142857141</v>
      </c>
      <c r="CI137">
        <v>0.50004942857142864</v>
      </c>
      <c r="CJ137">
        <v>0</v>
      </c>
      <c r="CK137">
        <v>966.02585714285726</v>
      </c>
      <c r="CL137">
        <v>4.9990899999999998</v>
      </c>
      <c r="CM137">
        <v>11468.67142857143</v>
      </c>
      <c r="CN137">
        <v>9557.4642857142862</v>
      </c>
      <c r="CO137">
        <v>44.25</v>
      </c>
      <c r="CP137">
        <v>46.660428571428582</v>
      </c>
      <c r="CQ137">
        <v>45.071000000000012</v>
      </c>
      <c r="CR137">
        <v>45.597999999999999</v>
      </c>
      <c r="CS137">
        <v>45.722999999999999</v>
      </c>
      <c r="CT137">
        <v>597.42857142857133</v>
      </c>
      <c r="CU137">
        <v>597.54428571428559</v>
      </c>
      <c r="CV137">
        <v>0</v>
      </c>
      <c r="CW137">
        <v>1666019515</v>
      </c>
      <c r="CX137">
        <v>0</v>
      </c>
      <c r="CY137">
        <v>1666018805.0999999</v>
      </c>
      <c r="CZ137" t="s">
        <v>356</v>
      </c>
      <c r="DA137">
        <v>1666018804.0999999</v>
      </c>
      <c r="DB137">
        <v>1666018805.0999999</v>
      </c>
      <c r="DC137">
        <v>26</v>
      </c>
      <c r="DD137">
        <v>-0.14799999999999999</v>
      </c>
      <c r="DE137">
        <v>-8.0000000000000002E-3</v>
      </c>
      <c r="DF137">
        <v>-1.5429999999999999</v>
      </c>
      <c r="DG137">
        <v>9.0999999999999998E-2</v>
      </c>
      <c r="DH137">
        <v>415</v>
      </c>
      <c r="DI137">
        <v>36</v>
      </c>
      <c r="DJ137">
        <v>0.48</v>
      </c>
      <c r="DK137">
        <v>0.28000000000000003</v>
      </c>
      <c r="DL137">
        <v>-18.749682926829269</v>
      </c>
      <c r="DM137">
        <v>-1.5508222996515859</v>
      </c>
      <c r="DN137">
        <v>0.1826288210931471</v>
      </c>
      <c r="DO137">
        <v>0</v>
      </c>
      <c r="DP137">
        <v>0.67716409756097562</v>
      </c>
      <c r="DQ137">
        <v>0.70751993728223062</v>
      </c>
      <c r="DR137">
        <v>8.5055360594117516E-2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371</v>
      </c>
      <c r="EA137">
        <v>3.2950900000000001</v>
      </c>
      <c r="EB137">
        <v>2.6251899999999999</v>
      </c>
      <c r="EC137">
        <v>0.15903400000000001</v>
      </c>
      <c r="ED137">
        <v>0.16014900000000001</v>
      </c>
      <c r="EE137">
        <v>0.14726400000000001</v>
      </c>
      <c r="EF137">
        <v>0.143876</v>
      </c>
      <c r="EG137">
        <v>25449.7</v>
      </c>
      <c r="EH137">
        <v>25897.7</v>
      </c>
      <c r="EI137">
        <v>28164.3</v>
      </c>
      <c r="EJ137">
        <v>29692.6</v>
      </c>
      <c r="EK137">
        <v>33022.300000000003</v>
      </c>
      <c r="EL137">
        <v>35304.800000000003</v>
      </c>
      <c r="EM137">
        <v>39723.599999999999</v>
      </c>
      <c r="EN137">
        <v>42456.9</v>
      </c>
      <c r="EO137">
        <v>2.2052499999999999</v>
      </c>
      <c r="EP137">
        <v>2.1711800000000001</v>
      </c>
      <c r="EQ137">
        <v>9.3922000000000005E-2</v>
      </c>
      <c r="ER137">
        <v>0</v>
      </c>
      <c r="ES137">
        <v>32.737400000000001</v>
      </c>
      <c r="ET137">
        <v>999.9</v>
      </c>
      <c r="EU137">
        <v>72.3</v>
      </c>
      <c r="EV137">
        <v>34.5</v>
      </c>
      <c r="EW137">
        <v>39.265700000000002</v>
      </c>
      <c r="EX137">
        <v>56.7592</v>
      </c>
      <c r="EY137">
        <v>-2.8285300000000002</v>
      </c>
      <c r="EZ137">
        <v>2</v>
      </c>
      <c r="FA137">
        <v>0.596275</v>
      </c>
      <c r="FB137">
        <v>1.1859200000000001</v>
      </c>
      <c r="FC137">
        <v>20.265000000000001</v>
      </c>
      <c r="FD137">
        <v>5.2187900000000003</v>
      </c>
      <c r="FE137">
        <v>12.007300000000001</v>
      </c>
      <c r="FF137">
        <v>4.9862500000000001</v>
      </c>
      <c r="FG137">
        <v>3.2846500000000001</v>
      </c>
      <c r="FH137">
        <v>9220</v>
      </c>
      <c r="FI137">
        <v>9999</v>
      </c>
      <c r="FJ137">
        <v>9999</v>
      </c>
      <c r="FK137">
        <v>631.5</v>
      </c>
      <c r="FL137">
        <v>1.86581</v>
      </c>
      <c r="FM137">
        <v>1.8621799999999999</v>
      </c>
      <c r="FN137">
        <v>1.8641700000000001</v>
      </c>
      <c r="FO137">
        <v>1.86026</v>
      </c>
      <c r="FP137">
        <v>1.8609599999999999</v>
      </c>
      <c r="FQ137">
        <v>1.8600699999999999</v>
      </c>
      <c r="FR137">
        <v>1.8617999999999999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-1.6140000000000001</v>
      </c>
      <c r="GH137">
        <v>9.1300000000000006E-2</v>
      </c>
      <c r="GI137">
        <v>-1.395716709966522</v>
      </c>
      <c r="GJ137">
        <v>-5.0039742725499731E-4</v>
      </c>
      <c r="GK137">
        <v>4.3196115098939378E-7</v>
      </c>
      <c r="GL137">
        <v>-1.8884861657759311E-10</v>
      </c>
      <c r="GM137">
        <v>9.1269999999994411E-2</v>
      </c>
      <c r="GN137">
        <v>0</v>
      </c>
      <c r="GO137">
        <v>0</v>
      </c>
      <c r="GP137">
        <v>0</v>
      </c>
      <c r="GQ137">
        <v>3</v>
      </c>
      <c r="GR137">
        <v>2094</v>
      </c>
      <c r="GS137">
        <v>4</v>
      </c>
      <c r="GT137">
        <v>33</v>
      </c>
      <c r="GU137">
        <v>11.7</v>
      </c>
      <c r="GV137">
        <v>11.7</v>
      </c>
      <c r="GW137">
        <v>2.33887</v>
      </c>
      <c r="GX137">
        <v>2.5585900000000001</v>
      </c>
      <c r="GY137">
        <v>2.04834</v>
      </c>
      <c r="GZ137">
        <v>2.6208499999999999</v>
      </c>
      <c r="HA137">
        <v>2.1972700000000001</v>
      </c>
      <c r="HB137">
        <v>2.36572</v>
      </c>
      <c r="HC137">
        <v>39.742199999999997</v>
      </c>
      <c r="HD137">
        <v>14.9726</v>
      </c>
      <c r="HE137">
        <v>18</v>
      </c>
      <c r="HF137">
        <v>705.55</v>
      </c>
      <c r="HG137">
        <v>753.27599999999995</v>
      </c>
      <c r="HH137">
        <v>31.001000000000001</v>
      </c>
      <c r="HI137">
        <v>34.828299999999999</v>
      </c>
      <c r="HJ137">
        <v>30.000399999999999</v>
      </c>
      <c r="HK137">
        <v>34.601999999999997</v>
      </c>
      <c r="HL137">
        <v>34.575299999999999</v>
      </c>
      <c r="HM137">
        <v>46.816600000000001</v>
      </c>
      <c r="HN137">
        <v>5.5763800000000003</v>
      </c>
      <c r="HO137">
        <v>100</v>
      </c>
      <c r="HP137">
        <v>31</v>
      </c>
      <c r="HQ137">
        <v>815.93</v>
      </c>
      <c r="HR137">
        <v>36.334899999999998</v>
      </c>
      <c r="HS137">
        <v>99.197100000000006</v>
      </c>
      <c r="HT137">
        <v>98.438800000000001</v>
      </c>
    </row>
    <row r="138" spans="1:228" x14ac:dyDescent="0.2">
      <c r="A138">
        <v>123</v>
      </c>
      <c r="B138">
        <v>1666019508.5</v>
      </c>
      <c r="C138">
        <v>487</v>
      </c>
      <c r="D138" t="s">
        <v>605</v>
      </c>
      <c r="E138" t="s">
        <v>606</v>
      </c>
      <c r="F138">
        <v>4</v>
      </c>
      <c r="G138">
        <v>1666019506.1875</v>
      </c>
      <c r="H138">
        <f t="shared" si="34"/>
        <v>6.6842848121490808E-4</v>
      </c>
      <c r="I138">
        <f t="shared" si="35"/>
        <v>0.66842848121490805</v>
      </c>
      <c r="J138">
        <f t="shared" si="36"/>
        <v>9.345410787494469</v>
      </c>
      <c r="K138">
        <f t="shared" si="37"/>
        <v>788.36537500000009</v>
      </c>
      <c r="L138">
        <f t="shared" si="38"/>
        <v>384.48910679375177</v>
      </c>
      <c r="M138">
        <f t="shared" si="39"/>
        <v>38.933476192096663</v>
      </c>
      <c r="N138">
        <f t="shared" si="40"/>
        <v>79.830101856957612</v>
      </c>
      <c r="O138">
        <f t="shared" si="41"/>
        <v>3.8833048174947246E-2</v>
      </c>
      <c r="P138">
        <f t="shared" si="42"/>
        <v>2.7681412023958494</v>
      </c>
      <c r="Q138">
        <f t="shared" si="43"/>
        <v>3.8532922259005814E-2</v>
      </c>
      <c r="R138">
        <f t="shared" si="44"/>
        <v>2.4109848050040909E-2</v>
      </c>
      <c r="S138">
        <f t="shared" si="45"/>
        <v>226.11347698642322</v>
      </c>
      <c r="T138">
        <f t="shared" si="46"/>
        <v>35.278674567681236</v>
      </c>
      <c r="U138">
        <f t="shared" si="47"/>
        <v>34.267137499999997</v>
      </c>
      <c r="V138">
        <f t="shared" si="48"/>
        <v>5.4231438620307948</v>
      </c>
      <c r="W138">
        <f t="shared" si="49"/>
        <v>69.867698083810239</v>
      </c>
      <c r="X138">
        <f t="shared" si="50"/>
        <v>3.7461166162206294</v>
      </c>
      <c r="Y138">
        <f t="shared" si="51"/>
        <v>5.3617289805754753</v>
      </c>
      <c r="Z138">
        <f t="shared" si="52"/>
        <v>1.6770272458101654</v>
      </c>
      <c r="AA138">
        <f t="shared" si="53"/>
        <v>-29.477696021577447</v>
      </c>
      <c r="AB138">
        <f t="shared" si="54"/>
        <v>-30.507575126840297</v>
      </c>
      <c r="AC138">
        <f t="shared" si="55"/>
        <v>-2.5529691844137612</v>
      </c>
      <c r="AD138">
        <f t="shared" si="56"/>
        <v>163.5752366535917</v>
      </c>
      <c r="AE138">
        <f t="shared" si="57"/>
        <v>19.896138403104015</v>
      </c>
      <c r="AF138">
        <f t="shared" si="58"/>
        <v>0.65138566252278152</v>
      </c>
      <c r="AG138">
        <f t="shared" si="59"/>
        <v>9.345410787494469</v>
      </c>
      <c r="AH138">
        <v>837.6746623863479</v>
      </c>
      <c r="AI138">
        <v>821.76150909090882</v>
      </c>
      <c r="AJ138">
        <v>1.7167847518660391</v>
      </c>
      <c r="AK138">
        <v>66.542648619835504</v>
      </c>
      <c r="AL138">
        <f t="shared" si="60"/>
        <v>0.66842848121490805</v>
      </c>
      <c r="AM138">
        <v>36.353228163493426</v>
      </c>
      <c r="AN138">
        <v>37.014487352941153</v>
      </c>
      <c r="AO138">
        <v>-1.2588423591734951E-2</v>
      </c>
      <c r="AP138">
        <v>87.476051026475204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47187.033520171222</v>
      </c>
      <c r="AV138">
        <f t="shared" si="64"/>
        <v>1199.97875</v>
      </c>
      <c r="AW138">
        <f t="shared" si="65"/>
        <v>1025.9079885940016</v>
      </c>
      <c r="AX138">
        <f t="shared" si="66"/>
        <v>0.85493846336362345</v>
      </c>
      <c r="AY138">
        <f t="shared" si="67"/>
        <v>0.18843123429179326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1666019506.1875</v>
      </c>
      <c r="BF138">
        <v>788.36537500000009</v>
      </c>
      <c r="BG138">
        <v>807.2047500000001</v>
      </c>
      <c r="BH138">
        <v>36.994925000000002</v>
      </c>
      <c r="BI138">
        <v>36.415899999999993</v>
      </c>
      <c r="BJ138">
        <v>789.98</v>
      </c>
      <c r="BK138">
        <v>36.903662500000003</v>
      </c>
      <c r="BL138">
        <v>650.01099999999997</v>
      </c>
      <c r="BM138">
        <v>101.160375</v>
      </c>
      <c r="BN138">
        <v>9.9909112500000008E-2</v>
      </c>
      <c r="BO138">
        <v>34.062712500000004</v>
      </c>
      <c r="BP138">
        <v>34.267137499999997</v>
      </c>
      <c r="BQ138">
        <v>999.9</v>
      </c>
      <c r="BR138">
        <v>0</v>
      </c>
      <c r="BS138">
        <v>0</v>
      </c>
      <c r="BT138">
        <v>9002.5774999999994</v>
      </c>
      <c r="BU138">
        <v>0</v>
      </c>
      <c r="BV138">
        <v>300.59125</v>
      </c>
      <c r="BW138">
        <v>-18.839612500000001</v>
      </c>
      <c r="BX138">
        <v>818.65137500000003</v>
      </c>
      <c r="BY138">
        <v>837.71112500000004</v>
      </c>
      <c r="BZ138">
        <v>0.57904812500000002</v>
      </c>
      <c r="CA138">
        <v>807.2047500000001</v>
      </c>
      <c r="CB138">
        <v>36.415899999999993</v>
      </c>
      <c r="CC138">
        <v>3.7424237499999999</v>
      </c>
      <c r="CD138">
        <v>3.6838500000000001</v>
      </c>
      <c r="CE138">
        <v>27.761624999999999</v>
      </c>
      <c r="CF138">
        <v>27.491775000000001</v>
      </c>
      <c r="CG138">
        <v>1199.97875</v>
      </c>
      <c r="CH138">
        <v>0.49996875000000002</v>
      </c>
      <c r="CI138">
        <v>0.50003124999999993</v>
      </c>
      <c r="CJ138">
        <v>0</v>
      </c>
      <c r="CK138">
        <v>966.38987500000007</v>
      </c>
      <c r="CL138">
        <v>4.9990899999999998</v>
      </c>
      <c r="CM138">
        <v>11488.1875</v>
      </c>
      <c r="CN138">
        <v>9557.5762500000019</v>
      </c>
      <c r="CO138">
        <v>44.273249999999997</v>
      </c>
      <c r="CP138">
        <v>46.686999999999998</v>
      </c>
      <c r="CQ138">
        <v>45.109250000000003</v>
      </c>
      <c r="CR138">
        <v>45.625</v>
      </c>
      <c r="CS138">
        <v>45.75</v>
      </c>
      <c r="CT138">
        <v>597.45124999999996</v>
      </c>
      <c r="CU138">
        <v>597.52750000000003</v>
      </c>
      <c r="CV138">
        <v>0</v>
      </c>
      <c r="CW138">
        <v>1666019519.2</v>
      </c>
      <c r="CX138">
        <v>0</v>
      </c>
      <c r="CY138">
        <v>1666018805.0999999</v>
      </c>
      <c r="CZ138" t="s">
        <v>356</v>
      </c>
      <c r="DA138">
        <v>1666018804.0999999</v>
      </c>
      <c r="DB138">
        <v>1666018805.0999999</v>
      </c>
      <c r="DC138">
        <v>26</v>
      </c>
      <c r="DD138">
        <v>-0.14799999999999999</v>
      </c>
      <c r="DE138">
        <v>-8.0000000000000002E-3</v>
      </c>
      <c r="DF138">
        <v>-1.5429999999999999</v>
      </c>
      <c r="DG138">
        <v>9.0999999999999998E-2</v>
      </c>
      <c r="DH138">
        <v>415</v>
      </c>
      <c r="DI138">
        <v>36</v>
      </c>
      <c r="DJ138">
        <v>0.48</v>
      </c>
      <c r="DK138">
        <v>0.28000000000000003</v>
      </c>
      <c r="DL138">
        <v>-18.793512195121949</v>
      </c>
      <c r="DM138">
        <v>-0.95551567944256133</v>
      </c>
      <c r="DN138">
        <v>0.1612679352024132</v>
      </c>
      <c r="DO138">
        <v>0</v>
      </c>
      <c r="DP138">
        <v>0.67435458536585358</v>
      </c>
      <c r="DQ138">
        <v>0.18598787456446231</v>
      </c>
      <c r="DR138">
        <v>8.8852162679795579E-2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371</v>
      </c>
      <c r="EA138">
        <v>3.2951299999999999</v>
      </c>
      <c r="EB138">
        <v>2.6252900000000001</v>
      </c>
      <c r="EC138">
        <v>0.15992000000000001</v>
      </c>
      <c r="ED138">
        <v>0.16105800000000001</v>
      </c>
      <c r="EE138">
        <v>0.14735999999999999</v>
      </c>
      <c r="EF138">
        <v>0.144037</v>
      </c>
      <c r="EG138">
        <v>25422.7</v>
      </c>
      <c r="EH138">
        <v>25869.5</v>
      </c>
      <c r="EI138">
        <v>28164.2</v>
      </c>
      <c r="EJ138">
        <v>29692.400000000001</v>
      </c>
      <c r="EK138">
        <v>33018.400000000001</v>
      </c>
      <c r="EL138">
        <v>35297.800000000003</v>
      </c>
      <c r="EM138">
        <v>39723.300000000003</v>
      </c>
      <c r="EN138">
        <v>42456.4</v>
      </c>
      <c r="EO138">
        <v>2.2053500000000001</v>
      </c>
      <c r="EP138">
        <v>2.1711200000000002</v>
      </c>
      <c r="EQ138">
        <v>9.40859E-2</v>
      </c>
      <c r="ER138">
        <v>0</v>
      </c>
      <c r="ES138">
        <v>32.7607</v>
      </c>
      <c r="ET138">
        <v>999.9</v>
      </c>
      <c r="EU138">
        <v>72.3</v>
      </c>
      <c r="EV138">
        <v>34.5</v>
      </c>
      <c r="EW138">
        <v>39.2682</v>
      </c>
      <c r="EX138">
        <v>56.969200000000001</v>
      </c>
      <c r="EY138">
        <v>-2.9967999999999999</v>
      </c>
      <c r="EZ138">
        <v>2</v>
      </c>
      <c r="FA138">
        <v>0.59648900000000005</v>
      </c>
      <c r="FB138">
        <v>1.1932499999999999</v>
      </c>
      <c r="FC138">
        <v>20.265000000000001</v>
      </c>
      <c r="FD138">
        <v>5.2189399999999999</v>
      </c>
      <c r="FE138">
        <v>12.0082</v>
      </c>
      <c r="FF138">
        <v>4.9862500000000001</v>
      </c>
      <c r="FG138">
        <v>3.2846500000000001</v>
      </c>
      <c r="FH138">
        <v>9220</v>
      </c>
      <c r="FI138">
        <v>9999</v>
      </c>
      <c r="FJ138">
        <v>9999</v>
      </c>
      <c r="FK138">
        <v>631.5</v>
      </c>
      <c r="FL138">
        <v>1.8657900000000001</v>
      </c>
      <c r="FM138">
        <v>1.8621799999999999</v>
      </c>
      <c r="FN138">
        <v>1.8641799999999999</v>
      </c>
      <c r="FO138">
        <v>1.8602399999999999</v>
      </c>
      <c r="FP138">
        <v>1.8609599999999999</v>
      </c>
      <c r="FQ138">
        <v>1.86006</v>
      </c>
      <c r="FR138">
        <v>1.86182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-1.615</v>
      </c>
      <c r="GH138">
        <v>9.1300000000000006E-2</v>
      </c>
      <c r="GI138">
        <v>-1.395716709966522</v>
      </c>
      <c r="GJ138">
        <v>-5.0039742725499731E-4</v>
      </c>
      <c r="GK138">
        <v>4.3196115098939378E-7</v>
      </c>
      <c r="GL138">
        <v>-1.8884861657759311E-10</v>
      </c>
      <c r="GM138">
        <v>9.1269999999994411E-2</v>
      </c>
      <c r="GN138">
        <v>0</v>
      </c>
      <c r="GO138">
        <v>0</v>
      </c>
      <c r="GP138">
        <v>0</v>
      </c>
      <c r="GQ138">
        <v>3</v>
      </c>
      <c r="GR138">
        <v>2094</v>
      </c>
      <c r="GS138">
        <v>4</v>
      </c>
      <c r="GT138">
        <v>33</v>
      </c>
      <c r="GU138">
        <v>11.7</v>
      </c>
      <c r="GV138">
        <v>11.7</v>
      </c>
      <c r="GW138">
        <v>2.3535200000000001</v>
      </c>
      <c r="GX138">
        <v>2.5622600000000002</v>
      </c>
      <c r="GY138">
        <v>2.04834</v>
      </c>
      <c r="GZ138">
        <v>2.6208499999999999</v>
      </c>
      <c r="HA138">
        <v>2.1972700000000001</v>
      </c>
      <c r="HB138">
        <v>2.2997999999999998</v>
      </c>
      <c r="HC138">
        <v>39.767299999999999</v>
      </c>
      <c r="HD138">
        <v>14.9551</v>
      </c>
      <c r="HE138">
        <v>18</v>
      </c>
      <c r="HF138">
        <v>705.67499999999995</v>
      </c>
      <c r="HG138">
        <v>753.28899999999999</v>
      </c>
      <c r="HH138">
        <v>31.0016</v>
      </c>
      <c r="HI138">
        <v>34.831499999999998</v>
      </c>
      <c r="HJ138">
        <v>30.000399999999999</v>
      </c>
      <c r="HK138">
        <v>34.605800000000002</v>
      </c>
      <c r="HL138">
        <v>34.580199999999998</v>
      </c>
      <c r="HM138">
        <v>47.125999999999998</v>
      </c>
      <c r="HN138">
        <v>5.5763800000000003</v>
      </c>
      <c r="HO138">
        <v>100</v>
      </c>
      <c r="HP138">
        <v>31</v>
      </c>
      <c r="HQ138">
        <v>822.60799999999995</v>
      </c>
      <c r="HR138">
        <v>36.322400000000002</v>
      </c>
      <c r="HS138">
        <v>99.196600000000004</v>
      </c>
      <c r="HT138">
        <v>98.437799999999996</v>
      </c>
    </row>
    <row r="139" spans="1:228" x14ac:dyDescent="0.2">
      <c r="A139">
        <v>124</v>
      </c>
      <c r="B139">
        <v>1666019512.5</v>
      </c>
      <c r="C139">
        <v>491</v>
      </c>
      <c r="D139" t="s">
        <v>607</v>
      </c>
      <c r="E139" t="s">
        <v>608</v>
      </c>
      <c r="F139">
        <v>4</v>
      </c>
      <c r="G139">
        <v>1666019510.5</v>
      </c>
      <c r="H139">
        <f t="shared" si="34"/>
        <v>7.6204899503399593E-4</v>
      </c>
      <c r="I139">
        <f t="shared" si="35"/>
        <v>0.76204899503399592</v>
      </c>
      <c r="J139">
        <f t="shared" si="36"/>
        <v>9.4664378123784552</v>
      </c>
      <c r="K139">
        <f t="shared" si="37"/>
        <v>795.50571428571436</v>
      </c>
      <c r="L139">
        <f t="shared" si="38"/>
        <v>433.40119375892039</v>
      </c>
      <c r="M139">
        <f t="shared" si="39"/>
        <v>43.885820131214238</v>
      </c>
      <c r="N139">
        <f t="shared" si="40"/>
        <v>80.552202424055764</v>
      </c>
      <c r="O139">
        <f t="shared" si="41"/>
        <v>4.4231415328985321E-2</v>
      </c>
      <c r="P139">
        <f t="shared" si="42"/>
        <v>2.7645550475216494</v>
      </c>
      <c r="Q139">
        <f t="shared" si="43"/>
        <v>4.3841996751938457E-2</v>
      </c>
      <c r="R139">
        <f t="shared" si="44"/>
        <v>2.7435949805482231E-2</v>
      </c>
      <c r="S139">
        <f t="shared" si="45"/>
        <v>226.14572962026477</v>
      </c>
      <c r="T139">
        <f t="shared" si="46"/>
        <v>35.266131214545617</v>
      </c>
      <c r="U139">
        <f t="shared" si="47"/>
        <v>34.292271428571418</v>
      </c>
      <c r="V139">
        <f t="shared" si="48"/>
        <v>5.4307368426142535</v>
      </c>
      <c r="W139">
        <f t="shared" si="49"/>
        <v>69.904600935767391</v>
      </c>
      <c r="X139">
        <f t="shared" si="50"/>
        <v>3.750472610307467</v>
      </c>
      <c r="Y139">
        <f t="shared" si="51"/>
        <v>5.3651298485397687</v>
      </c>
      <c r="Z139">
        <f t="shared" si="52"/>
        <v>1.6802642323067865</v>
      </c>
      <c r="AA139">
        <f t="shared" si="53"/>
        <v>-33.606360680999224</v>
      </c>
      <c r="AB139">
        <f t="shared" si="54"/>
        <v>-32.518986152424489</v>
      </c>
      <c r="AC139">
        <f t="shared" si="55"/>
        <v>-2.7253062205133181</v>
      </c>
      <c r="AD139">
        <f t="shared" si="56"/>
        <v>157.29507656632774</v>
      </c>
      <c r="AE139">
        <f t="shared" si="57"/>
        <v>20.084678833980796</v>
      </c>
      <c r="AF139">
        <f t="shared" si="58"/>
        <v>0.68633553177924689</v>
      </c>
      <c r="AG139">
        <f t="shared" si="59"/>
        <v>9.4664378123784552</v>
      </c>
      <c r="AH139">
        <v>844.79305701395356</v>
      </c>
      <c r="AI139">
        <v>828.70130909090938</v>
      </c>
      <c r="AJ139">
        <v>1.73225455091305</v>
      </c>
      <c r="AK139">
        <v>66.542648619835504</v>
      </c>
      <c r="AL139">
        <f t="shared" si="60"/>
        <v>0.76204899503399592</v>
      </c>
      <c r="AM139">
        <v>36.430460033622367</v>
      </c>
      <c r="AN139">
        <v>37.052738235294107</v>
      </c>
      <c r="AO139">
        <v>1.033496242372043E-2</v>
      </c>
      <c r="AP139">
        <v>87.476051026475204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47086.984290701519</v>
      </c>
      <c r="AV139">
        <f t="shared" si="64"/>
        <v>1200.1485714285709</v>
      </c>
      <c r="AW139">
        <f t="shared" si="65"/>
        <v>1026.0533065389968</v>
      </c>
      <c r="AX139">
        <f t="shared" si="66"/>
        <v>0.85493857257827366</v>
      </c>
      <c r="AY139">
        <f t="shared" si="67"/>
        <v>0.18843144507606846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1666019510.5</v>
      </c>
      <c r="BF139">
        <v>795.50571428571436</v>
      </c>
      <c r="BG139">
        <v>814.5492857142857</v>
      </c>
      <c r="BH139">
        <v>37.03837142857143</v>
      </c>
      <c r="BI139">
        <v>36.428299999999993</v>
      </c>
      <c r="BJ139">
        <v>797.12157142857154</v>
      </c>
      <c r="BK139">
        <v>36.947099999999992</v>
      </c>
      <c r="BL139">
        <v>650.00400000000002</v>
      </c>
      <c r="BM139">
        <v>101.15900000000001</v>
      </c>
      <c r="BN139">
        <v>0.1001122571428571</v>
      </c>
      <c r="BO139">
        <v>34.074085714285722</v>
      </c>
      <c r="BP139">
        <v>34.292271428571418</v>
      </c>
      <c r="BQ139">
        <v>999.89999999999986</v>
      </c>
      <c r="BR139">
        <v>0</v>
      </c>
      <c r="BS139">
        <v>0</v>
      </c>
      <c r="BT139">
        <v>8983.6614285714277</v>
      </c>
      <c r="BU139">
        <v>0</v>
      </c>
      <c r="BV139">
        <v>300.49214285714282</v>
      </c>
      <c r="BW139">
        <v>-19.043328571428571</v>
      </c>
      <c r="BX139">
        <v>826.10342857142859</v>
      </c>
      <c r="BY139">
        <v>845.34371428571433</v>
      </c>
      <c r="BZ139">
        <v>0.61007785714285701</v>
      </c>
      <c r="CA139">
        <v>814.5492857142857</v>
      </c>
      <c r="CB139">
        <v>36.428299999999993</v>
      </c>
      <c r="CC139">
        <v>3.7467642857142862</v>
      </c>
      <c r="CD139">
        <v>3.6850499999999999</v>
      </c>
      <c r="CE139">
        <v>27.781485714285711</v>
      </c>
      <c r="CF139">
        <v>27.49735714285714</v>
      </c>
      <c r="CG139">
        <v>1200.1485714285709</v>
      </c>
      <c r="CH139">
        <v>0.49996442857142848</v>
      </c>
      <c r="CI139">
        <v>0.50003557142857147</v>
      </c>
      <c r="CJ139">
        <v>0</v>
      </c>
      <c r="CK139">
        <v>966.51871428571451</v>
      </c>
      <c r="CL139">
        <v>4.9990899999999998</v>
      </c>
      <c r="CM139">
        <v>11388.21428571429</v>
      </c>
      <c r="CN139">
        <v>9558.9185714285722</v>
      </c>
      <c r="CO139">
        <v>44.311999999999998</v>
      </c>
      <c r="CP139">
        <v>46.686999999999998</v>
      </c>
      <c r="CQ139">
        <v>45.125</v>
      </c>
      <c r="CR139">
        <v>45.625</v>
      </c>
      <c r="CS139">
        <v>45.75</v>
      </c>
      <c r="CT139">
        <v>597.53285714285721</v>
      </c>
      <c r="CU139">
        <v>597.61714285714299</v>
      </c>
      <c r="CV139">
        <v>0</v>
      </c>
      <c r="CW139">
        <v>1666019522.8</v>
      </c>
      <c r="CX139">
        <v>0</v>
      </c>
      <c r="CY139">
        <v>1666018805.0999999</v>
      </c>
      <c r="CZ139" t="s">
        <v>356</v>
      </c>
      <c r="DA139">
        <v>1666018804.0999999</v>
      </c>
      <c r="DB139">
        <v>1666018805.0999999</v>
      </c>
      <c r="DC139">
        <v>26</v>
      </c>
      <c r="DD139">
        <v>-0.14799999999999999</v>
      </c>
      <c r="DE139">
        <v>-8.0000000000000002E-3</v>
      </c>
      <c r="DF139">
        <v>-1.5429999999999999</v>
      </c>
      <c r="DG139">
        <v>9.0999999999999998E-2</v>
      </c>
      <c r="DH139">
        <v>415</v>
      </c>
      <c r="DI139">
        <v>36</v>
      </c>
      <c r="DJ139">
        <v>0.48</v>
      </c>
      <c r="DK139">
        <v>0.28000000000000003</v>
      </c>
      <c r="DL139">
        <v>-18.87649268292683</v>
      </c>
      <c r="DM139">
        <v>-0.67607247386761571</v>
      </c>
      <c r="DN139">
        <v>0.13902483966551241</v>
      </c>
      <c r="DO139">
        <v>0</v>
      </c>
      <c r="DP139">
        <v>0.66909663414634146</v>
      </c>
      <c r="DQ139">
        <v>-0.29014459233449291</v>
      </c>
      <c r="DR139">
        <v>9.3050608517100716E-2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371</v>
      </c>
      <c r="EA139">
        <v>3.2950699999999999</v>
      </c>
      <c r="EB139">
        <v>2.6252200000000001</v>
      </c>
      <c r="EC139">
        <v>0.160803</v>
      </c>
      <c r="ED139">
        <v>0.16194500000000001</v>
      </c>
      <c r="EE139">
        <v>0.14744299999999999</v>
      </c>
      <c r="EF139">
        <v>0.14383299999999999</v>
      </c>
      <c r="EG139">
        <v>25395.8</v>
      </c>
      <c r="EH139">
        <v>25841.8</v>
      </c>
      <c r="EI139">
        <v>28164.1</v>
      </c>
      <c r="EJ139">
        <v>29692.1</v>
      </c>
      <c r="EK139">
        <v>33015</v>
      </c>
      <c r="EL139">
        <v>35306.1</v>
      </c>
      <c r="EM139">
        <v>39723.1</v>
      </c>
      <c r="EN139">
        <v>42456.2</v>
      </c>
      <c r="EO139">
        <v>2.2052499999999999</v>
      </c>
      <c r="EP139">
        <v>2.1707999999999998</v>
      </c>
      <c r="EQ139">
        <v>9.3571799999999997E-2</v>
      </c>
      <c r="ER139">
        <v>0</v>
      </c>
      <c r="ES139">
        <v>32.784100000000002</v>
      </c>
      <c r="ET139">
        <v>999.9</v>
      </c>
      <c r="EU139">
        <v>72.3</v>
      </c>
      <c r="EV139">
        <v>34.5</v>
      </c>
      <c r="EW139">
        <v>39.258699999999997</v>
      </c>
      <c r="EX139">
        <v>57.089199999999998</v>
      </c>
      <c r="EY139">
        <v>-2.9367000000000001</v>
      </c>
      <c r="EZ139">
        <v>2</v>
      </c>
      <c r="FA139">
        <v>0.596827</v>
      </c>
      <c r="FB139">
        <v>1.1999899999999999</v>
      </c>
      <c r="FC139">
        <v>20.264700000000001</v>
      </c>
      <c r="FD139">
        <v>5.2186399999999997</v>
      </c>
      <c r="FE139">
        <v>12.0083</v>
      </c>
      <c r="FF139">
        <v>4.9862500000000001</v>
      </c>
      <c r="FG139">
        <v>3.2846500000000001</v>
      </c>
      <c r="FH139">
        <v>9220.2999999999993</v>
      </c>
      <c r="FI139">
        <v>9999</v>
      </c>
      <c r="FJ139">
        <v>9999</v>
      </c>
      <c r="FK139">
        <v>631.5</v>
      </c>
      <c r="FL139">
        <v>1.8657999999999999</v>
      </c>
      <c r="FM139">
        <v>1.8621799999999999</v>
      </c>
      <c r="FN139">
        <v>1.8641700000000001</v>
      </c>
      <c r="FO139">
        <v>1.86026</v>
      </c>
      <c r="FP139">
        <v>1.8609599999999999</v>
      </c>
      <c r="FQ139">
        <v>1.8600699999999999</v>
      </c>
      <c r="FR139">
        <v>1.8617900000000001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-1.6160000000000001</v>
      </c>
      <c r="GH139">
        <v>9.1200000000000003E-2</v>
      </c>
      <c r="GI139">
        <v>-1.395716709966522</v>
      </c>
      <c r="GJ139">
        <v>-5.0039742725499731E-4</v>
      </c>
      <c r="GK139">
        <v>4.3196115098939378E-7</v>
      </c>
      <c r="GL139">
        <v>-1.8884861657759311E-10</v>
      </c>
      <c r="GM139">
        <v>9.1269999999994411E-2</v>
      </c>
      <c r="GN139">
        <v>0</v>
      </c>
      <c r="GO139">
        <v>0</v>
      </c>
      <c r="GP139">
        <v>0</v>
      </c>
      <c r="GQ139">
        <v>3</v>
      </c>
      <c r="GR139">
        <v>2094</v>
      </c>
      <c r="GS139">
        <v>4</v>
      </c>
      <c r="GT139">
        <v>33</v>
      </c>
      <c r="GU139">
        <v>11.8</v>
      </c>
      <c r="GV139">
        <v>11.8</v>
      </c>
      <c r="GW139">
        <v>2.36938</v>
      </c>
      <c r="GX139">
        <v>2.5439500000000002</v>
      </c>
      <c r="GY139">
        <v>2.04834</v>
      </c>
      <c r="GZ139">
        <v>2.6208499999999999</v>
      </c>
      <c r="HA139">
        <v>2.1972700000000001</v>
      </c>
      <c r="HB139">
        <v>2.3315399999999999</v>
      </c>
      <c r="HC139">
        <v>39.767299999999999</v>
      </c>
      <c r="HD139">
        <v>14.9726</v>
      </c>
      <c r="HE139">
        <v>18</v>
      </c>
      <c r="HF139">
        <v>705.63599999999997</v>
      </c>
      <c r="HG139">
        <v>753.02</v>
      </c>
      <c r="HH139">
        <v>31.001799999999999</v>
      </c>
      <c r="HI139">
        <v>34.835500000000003</v>
      </c>
      <c r="HJ139">
        <v>30.000399999999999</v>
      </c>
      <c r="HK139">
        <v>34.6098</v>
      </c>
      <c r="HL139">
        <v>34.584099999999999</v>
      </c>
      <c r="HM139">
        <v>47.433599999999998</v>
      </c>
      <c r="HN139">
        <v>5.8686699999999998</v>
      </c>
      <c r="HO139">
        <v>100</v>
      </c>
      <c r="HP139">
        <v>31</v>
      </c>
      <c r="HQ139">
        <v>829.28700000000003</v>
      </c>
      <c r="HR139">
        <v>36.312399999999997</v>
      </c>
      <c r="HS139">
        <v>99.195999999999998</v>
      </c>
      <c r="HT139">
        <v>98.437200000000004</v>
      </c>
    </row>
    <row r="140" spans="1:228" x14ac:dyDescent="0.2">
      <c r="A140">
        <v>125</v>
      </c>
      <c r="B140">
        <v>1666019516.5</v>
      </c>
      <c r="C140">
        <v>495</v>
      </c>
      <c r="D140" t="s">
        <v>609</v>
      </c>
      <c r="E140" t="s">
        <v>610</v>
      </c>
      <c r="F140">
        <v>4</v>
      </c>
      <c r="G140">
        <v>1666019514.1875</v>
      </c>
      <c r="H140">
        <f t="shared" si="34"/>
        <v>7.8125346060515936E-4</v>
      </c>
      <c r="I140">
        <f t="shared" si="35"/>
        <v>0.78125346060515932</v>
      </c>
      <c r="J140">
        <f t="shared" si="36"/>
        <v>9.8416203208005086</v>
      </c>
      <c r="K140">
        <f t="shared" si="37"/>
        <v>801.52224999999999</v>
      </c>
      <c r="L140">
        <f t="shared" si="38"/>
        <v>433.76427963949675</v>
      </c>
      <c r="M140">
        <f t="shared" si="39"/>
        <v>43.923039805530728</v>
      </c>
      <c r="N140">
        <f t="shared" si="40"/>
        <v>81.162270256619138</v>
      </c>
      <c r="O140">
        <f t="shared" si="41"/>
        <v>4.5266294655108029E-2</v>
      </c>
      <c r="P140">
        <f t="shared" si="42"/>
        <v>2.7686981568789037</v>
      </c>
      <c r="Q140">
        <f t="shared" si="43"/>
        <v>4.4859135393832399E-2</v>
      </c>
      <c r="R140">
        <f t="shared" si="44"/>
        <v>2.807323590768112E-2</v>
      </c>
      <c r="S140">
        <f t="shared" si="45"/>
        <v>226.12087453352257</v>
      </c>
      <c r="T140">
        <f t="shared" si="46"/>
        <v>35.268738356047145</v>
      </c>
      <c r="U140">
        <f t="shared" si="47"/>
        <v>34.304087500000001</v>
      </c>
      <c r="V140">
        <f t="shared" si="48"/>
        <v>5.4343096805974431</v>
      </c>
      <c r="W140">
        <f t="shared" si="49"/>
        <v>69.872630830202638</v>
      </c>
      <c r="X140">
        <f t="shared" si="50"/>
        <v>3.7507750078287576</v>
      </c>
      <c r="Y140">
        <f t="shared" si="51"/>
        <v>5.3680174386785433</v>
      </c>
      <c r="Z140">
        <f t="shared" si="52"/>
        <v>1.6835346727686855</v>
      </c>
      <c r="AA140">
        <f t="shared" si="53"/>
        <v>-34.453277612687529</v>
      </c>
      <c r="AB140">
        <f t="shared" si="54"/>
        <v>-32.890775226666484</v>
      </c>
      <c r="AC140">
        <f t="shared" si="55"/>
        <v>-2.7526283448822189</v>
      </c>
      <c r="AD140">
        <f t="shared" si="56"/>
        <v>156.02419334928632</v>
      </c>
      <c r="AE140">
        <f t="shared" si="57"/>
        <v>20.222842194604606</v>
      </c>
      <c r="AF140">
        <f t="shared" si="58"/>
        <v>0.85680240730951374</v>
      </c>
      <c r="AG140">
        <f t="shared" si="59"/>
        <v>9.8416203208005086</v>
      </c>
      <c r="AH140">
        <v>851.72812260130763</v>
      </c>
      <c r="AI140">
        <v>835.4239575757573</v>
      </c>
      <c r="AJ140">
        <v>1.6962941946336301</v>
      </c>
      <c r="AK140">
        <v>66.542648619835504</v>
      </c>
      <c r="AL140">
        <f t="shared" si="60"/>
        <v>0.78125346060515932</v>
      </c>
      <c r="AM140">
        <v>36.393401280359527</v>
      </c>
      <c r="AN140">
        <v>37.024584999999981</v>
      </c>
      <c r="AO140">
        <v>1.18737194095184E-2</v>
      </c>
      <c r="AP140">
        <v>87.476051026475204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47199.072778002817</v>
      </c>
      <c r="AV140">
        <f t="shared" si="64"/>
        <v>1200.01875</v>
      </c>
      <c r="AW140">
        <f t="shared" si="65"/>
        <v>1025.9421137479392</v>
      </c>
      <c r="AX140">
        <f t="shared" si="66"/>
        <v>0.85493840304406843</v>
      </c>
      <c r="AY140">
        <f t="shared" si="67"/>
        <v>0.18843111787505201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1666019514.1875</v>
      </c>
      <c r="BF140">
        <v>801.52224999999999</v>
      </c>
      <c r="BG140">
        <v>820.82375000000002</v>
      </c>
      <c r="BH140">
        <v>37.040975000000003</v>
      </c>
      <c r="BI140">
        <v>36.279362499999998</v>
      </c>
      <c r="BJ140">
        <v>803.13912499999992</v>
      </c>
      <c r="BK140">
        <v>36.949725000000001</v>
      </c>
      <c r="BL140">
        <v>649.98849999999993</v>
      </c>
      <c r="BM140">
        <v>101.16025</v>
      </c>
      <c r="BN140">
        <v>9.9908725000000004E-2</v>
      </c>
      <c r="BO140">
        <v>34.083737499999998</v>
      </c>
      <c r="BP140">
        <v>34.304087500000001</v>
      </c>
      <c r="BQ140">
        <v>999.9</v>
      </c>
      <c r="BR140">
        <v>0</v>
      </c>
      <c r="BS140">
        <v>0</v>
      </c>
      <c r="BT140">
        <v>9005.5475000000006</v>
      </c>
      <c r="BU140">
        <v>0</v>
      </c>
      <c r="BV140">
        <v>233.76625000000001</v>
      </c>
      <c r="BW140">
        <v>-19.30115</v>
      </c>
      <c r="BX140">
        <v>832.35350000000005</v>
      </c>
      <c r="BY140">
        <v>851.72325000000001</v>
      </c>
      <c r="BZ140">
        <v>0.76161524999999997</v>
      </c>
      <c r="CA140">
        <v>820.82375000000002</v>
      </c>
      <c r="CB140">
        <v>36.279362499999998</v>
      </c>
      <c r="CC140">
        <v>3.7470775000000009</v>
      </c>
      <c r="CD140">
        <v>3.6700312500000001</v>
      </c>
      <c r="CE140">
        <v>27.782900000000001</v>
      </c>
      <c r="CF140">
        <v>27.42755</v>
      </c>
      <c r="CG140">
        <v>1200.01875</v>
      </c>
      <c r="CH140">
        <v>0.49997075000000002</v>
      </c>
      <c r="CI140">
        <v>0.50002924999999998</v>
      </c>
      <c r="CJ140">
        <v>0</v>
      </c>
      <c r="CK140">
        <v>967.29700000000003</v>
      </c>
      <c r="CL140">
        <v>4.9990899999999998</v>
      </c>
      <c r="CM140">
        <v>11216.1625</v>
      </c>
      <c r="CN140">
        <v>9557.9037500000013</v>
      </c>
      <c r="CO140">
        <v>44.311999999999998</v>
      </c>
      <c r="CP140">
        <v>46.686999999999998</v>
      </c>
      <c r="CQ140">
        <v>45.125</v>
      </c>
      <c r="CR140">
        <v>45.625</v>
      </c>
      <c r="CS140">
        <v>45.75</v>
      </c>
      <c r="CT140">
        <v>597.47499999999991</v>
      </c>
      <c r="CU140">
        <v>597.5462500000001</v>
      </c>
      <c r="CV140">
        <v>0</v>
      </c>
      <c r="CW140">
        <v>1666019527</v>
      </c>
      <c r="CX140">
        <v>0</v>
      </c>
      <c r="CY140">
        <v>1666018805.0999999</v>
      </c>
      <c r="CZ140" t="s">
        <v>356</v>
      </c>
      <c r="DA140">
        <v>1666018804.0999999</v>
      </c>
      <c r="DB140">
        <v>1666018805.0999999</v>
      </c>
      <c r="DC140">
        <v>26</v>
      </c>
      <c r="DD140">
        <v>-0.14799999999999999</v>
      </c>
      <c r="DE140">
        <v>-8.0000000000000002E-3</v>
      </c>
      <c r="DF140">
        <v>-1.5429999999999999</v>
      </c>
      <c r="DG140">
        <v>9.0999999999999998E-2</v>
      </c>
      <c r="DH140">
        <v>415</v>
      </c>
      <c r="DI140">
        <v>36</v>
      </c>
      <c r="DJ140">
        <v>0.48</v>
      </c>
      <c r="DK140">
        <v>0.28000000000000003</v>
      </c>
      <c r="DL140">
        <v>-18.98572926829268</v>
      </c>
      <c r="DM140">
        <v>-0.91388153310108</v>
      </c>
      <c r="DN140">
        <v>0.16789194731325061</v>
      </c>
      <c r="DO140">
        <v>0</v>
      </c>
      <c r="DP140">
        <v>0.68966729268292681</v>
      </c>
      <c r="DQ140">
        <v>-0.31596014634146169</v>
      </c>
      <c r="DR140">
        <v>9.5024677656486756E-2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371</v>
      </c>
      <c r="EA140">
        <v>3.29501</v>
      </c>
      <c r="EB140">
        <v>2.6253000000000002</v>
      </c>
      <c r="EC140">
        <v>0.16167799999999999</v>
      </c>
      <c r="ED140">
        <v>0.162823</v>
      </c>
      <c r="EE140">
        <v>0.14735500000000001</v>
      </c>
      <c r="EF140">
        <v>0.14344699999999999</v>
      </c>
      <c r="EG140">
        <v>25369</v>
      </c>
      <c r="EH140">
        <v>25814.799999999999</v>
      </c>
      <c r="EI140">
        <v>28163.9</v>
      </c>
      <c r="EJ140">
        <v>29692.400000000001</v>
      </c>
      <c r="EK140">
        <v>33018.5</v>
      </c>
      <c r="EL140">
        <v>35322.400000000001</v>
      </c>
      <c r="EM140">
        <v>39723.1</v>
      </c>
      <c r="EN140">
        <v>42456.6</v>
      </c>
      <c r="EO140">
        <v>2.2049500000000002</v>
      </c>
      <c r="EP140">
        <v>2.1706300000000001</v>
      </c>
      <c r="EQ140">
        <v>9.29981E-2</v>
      </c>
      <c r="ER140">
        <v>0</v>
      </c>
      <c r="ES140">
        <v>32.807400000000001</v>
      </c>
      <c r="ET140">
        <v>999.9</v>
      </c>
      <c r="EU140">
        <v>72.3</v>
      </c>
      <c r="EV140">
        <v>34.5</v>
      </c>
      <c r="EW140">
        <v>39.265500000000003</v>
      </c>
      <c r="EX140">
        <v>57.1492</v>
      </c>
      <c r="EY140">
        <v>-2.8645900000000002</v>
      </c>
      <c r="EZ140">
        <v>2</v>
      </c>
      <c r="FA140">
        <v>0.59725399999999995</v>
      </c>
      <c r="FB140">
        <v>1.20305</v>
      </c>
      <c r="FC140">
        <v>20.264900000000001</v>
      </c>
      <c r="FD140">
        <v>5.2189399999999999</v>
      </c>
      <c r="FE140">
        <v>12.0067</v>
      </c>
      <c r="FF140">
        <v>4.9858500000000001</v>
      </c>
      <c r="FG140">
        <v>3.2845800000000001</v>
      </c>
      <c r="FH140">
        <v>9220.2999999999993</v>
      </c>
      <c r="FI140">
        <v>9999</v>
      </c>
      <c r="FJ140">
        <v>9999</v>
      </c>
      <c r="FK140">
        <v>631.5</v>
      </c>
      <c r="FL140">
        <v>1.86578</v>
      </c>
      <c r="FM140">
        <v>1.8621799999999999</v>
      </c>
      <c r="FN140">
        <v>1.8641700000000001</v>
      </c>
      <c r="FO140">
        <v>1.86025</v>
      </c>
      <c r="FP140">
        <v>1.8609599999999999</v>
      </c>
      <c r="FQ140">
        <v>1.86006</v>
      </c>
      <c r="FR140">
        <v>1.8618300000000001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-1.617</v>
      </c>
      <c r="GH140">
        <v>9.1300000000000006E-2</v>
      </c>
      <c r="GI140">
        <v>-1.395716709966522</v>
      </c>
      <c r="GJ140">
        <v>-5.0039742725499731E-4</v>
      </c>
      <c r="GK140">
        <v>4.3196115098939378E-7</v>
      </c>
      <c r="GL140">
        <v>-1.8884861657759311E-10</v>
      </c>
      <c r="GM140">
        <v>9.1269999999994411E-2</v>
      </c>
      <c r="GN140">
        <v>0</v>
      </c>
      <c r="GO140">
        <v>0</v>
      </c>
      <c r="GP140">
        <v>0</v>
      </c>
      <c r="GQ140">
        <v>3</v>
      </c>
      <c r="GR140">
        <v>2094</v>
      </c>
      <c r="GS140">
        <v>4</v>
      </c>
      <c r="GT140">
        <v>33</v>
      </c>
      <c r="GU140">
        <v>11.9</v>
      </c>
      <c r="GV140">
        <v>11.9</v>
      </c>
      <c r="GW140">
        <v>2.3852500000000001</v>
      </c>
      <c r="GX140">
        <v>2.5573700000000001</v>
      </c>
      <c r="GY140">
        <v>2.04834</v>
      </c>
      <c r="GZ140">
        <v>2.6208499999999999</v>
      </c>
      <c r="HA140">
        <v>2.1972700000000001</v>
      </c>
      <c r="HB140">
        <v>2.33765</v>
      </c>
      <c r="HC140">
        <v>39.767299999999999</v>
      </c>
      <c r="HD140">
        <v>14.963800000000001</v>
      </c>
      <c r="HE140">
        <v>18</v>
      </c>
      <c r="HF140">
        <v>705.42499999999995</v>
      </c>
      <c r="HG140">
        <v>752.88900000000001</v>
      </c>
      <c r="HH140">
        <v>31.001200000000001</v>
      </c>
      <c r="HI140">
        <v>34.839500000000001</v>
      </c>
      <c r="HJ140">
        <v>30.000499999999999</v>
      </c>
      <c r="HK140">
        <v>34.613700000000001</v>
      </c>
      <c r="HL140">
        <v>34.587299999999999</v>
      </c>
      <c r="HM140">
        <v>47.742800000000003</v>
      </c>
      <c r="HN140">
        <v>5.8686699999999998</v>
      </c>
      <c r="HO140">
        <v>100</v>
      </c>
      <c r="HP140">
        <v>31</v>
      </c>
      <c r="HQ140">
        <v>835.96500000000003</v>
      </c>
      <c r="HR140">
        <v>36.324399999999997</v>
      </c>
      <c r="HS140">
        <v>99.195800000000006</v>
      </c>
      <c r="HT140">
        <v>98.438000000000002</v>
      </c>
    </row>
    <row r="141" spans="1:228" x14ac:dyDescent="0.2">
      <c r="A141">
        <v>126</v>
      </c>
      <c r="B141">
        <v>1666019520.5</v>
      </c>
      <c r="C141">
        <v>499</v>
      </c>
      <c r="D141" t="s">
        <v>611</v>
      </c>
      <c r="E141" t="s">
        <v>612</v>
      </c>
      <c r="F141">
        <v>4</v>
      </c>
      <c r="G141">
        <v>1666019518.5</v>
      </c>
      <c r="H141">
        <f t="shared" si="34"/>
        <v>7.8814576037961037E-4</v>
      </c>
      <c r="I141">
        <f t="shared" si="35"/>
        <v>0.78814576037961037</v>
      </c>
      <c r="J141">
        <f t="shared" si="36"/>
        <v>9.4571856660185158</v>
      </c>
      <c r="K141">
        <f t="shared" si="37"/>
        <v>808.71185714285718</v>
      </c>
      <c r="L141">
        <f t="shared" si="38"/>
        <v>455.17651069817401</v>
      </c>
      <c r="M141">
        <f t="shared" si="39"/>
        <v>46.091643800683059</v>
      </c>
      <c r="N141">
        <f t="shared" si="40"/>
        <v>81.890998284694632</v>
      </c>
      <c r="O141">
        <f t="shared" si="41"/>
        <v>4.5406651936488227E-2</v>
      </c>
      <c r="P141">
        <f t="shared" si="42"/>
        <v>2.7626839994530501</v>
      </c>
      <c r="Q141">
        <f t="shared" si="43"/>
        <v>4.4996092996604967E-2</v>
      </c>
      <c r="R141">
        <f t="shared" si="44"/>
        <v>2.8159135700253655E-2</v>
      </c>
      <c r="S141">
        <f t="shared" si="45"/>
        <v>226.12010272090902</v>
      </c>
      <c r="T141">
        <f t="shared" si="46"/>
        <v>35.279212965124685</v>
      </c>
      <c r="U141">
        <f t="shared" si="47"/>
        <v>34.319114285714292</v>
      </c>
      <c r="V141">
        <f t="shared" si="48"/>
        <v>5.438856297654306</v>
      </c>
      <c r="W141">
        <f t="shared" si="49"/>
        <v>69.737713385207684</v>
      </c>
      <c r="X141">
        <f t="shared" si="50"/>
        <v>3.7456181361009619</v>
      </c>
      <c r="Y141">
        <f t="shared" si="51"/>
        <v>5.3710079586513348</v>
      </c>
      <c r="Z141">
        <f t="shared" si="52"/>
        <v>1.6932381615533441</v>
      </c>
      <c r="AA141">
        <f t="shared" si="53"/>
        <v>-34.757228032740819</v>
      </c>
      <c r="AB141">
        <f t="shared" si="54"/>
        <v>-33.569358437795302</v>
      </c>
      <c r="AC141">
        <f t="shared" si="55"/>
        <v>-2.815878832952095</v>
      </c>
      <c r="AD141">
        <f t="shared" si="56"/>
        <v>154.97763741742079</v>
      </c>
      <c r="AE141">
        <f t="shared" si="57"/>
        <v>20.148467263161447</v>
      </c>
      <c r="AF141">
        <f t="shared" si="58"/>
        <v>0.86981619686581901</v>
      </c>
      <c r="AG141">
        <f t="shared" si="59"/>
        <v>9.4571856660185158</v>
      </c>
      <c r="AH141">
        <v>858.51250894356122</v>
      </c>
      <c r="AI141">
        <v>842.39086666666628</v>
      </c>
      <c r="AJ141">
        <v>1.7426945483566469</v>
      </c>
      <c r="AK141">
        <v>66.542648619835504</v>
      </c>
      <c r="AL141">
        <f t="shared" si="60"/>
        <v>0.78814576037961037</v>
      </c>
      <c r="AM141">
        <v>36.218871731105352</v>
      </c>
      <c r="AN141">
        <v>36.968400294117643</v>
      </c>
      <c r="AO141">
        <v>-9.1878636401056188E-3</v>
      </c>
      <c r="AP141">
        <v>87.476051026475204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47032.731386496023</v>
      </c>
      <c r="AV141">
        <f t="shared" si="64"/>
        <v>1200.0214285714289</v>
      </c>
      <c r="AW141">
        <f t="shared" si="65"/>
        <v>1025.9437423424401</v>
      </c>
      <c r="AX141">
        <f t="shared" si="66"/>
        <v>0.85493785187134508</v>
      </c>
      <c r="AY141">
        <f t="shared" si="67"/>
        <v>0.18843005411169594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1666019518.5</v>
      </c>
      <c r="BF141">
        <v>808.71185714285718</v>
      </c>
      <c r="BG141">
        <v>827.95814285714278</v>
      </c>
      <c r="BH141">
        <v>36.989728571428557</v>
      </c>
      <c r="BI141">
        <v>36.216585714285713</v>
      </c>
      <c r="BJ141">
        <v>810.32985714285701</v>
      </c>
      <c r="BK141">
        <v>36.898428571428568</v>
      </c>
      <c r="BL141">
        <v>650.05471428571423</v>
      </c>
      <c r="BM141">
        <v>101.1608571428571</v>
      </c>
      <c r="BN141">
        <v>0.10017614285714289</v>
      </c>
      <c r="BO141">
        <v>34.093728571428571</v>
      </c>
      <c r="BP141">
        <v>34.319114285714292</v>
      </c>
      <c r="BQ141">
        <v>999.89999999999986</v>
      </c>
      <c r="BR141">
        <v>0</v>
      </c>
      <c r="BS141">
        <v>0</v>
      </c>
      <c r="BT141">
        <v>8973.5728571428572</v>
      </c>
      <c r="BU141">
        <v>0</v>
      </c>
      <c r="BV141">
        <v>177.62799999999999</v>
      </c>
      <c r="BW141">
        <v>-19.246385714285712</v>
      </c>
      <c r="BX141">
        <v>839.77485714285717</v>
      </c>
      <c r="BY141">
        <v>859.07085714285699</v>
      </c>
      <c r="BZ141">
        <v>0.77312728571428568</v>
      </c>
      <c r="CA141">
        <v>827.95814285714278</v>
      </c>
      <c r="CB141">
        <v>36.216585714285713</v>
      </c>
      <c r="CC141">
        <v>3.7419085714285711</v>
      </c>
      <c r="CD141">
        <v>3.663697142857143</v>
      </c>
      <c r="CE141">
        <v>27.759242857142858</v>
      </c>
      <c r="CF141">
        <v>27.398071428571431</v>
      </c>
      <c r="CG141">
        <v>1200.0214285714289</v>
      </c>
      <c r="CH141">
        <v>0.49998842857142861</v>
      </c>
      <c r="CI141">
        <v>0.50001157142857144</v>
      </c>
      <c r="CJ141">
        <v>0</v>
      </c>
      <c r="CK141">
        <v>967.58871428571433</v>
      </c>
      <c r="CL141">
        <v>4.9990899999999998</v>
      </c>
      <c r="CM141">
        <v>11120.78571428571</v>
      </c>
      <c r="CN141">
        <v>9557.9771428571439</v>
      </c>
      <c r="CO141">
        <v>44.303142857142859</v>
      </c>
      <c r="CP141">
        <v>46.75</v>
      </c>
      <c r="CQ141">
        <v>45.125</v>
      </c>
      <c r="CR141">
        <v>45.651571428571437</v>
      </c>
      <c r="CS141">
        <v>45.75</v>
      </c>
      <c r="CT141">
        <v>597.49857142857138</v>
      </c>
      <c r="CU141">
        <v>597.52571428571434</v>
      </c>
      <c r="CV141">
        <v>0</v>
      </c>
      <c r="CW141">
        <v>1666019531.2</v>
      </c>
      <c r="CX141">
        <v>0</v>
      </c>
      <c r="CY141">
        <v>1666018805.0999999</v>
      </c>
      <c r="CZ141" t="s">
        <v>356</v>
      </c>
      <c r="DA141">
        <v>1666018804.0999999</v>
      </c>
      <c r="DB141">
        <v>1666018805.0999999</v>
      </c>
      <c r="DC141">
        <v>26</v>
      </c>
      <c r="DD141">
        <v>-0.14799999999999999</v>
      </c>
      <c r="DE141">
        <v>-8.0000000000000002E-3</v>
      </c>
      <c r="DF141">
        <v>-1.5429999999999999</v>
      </c>
      <c r="DG141">
        <v>9.0999999999999998E-2</v>
      </c>
      <c r="DH141">
        <v>415</v>
      </c>
      <c r="DI141">
        <v>36</v>
      </c>
      <c r="DJ141">
        <v>0.48</v>
      </c>
      <c r="DK141">
        <v>0.28000000000000003</v>
      </c>
      <c r="DL141">
        <v>-19.046939024390241</v>
      </c>
      <c r="DM141">
        <v>-1.655255749128925</v>
      </c>
      <c r="DN141">
        <v>0.20195320259424601</v>
      </c>
      <c r="DO141">
        <v>0</v>
      </c>
      <c r="DP141">
        <v>0.70035724390243914</v>
      </c>
      <c r="DQ141">
        <v>0.1081715331010462</v>
      </c>
      <c r="DR141">
        <v>9.84438598929534E-2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371</v>
      </c>
      <c r="EA141">
        <v>3.29522</v>
      </c>
      <c r="EB141">
        <v>2.6252</v>
      </c>
      <c r="EC141">
        <v>0.162576</v>
      </c>
      <c r="ED141">
        <v>0.16369500000000001</v>
      </c>
      <c r="EE141">
        <v>0.14721899999999999</v>
      </c>
      <c r="EF141">
        <v>0.14344999999999999</v>
      </c>
      <c r="EG141">
        <v>25341.599999999999</v>
      </c>
      <c r="EH141">
        <v>25787.7</v>
      </c>
      <c r="EI141">
        <v>28163.7</v>
      </c>
      <c r="EJ141">
        <v>29692.3</v>
      </c>
      <c r="EK141">
        <v>33023.300000000003</v>
      </c>
      <c r="EL141">
        <v>35322.300000000003</v>
      </c>
      <c r="EM141">
        <v>39722.400000000001</v>
      </c>
      <c r="EN141">
        <v>42456.6</v>
      </c>
      <c r="EO141">
        <v>2.2052</v>
      </c>
      <c r="EP141">
        <v>2.17055</v>
      </c>
      <c r="EQ141">
        <v>9.2506400000000003E-2</v>
      </c>
      <c r="ER141">
        <v>0</v>
      </c>
      <c r="ES141">
        <v>32.827599999999997</v>
      </c>
      <c r="ET141">
        <v>999.9</v>
      </c>
      <c r="EU141">
        <v>72.3</v>
      </c>
      <c r="EV141">
        <v>34.5</v>
      </c>
      <c r="EW141">
        <v>39.269199999999998</v>
      </c>
      <c r="EX141">
        <v>57.179200000000002</v>
      </c>
      <c r="EY141">
        <v>-3.0408599999999999</v>
      </c>
      <c r="EZ141">
        <v>2</v>
      </c>
      <c r="FA141">
        <v>0.59767800000000004</v>
      </c>
      <c r="FB141">
        <v>1.2042299999999999</v>
      </c>
      <c r="FC141">
        <v>20.264700000000001</v>
      </c>
      <c r="FD141">
        <v>5.21774</v>
      </c>
      <c r="FE141">
        <v>12.007099999999999</v>
      </c>
      <c r="FF141">
        <v>4.9860499999999996</v>
      </c>
      <c r="FG141">
        <v>3.2845</v>
      </c>
      <c r="FH141">
        <v>9220.6</v>
      </c>
      <c r="FI141">
        <v>9999</v>
      </c>
      <c r="FJ141">
        <v>9999</v>
      </c>
      <c r="FK141">
        <v>631.5</v>
      </c>
      <c r="FL141">
        <v>1.86581</v>
      </c>
      <c r="FM141">
        <v>1.8621799999999999</v>
      </c>
      <c r="FN141">
        <v>1.8641700000000001</v>
      </c>
      <c r="FO141">
        <v>1.86025</v>
      </c>
      <c r="FP141">
        <v>1.8609599999999999</v>
      </c>
      <c r="FQ141">
        <v>1.86006</v>
      </c>
      <c r="FR141">
        <v>1.86181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-1.6180000000000001</v>
      </c>
      <c r="GH141">
        <v>9.1300000000000006E-2</v>
      </c>
      <c r="GI141">
        <v>-1.395716709966522</v>
      </c>
      <c r="GJ141">
        <v>-5.0039742725499731E-4</v>
      </c>
      <c r="GK141">
        <v>4.3196115098939378E-7</v>
      </c>
      <c r="GL141">
        <v>-1.8884861657759311E-10</v>
      </c>
      <c r="GM141">
        <v>9.1269999999994411E-2</v>
      </c>
      <c r="GN141">
        <v>0</v>
      </c>
      <c r="GO141">
        <v>0</v>
      </c>
      <c r="GP141">
        <v>0</v>
      </c>
      <c r="GQ141">
        <v>3</v>
      </c>
      <c r="GR141">
        <v>2094</v>
      </c>
      <c r="GS141">
        <v>4</v>
      </c>
      <c r="GT141">
        <v>33</v>
      </c>
      <c r="GU141">
        <v>11.9</v>
      </c>
      <c r="GV141">
        <v>11.9</v>
      </c>
      <c r="GW141">
        <v>2.4011200000000001</v>
      </c>
      <c r="GX141">
        <v>2.5549300000000001</v>
      </c>
      <c r="GY141">
        <v>2.04834</v>
      </c>
      <c r="GZ141">
        <v>2.6208499999999999</v>
      </c>
      <c r="HA141">
        <v>2.1972700000000001</v>
      </c>
      <c r="HB141">
        <v>2.3168899999999999</v>
      </c>
      <c r="HC141">
        <v>39.767299999999999</v>
      </c>
      <c r="HD141">
        <v>14.963800000000001</v>
      </c>
      <c r="HE141">
        <v>18</v>
      </c>
      <c r="HF141">
        <v>705.67</v>
      </c>
      <c r="HG141">
        <v>752.85799999999995</v>
      </c>
      <c r="HH141">
        <v>31.000699999999998</v>
      </c>
      <c r="HI141">
        <v>34.844000000000001</v>
      </c>
      <c r="HJ141">
        <v>30.000599999999999</v>
      </c>
      <c r="HK141">
        <v>34.616799999999998</v>
      </c>
      <c r="HL141">
        <v>34.590800000000002</v>
      </c>
      <c r="HM141">
        <v>48.048999999999999</v>
      </c>
      <c r="HN141">
        <v>5.5876700000000001</v>
      </c>
      <c r="HO141">
        <v>100</v>
      </c>
      <c r="HP141">
        <v>31</v>
      </c>
      <c r="HQ141">
        <v>842.64400000000001</v>
      </c>
      <c r="HR141">
        <v>36.3369</v>
      </c>
      <c r="HS141">
        <v>99.194400000000002</v>
      </c>
      <c r="HT141">
        <v>98.437899999999999</v>
      </c>
    </row>
    <row r="142" spans="1:228" x14ac:dyDescent="0.2">
      <c r="A142">
        <v>127</v>
      </c>
      <c r="B142">
        <v>1666019524.5</v>
      </c>
      <c r="C142">
        <v>503</v>
      </c>
      <c r="D142" t="s">
        <v>613</v>
      </c>
      <c r="E142" t="s">
        <v>614</v>
      </c>
      <c r="F142">
        <v>4</v>
      </c>
      <c r="G142">
        <v>1666019522.1875</v>
      </c>
      <c r="H142">
        <f t="shared" si="34"/>
        <v>7.4067495903270598E-4</v>
      </c>
      <c r="I142">
        <f t="shared" si="35"/>
        <v>0.74067495903270597</v>
      </c>
      <c r="J142">
        <f t="shared" si="36"/>
        <v>10.063483128218143</v>
      </c>
      <c r="K142">
        <f t="shared" si="37"/>
        <v>814.82575000000008</v>
      </c>
      <c r="L142">
        <f t="shared" si="38"/>
        <v>415.78191880368604</v>
      </c>
      <c r="M142">
        <f t="shared" si="39"/>
        <v>42.102353754152745</v>
      </c>
      <c r="N142">
        <f t="shared" si="40"/>
        <v>82.509797619868735</v>
      </c>
      <c r="O142">
        <f t="shared" si="41"/>
        <v>4.2485528486305317E-2</v>
      </c>
      <c r="P142">
        <f t="shared" si="42"/>
        <v>2.7676622287501584</v>
      </c>
      <c r="Q142">
        <f t="shared" si="43"/>
        <v>4.2126510236053148E-2</v>
      </c>
      <c r="R142">
        <f t="shared" si="44"/>
        <v>2.636107226371668E-2</v>
      </c>
      <c r="S142">
        <f t="shared" si="45"/>
        <v>226.12084007269664</v>
      </c>
      <c r="T142">
        <f t="shared" si="46"/>
        <v>35.29325330913975</v>
      </c>
      <c r="U142">
        <f t="shared" si="47"/>
        <v>34.329212499999997</v>
      </c>
      <c r="V142">
        <f t="shared" si="48"/>
        <v>5.4419135469155711</v>
      </c>
      <c r="W142">
        <f t="shared" si="49"/>
        <v>69.66352339868078</v>
      </c>
      <c r="X142">
        <f t="shared" si="50"/>
        <v>3.7422714243510771</v>
      </c>
      <c r="Y142">
        <f t="shared" si="51"/>
        <v>5.3719238444691477</v>
      </c>
      <c r="Z142">
        <f t="shared" si="52"/>
        <v>1.699642122564494</v>
      </c>
      <c r="AA142">
        <f t="shared" si="53"/>
        <v>-32.663765693342334</v>
      </c>
      <c r="AB142">
        <f t="shared" si="54"/>
        <v>-34.680182147302162</v>
      </c>
      <c r="AC142">
        <f t="shared" si="55"/>
        <v>-2.9040114267741135</v>
      </c>
      <c r="AD142">
        <f t="shared" si="56"/>
        <v>155.87288080527804</v>
      </c>
      <c r="AE142">
        <f t="shared" si="57"/>
        <v>20.306342821784753</v>
      </c>
      <c r="AF142">
        <f t="shared" si="58"/>
        <v>0.76771809236856325</v>
      </c>
      <c r="AG142">
        <f t="shared" si="59"/>
        <v>10.063483128218143</v>
      </c>
      <c r="AH142">
        <v>865.5442736902562</v>
      </c>
      <c r="AI142">
        <v>849.12835757575749</v>
      </c>
      <c r="AJ142">
        <v>1.6717993570565</v>
      </c>
      <c r="AK142">
        <v>66.542648619835504</v>
      </c>
      <c r="AL142">
        <f t="shared" si="60"/>
        <v>0.74067495903270597</v>
      </c>
      <c r="AM142">
        <v>36.213471958545462</v>
      </c>
      <c r="AN142">
        <v>36.949839999999988</v>
      </c>
      <c r="AO142">
        <v>-1.4629551935397431E-2</v>
      </c>
      <c r="AP142">
        <v>87.476051026475204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47168.669436007818</v>
      </c>
      <c r="AV142">
        <f t="shared" si="64"/>
        <v>1200.0237500000001</v>
      </c>
      <c r="AW142">
        <f t="shared" si="65"/>
        <v>1025.9458824210863</v>
      </c>
      <c r="AX142">
        <f t="shared" si="66"/>
        <v>0.85493798137002397</v>
      </c>
      <c r="AY142">
        <f t="shared" si="67"/>
        <v>0.18843030404414632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1666019522.1875</v>
      </c>
      <c r="BF142">
        <v>814.82575000000008</v>
      </c>
      <c r="BG142">
        <v>834.14650000000006</v>
      </c>
      <c r="BH142">
        <v>36.956812499999998</v>
      </c>
      <c r="BI142">
        <v>36.274374999999999</v>
      </c>
      <c r="BJ142">
        <v>816.44487499999991</v>
      </c>
      <c r="BK142">
        <v>36.865537500000002</v>
      </c>
      <c r="BL142">
        <v>650.03375000000005</v>
      </c>
      <c r="BM142">
        <v>101.16074999999999</v>
      </c>
      <c r="BN142">
        <v>9.9915387500000008E-2</v>
      </c>
      <c r="BO142">
        <v>34.096787499999998</v>
      </c>
      <c r="BP142">
        <v>34.329212499999997</v>
      </c>
      <c r="BQ142">
        <v>999.9</v>
      </c>
      <c r="BR142">
        <v>0</v>
      </c>
      <c r="BS142">
        <v>0</v>
      </c>
      <c r="BT142">
        <v>9000</v>
      </c>
      <c r="BU142">
        <v>0</v>
      </c>
      <c r="BV142">
        <v>136.98175000000001</v>
      </c>
      <c r="BW142">
        <v>-19.320775000000001</v>
      </c>
      <c r="BX142">
        <v>846.09474999999998</v>
      </c>
      <c r="BY142">
        <v>865.54349999999999</v>
      </c>
      <c r="BZ142">
        <v>0.68241212500000004</v>
      </c>
      <c r="CA142">
        <v>834.14650000000006</v>
      </c>
      <c r="CB142">
        <v>36.274374999999999</v>
      </c>
      <c r="CC142">
        <v>3.7385812500000002</v>
      </c>
      <c r="CD142">
        <v>3.6695475000000002</v>
      </c>
      <c r="CE142">
        <v>27.744050000000001</v>
      </c>
      <c r="CF142">
        <v>27.4253</v>
      </c>
      <c r="CG142">
        <v>1200.0237500000001</v>
      </c>
      <c r="CH142">
        <v>0.49998399999999998</v>
      </c>
      <c r="CI142">
        <v>0.50001600000000002</v>
      </c>
      <c r="CJ142">
        <v>0</v>
      </c>
      <c r="CK142">
        <v>968.30037499999992</v>
      </c>
      <c r="CL142">
        <v>4.9990899999999998</v>
      </c>
      <c r="CM142">
        <v>11023.487499999999</v>
      </c>
      <c r="CN142">
        <v>9557.9937500000015</v>
      </c>
      <c r="CO142">
        <v>44.311999999999998</v>
      </c>
      <c r="CP142">
        <v>46.75</v>
      </c>
      <c r="CQ142">
        <v>45.125</v>
      </c>
      <c r="CR142">
        <v>45.66375</v>
      </c>
      <c r="CS142">
        <v>45.75</v>
      </c>
      <c r="CT142">
        <v>597.49374999999986</v>
      </c>
      <c r="CU142">
        <v>597.53125</v>
      </c>
      <c r="CV142">
        <v>0</v>
      </c>
      <c r="CW142">
        <v>1666019534.8</v>
      </c>
      <c r="CX142">
        <v>0</v>
      </c>
      <c r="CY142">
        <v>1666018805.0999999</v>
      </c>
      <c r="CZ142" t="s">
        <v>356</v>
      </c>
      <c r="DA142">
        <v>1666018804.0999999</v>
      </c>
      <c r="DB142">
        <v>1666018805.0999999</v>
      </c>
      <c r="DC142">
        <v>26</v>
      </c>
      <c r="DD142">
        <v>-0.14799999999999999</v>
      </c>
      <c r="DE142">
        <v>-8.0000000000000002E-3</v>
      </c>
      <c r="DF142">
        <v>-1.5429999999999999</v>
      </c>
      <c r="DG142">
        <v>9.0999999999999998E-2</v>
      </c>
      <c r="DH142">
        <v>415</v>
      </c>
      <c r="DI142">
        <v>36</v>
      </c>
      <c r="DJ142">
        <v>0.48</v>
      </c>
      <c r="DK142">
        <v>0.28000000000000003</v>
      </c>
      <c r="DL142">
        <v>-19.114951219512189</v>
      </c>
      <c r="DM142">
        <v>-1.886335191637653</v>
      </c>
      <c r="DN142">
        <v>0.20916832890183429</v>
      </c>
      <c r="DO142">
        <v>0</v>
      </c>
      <c r="DP142">
        <v>0.68297170731707313</v>
      </c>
      <c r="DQ142">
        <v>0.58309503135888463</v>
      </c>
      <c r="DR142">
        <v>8.5337733993146717E-2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371</v>
      </c>
      <c r="EA142">
        <v>3.2950699999999999</v>
      </c>
      <c r="EB142">
        <v>2.6251699999999998</v>
      </c>
      <c r="EC142">
        <v>0.163437</v>
      </c>
      <c r="ED142">
        <v>0.16455700000000001</v>
      </c>
      <c r="EE142">
        <v>0.147178</v>
      </c>
      <c r="EF142">
        <v>0.14383699999999999</v>
      </c>
      <c r="EG142">
        <v>25315</v>
      </c>
      <c r="EH142">
        <v>25760.2</v>
      </c>
      <c r="EI142">
        <v>28163.200000000001</v>
      </c>
      <c r="EJ142">
        <v>29691.3</v>
      </c>
      <c r="EK142">
        <v>33024.400000000001</v>
      </c>
      <c r="EL142">
        <v>35305.199999999997</v>
      </c>
      <c r="EM142">
        <v>39721.800000000003</v>
      </c>
      <c r="EN142">
        <v>42455.1</v>
      </c>
      <c r="EO142">
        <v>2.2049300000000001</v>
      </c>
      <c r="EP142">
        <v>2.1709700000000001</v>
      </c>
      <c r="EQ142">
        <v>9.2089199999999996E-2</v>
      </c>
      <c r="ER142">
        <v>0</v>
      </c>
      <c r="ES142">
        <v>32.847299999999997</v>
      </c>
      <c r="ET142">
        <v>999.9</v>
      </c>
      <c r="EU142">
        <v>72.3</v>
      </c>
      <c r="EV142">
        <v>34.5</v>
      </c>
      <c r="EW142">
        <v>39.2654</v>
      </c>
      <c r="EX142">
        <v>57.089199999999998</v>
      </c>
      <c r="EY142">
        <v>-2.8966400000000001</v>
      </c>
      <c r="EZ142">
        <v>2</v>
      </c>
      <c r="FA142">
        <v>0.59811499999999995</v>
      </c>
      <c r="FB142">
        <v>1.20174</v>
      </c>
      <c r="FC142">
        <v>20.264800000000001</v>
      </c>
      <c r="FD142">
        <v>5.2178899999999997</v>
      </c>
      <c r="FE142">
        <v>12.007099999999999</v>
      </c>
      <c r="FF142">
        <v>4.9860499999999996</v>
      </c>
      <c r="FG142">
        <v>3.2845</v>
      </c>
      <c r="FH142">
        <v>9220.6</v>
      </c>
      <c r="FI142">
        <v>9999</v>
      </c>
      <c r="FJ142">
        <v>9999</v>
      </c>
      <c r="FK142">
        <v>631.5</v>
      </c>
      <c r="FL142">
        <v>1.86582</v>
      </c>
      <c r="FM142">
        <v>1.8621799999999999</v>
      </c>
      <c r="FN142">
        <v>1.8641700000000001</v>
      </c>
      <c r="FO142">
        <v>1.86025</v>
      </c>
      <c r="FP142">
        <v>1.8609599999999999</v>
      </c>
      <c r="FQ142">
        <v>1.8600699999999999</v>
      </c>
      <c r="FR142">
        <v>1.86178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-1.62</v>
      </c>
      <c r="GH142">
        <v>9.1300000000000006E-2</v>
      </c>
      <c r="GI142">
        <v>-1.395716709966522</v>
      </c>
      <c r="GJ142">
        <v>-5.0039742725499731E-4</v>
      </c>
      <c r="GK142">
        <v>4.3196115098939378E-7</v>
      </c>
      <c r="GL142">
        <v>-1.8884861657759311E-10</v>
      </c>
      <c r="GM142">
        <v>9.1269999999994411E-2</v>
      </c>
      <c r="GN142">
        <v>0</v>
      </c>
      <c r="GO142">
        <v>0</v>
      </c>
      <c r="GP142">
        <v>0</v>
      </c>
      <c r="GQ142">
        <v>3</v>
      </c>
      <c r="GR142">
        <v>2094</v>
      </c>
      <c r="GS142">
        <v>4</v>
      </c>
      <c r="GT142">
        <v>33</v>
      </c>
      <c r="GU142">
        <v>12</v>
      </c>
      <c r="GV142">
        <v>12</v>
      </c>
      <c r="GW142">
        <v>2.4169900000000002</v>
      </c>
      <c r="GX142">
        <v>2.5561500000000001</v>
      </c>
      <c r="GY142">
        <v>2.04834</v>
      </c>
      <c r="GZ142">
        <v>2.6208499999999999</v>
      </c>
      <c r="HA142">
        <v>2.1972700000000001</v>
      </c>
      <c r="HB142">
        <v>2.3559600000000001</v>
      </c>
      <c r="HC142">
        <v>39.767299999999999</v>
      </c>
      <c r="HD142">
        <v>14.9726</v>
      </c>
      <c r="HE142">
        <v>18</v>
      </c>
      <c r="HF142">
        <v>705.48099999999999</v>
      </c>
      <c r="HG142">
        <v>753.33399999999995</v>
      </c>
      <c r="HH142">
        <v>31</v>
      </c>
      <c r="HI142">
        <v>34.848199999999999</v>
      </c>
      <c r="HJ142">
        <v>30.000599999999999</v>
      </c>
      <c r="HK142">
        <v>34.620800000000003</v>
      </c>
      <c r="HL142">
        <v>34.5959</v>
      </c>
      <c r="HM142">
        <v>48.363599999999998</v>
      </c>
      <c r="HN142">
        <v>5.5876700000000001</v>
      </c>
      <c r="HO142">
        <v>100</v>
      </c>
      <c r="HP142">
        <v>31</v>
      </c>
      <c r="HQ142">
        <v>849.32299999999998</v>
      </c>
      <c r="HR142">
        <v>36.333199999999998</v>
      </c>
      <c r="HS142">
        <v>99.192899999999995</v>
      </c>
      <c r="HT142">
        <v>98.434600000000003</v>
      </c>
    </row>
    <row r="143" spans="1:228" x14ac:dyDescent="0.2">
      <c r="A143">
        <v>128</v>
      </c>
      <c r="B143">
        <v>1666019528.5</v>
      </c>
      <c r="C143">
        <v>507</v>
      </c>
      <c r="D143" t="s">
        <v>615</v>
      </c>
      <c r="E143" t="s">
        <v>616</v>
      </c>
      <c r="F143">
        <v>4</v>
      </c>
      <c r="G143">
        <v>1666019526.5</v>
      </c>
      <c r="H143">
        <f t="shared" si="34"/>
        <v>6.9576106690929054E-4</v>
      </c>
      <c r="I143">
        <f t="shared" si="35"/>
        <v>0.69576106690929052</v>
      </c>
      <c r="J143">
        <f t="shared" si="36"/>
        <v>9.8142885739948529</v>
      </c>
      <c r="K143">
        <f t="shared" si="37"/>
        <v>821.93642857142845</v>
      </c>
      <c r="L143">
        <f t="shared" si="38"/>
        <v>408.27304150671733</v>
      </c>
      <c r="M143">
        <f t="shared" si="39"/>
        <v>41.341602948130941</v>
      </c>
      <c r="N143">
        <f t="shared" si="40"/>
        <v>83.229030634014322</v>
      </c>
      <c r="O143">
        <f t="shared" si="41"/>
        <v>3.9887963531430357E-2</v>
      </c>
      <c r="P143">
        <f t="shared" si="42"/>
        <v>2.7604220884433635</v>
      </c>
      <c r="Q143">
        <f t="shared" si="43"/>
        <v>3.9570504105349569E-2</v>
      </c>
      <c r="R143">
        <f t="shared" si="44"/>
        <v>2.4759876800758192E-2</v>
      </c>
      <c r="S143">
        <f t="shared" si="45"/>
        <v>226.11463376411282</v>
      </c>
      <c r="T143">
        <f t="shared" si="46"/>
        <v>35.313554682728984</v>
      </c>
      <c r="U143">
        <f t="shared" si="47"/>
        <v>34.333971428571431</v>
      </c>
      <c r="V143">
        <f t="shared" si="48"/>
        <v>5.4433548374723904</v>
      </c>
      <c r="W143">
        <f t="shared" si="49"/>
        <v>69.669869191879158</v>
      </c>
      <c r="X143">
        <f t="shared" si="50"/>
        <v>3.7436909247814318</v>
      </c>
      <c r="Y143">
        <f t="shared" si="51"/>
        <v>5.373472016246879</v>
      </c>
      <c r="Z143">
        <f t="shared" si="52"/>
        <v>1.6996639126909585</v>
      </c>
      <c r="AA143">
        <f t="shared" si="53"/>
        <v>-30.683063050699712</v>
      </c>
      <c r="AB143">
        <f t="shared" si="54"/>
        <v>-34.528337144885143</v>
      </c>
      <c r="AC143">
        <f t="shared" si="55"/>
        <v>-2.8990203279690596</v>
      </c>
      <c r="AD143">
        <f t="shared" si="56"/>
        <v>158.00421324055893</v>
      </c>
      <c r="AE143">
        <f t="shared" si="57"/>
        <v>20.403528824751128</v>
      </c>
      <c r="AF143">
        <f t="shared" si="58"/>
        <v>0.6534236091269312</v>
      </c>
      <c r="AG143">
        <f t="shared" si="59"/>
        <v>9.8142885739948529</v>
      </c>
      <c r="AH143">
        <v>872.46212056990521</v>
      </c>
      <c r="AI143">
        <v>856.07347878787834</v>
      </c>
      <c r="AJ143">
        <v>1.7234308372085141</v>
      </c>
      <c r="AK143">
        <v>66.542648619835504</v>
      </c>
      <c r="AL143">
        <f t="shared" si="60"/>
        <v>0.69576106690929052</v>
      </c>
      <c r="AM143">
        <v>36.348399506806388</v>
      </c>
      <c r="AN143">
        <v>36.988094999999987</v>
      </c>
      <c r="AO143">
        <v>-3.9775545143274872E-3</v>
      </c>
      <c r="AP143">
        <v>87.476051026475204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46969.52758997809</v>
      </c>
      <c r="AV143">
        <f t="shared" si="64"/>
        <v>1199.995714285714</v>
      </c>
      <c r="AW143">
        <f t="shared" si="65"/>
        <v>1025.921435110939</v>
      </c>
      <c r="AX143">
        <f t="shared" si="66"/>
        <v>0.85493758260762542</v>
      </c>
      <c r="AY143">
        <f t="shared" si="67"/>
        <v>0.18842953443271704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1666019526.5</v>
      </c>
      <c r="BF143">
        <v>821.93642857142845</v>
      </c>
      <c r="BG143">
        <v>841.26657142857152</v>
      </c>
      <c r="BH143">
        <v>36.97118571428571</v>
      </c>
      <c r="BI143">
        <v>36.39031428571429</v>
      </c>
      <c r="BJ143">
        <v>823.55685714285721</v>
      </c>
      <c r="BK143">
        <v>36.879914285714293</v>
      </c>
      <c r="BL143">
        <v>649.98800000000006</v>
      </c>
      <c r="BM143">
        <v>101.1595714285714</v>
      </c>
      <c r="BN143">
        <v>0.10012182857142859</v>
      </c>
      <c r="BO143">
        <v>34.101957142857138</v>
      </c>
      <c r="BP143">
        <v>34.333971428571431</v>
      </c>
      <c r="BQ143">
        <v>999.89999999999986</v>
      </c>
      <c r="BR143">
        <v>0</v>
      </c>
      <c r="BS143">
        <v>0</v>
      </c>
      <c r="BT143">
        <v>8961.6985714285711</v>
      </c>
      <c r="BU143">
        <v>0</v>
      </c>
      <c r="BV143">
        <v>108.5808571428571</v>
      </c>
      <c r="BW143">
        <v>-19.329928571428571</v>
      </c>
      <c r="BX143">
        <v>853.4911428571429</v>
      </c>
      <c r="BY143">
        <v>873.03657142857151</v>
      </c>
      <c r="BZ143">
        <v>0.58087200000000005</v>
      </c>
      <c r="CA143">
        <v>841.26657142857152</v>
      </c>
      <c r="CB143">
        <v>36.39031428571429</v>
      </c>
      <c r="CC143">
        <v>3.7399942857142858</v>
      </c>
      <c r="CD143">
        <v>3.6812299999999998</v>
      </c>
      <c r="CE143">
        <v>27.75047142857143</v>
      </c>
      <c r="CF143">
        <v>27.47964285714286</v>
      </c>
      <c r="CG143">
        <v>1199.995714285714</v>
      </c>
      <c r="CH143">
        <v>0.49999785714285711</v>
      </c>
      <c r="CI143">
        <v>0.50000214285714295</v>
      </c>
      <c r="CJ143">
        <v>0</v>
      </c>
      <c r="CK143">
        <v>968.8511428571428</v>
      </c>
      <c r="CL143">
        <v>4.9990899999999998</v>
      </c>
      <c r="CM143">
        <v>10977.8</v>
      </c>
      <c r="CN143">
        <v>9557.8271428571425</v>
      </c>
      <c r="CO143">
        <v>44.311999999999998</v>
      </c>
      <c r="CP143">
        <v>46.75</v>
      </c>
      <c r="CQ143">
        <v>45.125</v>
      </c>
      <c r="CR143">
        <v>45.686999999999998</v>
      </c>
      <c r="CS143">
        <v>45.75</v>
      </c>
      <c r="CT143">
        <v>597.49571428571437</v>
      </c>
      <c r="CU143">
        <v>597.50142857142862</v>
      </c>
      <c r="CV143">
        <v>0</v>
      </c>
      <c r="CW143">
        <v>1666019539</v>
      </c>
      <c r="CX143">
        <v>0</v>
      </c>
      <c r="CY143">
        <v>1666018805.0999999</v>
      </c>
      <c r="CZ143" t="s">
        <v>356</v>
      </c>
      <c r="DA143">
        <v>1666018804.0999999</v>
      </c>
      <c r="DB143">
        <v>1666018805.0999999</v>
      </c>
      <c r="DC143">
        <v>26</v>
      </c>
      <c r="DD143">
        <v>-0.14799999999999999</v>
      </c>
      <c r="DE143">
        <v>-8.0000000000000002E-3</v>
      </c>
      <c r="DF143">
        <v>-1.5429999999999999</v>
      </c>
      <c r="DG143">
        <v>9.0999999999999998E-2</v>
      </c>
      <c r="DH143">
        <v>415</v>
      </c>
      <c r="DI143">
        <v>36</v>
      </c>
      <c r="DJ143">
        <v>0.48</v>
      </c>
      <c r="DK143">
        <v>0.28000000000000003</v>
      </c>
      <c r="DL143">
        <v>-19.221931707317069</v>
      </c>
      <c r="DM143">
        <v>-1.1056348432056311</v>
      </c>
      <c r="DN143">
        <v>0.14045748326238139</v>
      </c>
      <c r="DO143">
        <v>0</v>
      </c>
      <c r="DP143">
        <v>0.678881487804878</v>
      </c>
      <c r="DQ143">
        <v>4.1209860627176083E-2</v>
      </c>
      <c r="DR143">
        <v>8.696964688147743E-2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3.2950900000000001</v>
      </c>
      <c r="EB143">
        <v>2.6250800000000001</v>
      </c>
      <c r="EC143">
        <v>0.16430400000000001</v>
      </c>
      <c r="ED143">
        <v>0.16542399999999999</v>
      </c>
      <c r="EE143">
        <v>0.14727399999999999</v>
      </c>
      <c r="EF143">
        <v>0.14391999999999999</v>
      </c>
      <c r="EG143">
        <v>25288.400000000001</v>
      </c>
      <c r="EH143">
        <v>25733.200000000001</v>
      </c>
      <c r="EI143">
        <v>28162.9</v>
      </c>
      <c r="EJ143">
        <v>29691.1</v>
      </c>
      <c r="EK143">
        <v>33020.400000000001</v>
      </c>
      <c r="EL143">
        <v>35301.800000000003</v>
      </c>
      <c r="EM143">
        <v>39721.4</v>
      </c>
      <c r="EN143">
        <v>42455.1</v>
      </c>
      <c r="EO143">
        <v>2.2049300000000001</v>
      </c>
      <c r="EP143">
        <v>2.1709200000000002</v>
      </c>
      <c r="EQ143">
        <v>9.0878500000000001E-2</v>
      </c>
      <c r="ER143">
        <v>0</v>
      </c>
      <c r="ES143">
        <v>32.864400000000003</v>
      </c>
      <c r="ET143">
        <v>999.9</v>
      </c>
      <c r="EU143">
        <v>72.3</v>
      </c>
      <c r="EV143">
        <v>34.5</v>
      </c>
      <c r="EW143">
        <v>39.264600000000002</v>
      </c>
      <c r="EX143">
        <v>57.089199999999998</v>
      </c>
      <c r="EY143">
        <v>-3.04487</v>
      </c>
      <c r="EZ143">
        <v>2</v>
      </c>
      <c r="FA143">
        <v>0.598638</v>
      </c>
      <c r="FB143">
        <v>1.1999200000000001</v>
      </c>
      <c r="FC143">
        <v>20.264800000000001</v>
      </c>
      <c r="FD143">
        <v>5.2178899999999997</v>
      </c>
      <c r="FE143">
        <v>12.0082</v>
      </c>
      <c r="FF143">
        <v>4.9860499999999996</v>
      </c>
      <c r="FG143">
        <v>3.2845</v>
      </c>
      <c r="FH143">
        <v>9220.6</v>
      </c>
      <c r="FI143">
        <v>9999</v>
      </c>
      <c r="FJ143">
        <v>9999</v>
      </c>
      <c r="FK143">
        <v>631.5</v>
      </c>
      <c r="FL143">
        <v>1.86581</v>
      </c>
      <c r="FM143">
        <v>1.8621799999999999</v>
      </c>
      <c r="FN143">
        <v>1.8641700000000001</v>
      </c>
      <c r="FO143">
        <v>1.86026</v>
      </c>
      <c r="FP143">
        <v>1.8609599999999999</v>
      </c>
      <c r="FQ143">
        <v>1.8600699999999999</v>
      </c>
      <c r="FR143">
        <v>1.8617999999999999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-1.621</v>
      </c>
      <c r="GH143">
        <v>9.1300000000000006E-2</v>
      </c>
      <c r="GI143">
        <v>-1.395716709966522</v>
      </c>
      <c r="GJ143">
        <v>-5.0039742725499731E-4</v>
      </c>
      <c r="GK143">
        <v>4.3196115098939378E-7</v>
      </c>
      <c r="GL143">
        <v>-1.8884861657759311E-10</v>
      </c>
      <c r="GM143">
        <v>9.1269999999994411E-2</v>
      </c>
      <c r="GN143">
        <v>0</v>
      </c>
      <c r="GO143">
        <v>0</v>
      </c>
      <c r="GP143">
        <v>0</v>
      </c>
      <c r="GQ143">
        <v>3</v>
      </c>
      <c r="GR143">
        <v>2094</v>
      </c>
      <c r="GS143">
        <v>4</v>
      </c>
      <c r="GT143">
        <v>33</v>
      </c>
      <c r="GU143">
        <v>12.1</v>
      </c>
      <c r="GV143">
        <v>12.1</v>
      </c>
      <c r="GW143">
        <v>2.4316399999999998</v>
      </c>
      <c r="GX143">
        <v>2.5659200000000002</v>
      </c>
      <c r="GY143">
        <v>2.04834</v>
      </c>
      <c r="GZ143">
        <v>2.6208499999999999</v>
      </c>
      <c r="HA143">
        <v>2.1972700000000001</v>
      </c>
      <c r="HB143">
        <v>2.2997999999999998</v>
      </c>
      <c r="HC143">
        <v>39.767299999999999</v>
      </c>
      <c r="HD143">
        <v>14.9551</v>
      </c>
      <c r="HE143">
        <v>18</v>
      </c>
      <c r="HF143">
        <v>705.52300000000002</v>
      </c>
      <c r="HG143">
        <v>753.33299999999997</v>
      </c>
      <c r="HH143">
        <v>30.999700000000001</v>
      </c>
      <c r="HI143">
        <v>34.852200000000003</v>
      </c>
      <c r="HJ143">
        <v>30.000599999999999</v>
      </c>
      <c r="HK143">
        <v>34.624600000000001</v>
      </c>
      <c r="HL143">
        <v>34.599699999999999</v>
      </c>
      <c r="HM143">
        <v>48.672600000000003</v>
      </c>
      <c r="HN143">
        <v>5.5876700000000001</v>
      </c>
      <c r="HO143">
        <v>100</v>
      </c>
      <c r="HP143">
        <v>31</v>
      </c>
      <c r="HQ143">
        <v>856.00099999999998</v>
      </c>
      <c r="HR143">
        <v>36.330800000000004</v>
      </c>
      <c r="HS143">
        <v>99.191900000000004</v>
      </c>
      <c r="HT143">
        <v>98.434200000000004</v>
      </c>
    </row>
    <row r="144" spans="1:228" x14ac:dyDescent="0.2">
      <c r="A144">
        <v>129</v>
      </c>
      <c r="B144">
        <v>1666019532.5</v>
      </c>
      <c r="C144">
        <v>511</v>
      </c>
      <c r="D144" t="s">
        <v>617</v>
      </c>
      <c r="E144" t="s">
        <v>618</v>
      </c>
      <c r="F144">
        <v>4</v>
      </c>
      <c r="G144">
        <v>1666019530.1875</v>
      </c>
      <c r="H144">
        <f t="shared" ref="H144:H207" si="68">(I144)/1000</f>
        <v>7.4996851141548001E-4</v>
      </c>
      <c r="I144">
        <f t="shared" ref="I144:I207" si="69">IF(BD144, AL144, AF144)</f>
        <v>0.74996851141548004</v>
      </c>
      <c r="J144">
        <f t="shared" ref="J144:J207" si="70">IF(BD144, AG144, AE144)</f>
        <v>10.172148160230609</v>
      </c>
      <c r="K144">
        <f t="shared" ref="K144:K207" si="71">BF144 - IF(AS144&gt;1, J144*AZ144*100/(AU144*BT144), 0)</f>
        <v>827.91049999999996</v>
      </c>
      <c r="L144">
        <f t="shared" ref="L144:L207" si="72">((R144-H144/2)*K144-J144)/(R144+H144/2)</f>
        <v>429.46078513487276</v>
      </c>
      <c r="M144">
        <f t="shared" ref="M144:M207" si="73">L144*(BM144+BN144)/1000</f>
        <v>43.487743412092819</v>
      </c>
      <c r="N144">
        <f t="shared" ref="N144:N207" si="74">(BF144 - IF(AS144&gt;1, J144*AZ144*100/(AU144*BT144), 0))*(BM144+BN144)/1000</f>
        <v>83.835266544465455</v>
      </c>
      <c r="O144">
        <f t="shared" ref="O144:O207" si="75">2/((1/Q144-1/P144)+SIGN(Q144)*SQRT((1/Q144-1/P144)*(1/Q144-1/P144) + 4*BA144/((BA144+1)*(BA144+1))*(2*1/Q144*1/P144-1/P144*1/P144)))</f>
        <v>4.3056320551939531E-2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2.767704446263938</v>
      </c>
      <c r="Q144">
        <f t="shared" ref="Q144:Q207" si="77">H144*(1000-(1000*0.61365*EXP(17.502*U144/(240.97+U144))/(BM144+BN144)+BH144)/2)/(1000*0.61365*EXP(17.502*U144/(240.97+U144))/(BM144+BN144)-BH144)</f>
        <v>4.2687641432376792E-2</v>
      </c>
      <c r="R144">
        <f t="shared" ref="R144:R207" si="78">1/((BA144+1)/(O144/1.6)+1/(P144/1.37)) + BA144/((BA144+1)/(O144/1.6) + BA144/(P144/1.37))</f>
        <v>2.671263699947183E-2</v>
      </c>
      <c r="S144">
        <f t="shared" ref="S144:S207" si="79">(AV144*AY144)</f>
        <v>226.10338187256116</v>
      </c>
      <c r="T144">
        <f t="shared" ref="T144:T207" si="80">(BO144+(S144+2*0.95*0.0000000567*(((BO144+$B$6)+273)^4-(BO144+273)^4)-44100*H144)/(1.84*29.3*P144+8*0.95*0.0000000567*(BO144+273)^3))</f>
        <v>35.293853339654611</v>
      </c>
      <c r="U144">
        <f t="shared" ref="U144:U207" si="81">($C$6*BP144+$D$6*BQ144+$E$6*T144)</f>
        <v>34.339362499999993</v>
      </c>
      <c r="V144">
        <f t="shared" ref="V144:V207" si="82">0.61365*EXP(17.502*U144/(240.97+U144))</f>
        <v>5.4449879799436847</v>
      </c>
      <c r="W144">
        <f t="shared" ref="W144:W207" si="83">(X144/Y144*100)</f>
        <v>69.733229594360353</v>
      </c>
      <c r="X144">
        <f t="shared" ref="X144:X207" si="84">BH144*(BM144+BN144)/1000</f>
        <v>3.7466972731052279</v>
      </c>
      <c r="Y144">
        <f t="shared" ref="Y144:Y207" si="85">0.61365*EXP(17.502*BO144/(240.97+BO144))</f>
        <v>5.3729008320707994</v>
      </c>
      <c r="Z144">
        <f t="shared" ref="Z144:Z207" si="86">(V144-BH144*(BM144+BN144)/1000)</f>
        <v>1.6982907068384567</v>
      </c>
      <c r="AA144">
        <f t="shared" ref="AA144:AA207" si="87">(-H144*44100)</f>
        <v>-33.07361135342267</v>
      </c>
      <c r="AB144">
        <f t="shared" ref="AB144:AB207" si="88">2*29.3*P144*0.92*(BO144-U144)</f>
        <v>-35.708412124225468</v>
      </c>
      <c r="AC144">
        <f t="shared" ref="AC144:AC207" si="89">2*0.95*0.0000000567*(((BO144+$B$6)+273)^4-(U144+273)^4)</f>
        <v>-2.990262465118998</v>
      </c>
      <c r="AD144">
        <f t="shared" ref="AD144:AD207" si="90">S144+AC144+AA144+AB144</f>
        <v>154.331095929794</v>
      </c>
      <c r="AE144">
        <f t="shared" ref="AE144:AE207" si="91">BL144*AS144*(BG144-BF144*(1000-AS144*BI144)/(1000-AS144*BH144))/(100*AZ144)</f>
        <v>20.551728706200663</v>
      </c>
      <c r="AF144">
        <f t="shared" ref="AF144:AF207" si="92">1000*BL144*AS144*(BH144-BI144)/(100*AZ144*(1000-AS144*BH144))</f>
        <v>0.67885292583899992</v>
      </c>
      <c r="AG144">
        <f t="shared" ref="AG144:AG207" si="93">(AH144 - AI144 - BM144*1000/(8.314*(BO144+273.15)) * AK144/BL144 * AJ144) * BL144/(100*AZ144) * (1000 - BI144)/1000</f>
        <v>10.172148160230609</v>
      </c>
      <c r="AH144">
        <v>879.38970562280042</v>
      </c>
      <c r="AI144">
        <v>862.78473939393916</v>
      </c>
      <c r="AJ144">
        <v>1.6920631416241481</v>
      </c>
      <c r="AK144">
        <v>66.542648619835504</v>
      </c>
      <c r="AL144">
        <f t="shared" ref="AL144:AL207" si="94">(AN144 - AM144 + BM144*1000/(8.314*(BO144+273.15)) * AP144/BL144 * AO144) * BL144/(100*AZ144) * 1000/(1000 - AN144)</f>
        <v>0.74996851141548004</v>
      </c>
      <c r="AM144">
        <v>36.397020650544562</v>
      </c>
      <c r="AN144">
        <v>37.012075882352953</v>
      </c>
      <c r="AO144">
        <v>9.6872296891778401E-3</v>
      </c>
      <c r="AP144">
        <v>87.476051026475204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47169.330965454319</v>
      </c>
      <c r="AV144">
        <f t="shared" ref="AV144:AV207" si="98">$B$10*BU144+$C$10*BV144+$F$10*CG144*(1-CJ144)</f>
        <v>1199.9324999999999</v>
      </c>
      <c r="AW144">
        <f t="shared" ref="AW144:AW207" si="99">AV144*AX144</f>
        <v>1025.8677325764563</v>
      </c>
      <c r="AX144">
        <f t="shared" ref="AX144:AX207" si="100">($B$10*$D$8+$C$10*$D$8+$F$10*((CT144+CL144)/MAX(CT144+CL144+CU144, 0.1)*$I$8+CU144/MAX(CT144+CL144+CU144, 0.1)*$J$8))/($B$10+$C$10+$F$10)</f>
        <v>0.85493786740208844</v>
      </c>
      <c r="AY144">
        <f t="shared" ref="AY144:AY207" si="101">($B$10*$K$8+$C$10*$K$8+$F$10*((CT144+CL144)/MAX(CT144+CL144+CU144, 0.1)*$P$8+CU144/MAX(CT144+CL144+CU144, 0.1)*$Q$8))/($B$10+$C$10+$F$10)</f>
        <v>0.18843008408603082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1666019530.1875</v>
      </c>
      <c r="BF144">
        <v>827.91049999999996</v>
      </c>
      <c r="BG144">
        <v>847.40100000000007</v>
      </c>
      <c r="BH144">
        <v>37.000300000000003</v>
      </c>
      <c r="BI144">
        <v>36.396825000000007</v>
      </c>
      <c r="BJ144">
        <v>829.53200000000004</v>
      </c>
      <c r="BK144">
        <v>36.909025</v>
      </c>
      <c r="BL144">
        <v>649.97075000000007</v>
      </c>
      <c r="BM144">
        <v>101.1615</v>
      </c>
      <c r="BN144">
        <v>9.9767424999999993E-2</v>
      </c>
      <c r="BO144">
        <v>34.100050000000003</v>
      </c>
      <c r="BP144">
        <v>34.339362499999993</v>
      </c>
      <c r="BQ144">
        <v>999.9</v>
      </c>
      <c r="BR144">
        <v>0</v>
      </c>
      <c r="BS144">
        <v>0</v>
      </c>
      <c r="BT144">
        <v>9000.1574999999993</v>
      </c>
      <c r="BU144">
        <v>0</v>
      </c>
      <c r="BV144">
        <v>92.192212500000011</v>
      </c>
      <c r="BW144">
        <v>-19.490324999999999</v>
      </c>
      <c r="BX144">
        <v>859.72062499999993</v>
      </c>
      <c r="BY144">
        <v>879.40862500000003</v>
      </c>
      <c r="BZ144">
        <v>0.60346924999999996</v>
      </c>
      <c r="CA144">
        <v>847.40100000000007</v>
      </c>
      <c r="CB144">
        <v>36.396825000000007</v>
      </c>
      <c r="CC144">
        <v>3.7429999999999999</v>
      </c>
      <c r="CD144">
        <v>3.6819537499999999</v>
      </c>
      <c r="CE144">
        <v>27.764262500000001</v>
      </c>
      <c r="CF144">
        <v>27.482975</v>
      </c>
      <c r="CG144">
        <v>1199.9324999999999</v>
      </c>
      <c r="CH144">
        <v>0.49998787500000003</v>
      </c>
      <c r="CI144">
        <v>0.50001224999999994</v>
      </c>
      <c r="CJ144">
        <v>0</v>
      </c>
      <c r="CK144">
        <v>969.14962500000001</v>
      </c>
      <c r="CL144">
        <v>4.9990899999999998</v>
      </c>
      <c r="CM144">
        <v>10960.174999999999</v>
      </c>
      <c r="CN144">
        <v>9557.2612499999996</v>
      </c>
      <c r="CO144">
        <v>44.311999999999998</v>
      </c>
      <c r="CP144">
        <v>46.75</v>
      </c>
      <c r="CQ144">
        <v>45.125</v>
      </c>
      <c r="CR144">
        <v>45.686999999999998</v>
      </c>
      <c r="CS144">
        <v>45.75</v>
      </c>
      <c r="CT144">
        <v>597.4537499999999</v>
      </c>
      <c r="CU144">
        <v>597.48250000000007</v>
      </c>
      <c r="CV144">
        <v>0</v>
      </c>
      <c r="CW144">
        <v>1666019543.2</v>
      </c>
      <c r="CX144">
        <v>0</v>
      </c>
      <c r="CY144">
        <v>1666018805.0999999</v>
      </c>
      <c r="CZ144" t="s">
        <v>356</v>
      </c>
      <c r="DA144">
        <v>1666018804.0999999</v>
      </c>
      <c r="DB144">
        <v>1666018805.0999999</v>
      </c>
      <c r="DC144">
        <v>26</v>
      </c>
      <c r="DD144">
        <v>-0.14799999999999999</v>
      </c>
      <c r="DE144">
        <v>-8.0000000000000002E-3</v>
      </c>
      <c r="DF144">
        <v>-1.5429999999999999</v>
      </c>
      <c r="DG144">
        <v>9.0999999999999998E-2</v>
      </c>
      <c r="DH144">
        <v>415</v>
      </c>
      <c r="DI144">
        <v>36</v>
      </c>
      <c r="DJ144">
        <v>0.48</v>
      </c>
      <c r="DK144">
        <v>0.28000000000000003</v>
      </c>
      <c r="DL144">
        <v>-19.312063414634149</v>
      </c>
      <c r="DM144">
        <v>-0.80250731707318423</v>
      </c>
      <c r="DN144">
        <v>0.10860229247029619</v>
      </c>
      <c r="DO144">
        <v>0</v>
      </c>
      <c r="DP144">
        <v>0.6816746097560975</v>
      </c>
      <c r="DQ144">
        <v>-0.5788313519163758</v>
      </c>
      <c r="DR144">
        <v>8.3983041067644496E-2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371</v>
      </c>
      <c r="EA144">
        <v>3.2949099999999998</v>
      </c>
      <c r="EB144">
        <v>2.6250300000000002</v>
      </c>
      <c r="EC144">
        <v>0.165159</v>
      </c>
      <c r="ED144">
        <v>0.16628000000000001</v>
      </c>
      <c r="EE144">
        <v>0.147346</v>
      </c>
      <c r="EF144">
        <v>0.143924</v>
      </c>
      <c r="EG144">
        <v>25262.3</v>
      </c>
      <c r="EH144">
        <v>25706.3</v>
      </c>
      <c r="EI144">
        <v>28162.7</v>
      </c>
      <c r="EJ144">
        <v>29690.6</v>
      </c>
      <c r="EK144">
        <v>33017.5</v>
      </c>
      <c r="EL144">
        <v>35300.9</v>
      </c>
      <c r="EM144">
        <v>39721.199999999997</v>
      </c>
      <c r="EN144">
        <v>42454.1</v>
      </c>
      <c r="EO144">
        <v>2.2048199999999998</v>
      </c>
      <c r="EP144">
        <v>2.1709200000000002</v>
      </c>
      <c r="EQ144">
        <v>9.04277E-2</v>
      </c>
      <c r="ER144">
        <v>0</v>
      </c>
      <c r="ES144">
        <v>32.878700000000002</v>
      </c>
      <c r="ET144">
        <v>999.9</v>
      </c>
      <c r="EU144">
        <v>72.3</v>
      </c>
      <c r="EV144">
        <v>34.5</v>
      </c>
      <c r="EW144">
        <v>39.2654</v>
      </c>
      <c r="EX144">
        <v>57.029200000000003</v>
      </c>
      <c r="EY144">
        <v>-2.88862</v>
      </c>
      <c r="EZ144">
        <v>2</v>
      </c>
      <c r="FA144">
        <v>0.59891799999999995</v>
      </c>
      <c r="FB144">
        <v>1.1978500000000001</v>
      </c>
      <c r="FC144">
        <v>20.264900000000001</v>
      </c>
      <c r="FD144">
        <v>5.2178899999999997</v>
      </c>
      <c r="FE144">
        <v>12.0091</v>
      </c>
      <c r="FF144">
        <v>4.9860499999999996</v>
      </c>
      <c r="FG144">
        <v>3.2845800000000001</v>
      </c>
      <c r="FH144">
        <v>9220.9</v>
      </c>
      <c r="FI144">
        <v>9999</v>
      </c>
      <c r="FJ144">
        <v>9999</v>
      </c>
      <c r="FK144">
        <v>631.6</v>
      </c>
      <c r="FL144">
        <v>1.86582</v>
      </c>
      <c r="FM144">
        <v>1.8621799999999999</v>
      </c>
      <c r="FN144">
        <v>1.8641700000000001</v>
      </c>
      <c r="FO144">
        <v>1.86026</v>
      </c>
      <c r="FP144">
        <v>1.8609599999999999</v>
      </c>
      <c r="FQ144">
        <v>1.86006</v>
      </c>
      <c r="FR144">
        <v>1.86182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-1.6220000000000001</v>
      </c>
      <c r="GH144">
        <v>9.1300000000000006E-2</v>
      </c>
      <c r="GI144">
        <v>-1.395716709966522</v>
      </c>
      <c r="GJ144">
        <v>-5.0039742725499731E-4</v>
      </c>
      <c r="GK144">
        <v>4.3196115098939378E-7</v>
      </c>
      <c r="GL144">
        <v>-1.8884861657759311E-10</v>
      </c>
      <c r="GM144">
        <v>9.1269999999994411E-2</v>
      </c>
      <c r="GN144">
        <v>0</v>
      </c>
      <c r="GO144">
        <v>0</v>
      </c>
      <c r="GP144">
        <v>0</v>
      </c>
      <c r="GQ144">
        <v>3</v>
      </c>
      <c r="GR144">
        <v>2094</v>
      </c>
      <c r="GS144">
        <v>4</v>
      </c>
      <c r="GT144">
        <v>33</v>
      </c>
      <c r="GU144">
        <v>12.1</v>
      </c>
      <c r="GV144">
        <v>12.1</v>
      </c>
      <c r="GW144">
        <v>2.4475099999999999</v>
      </c>
      <c r="GX144">
        <v>2.5512700000000001</v>
      </c>
      <c r="GY144">
        <v>2.04834</v>
      </c>
      <c r="GZ144">
        <v>2.6208499999999999</v>
      </c>
      <c r="HA144">
        <v>2.1972700000000001</v>
      </c>
      <c r="HB144">
        <v>2.34863</v>
      </c>
      <c r="HC144">
        <v>39.767299999999999</v>
      </c>
      <c r="HD144">
        <v>14.963800000000001</v>
      </c>
      <c r="HE144">
        <v>18</v>
      </c>
      <c r="HF144">
        <v>705.48199999999997</v>
      </c>
      <c r="HG144">
        <v>753.37099999999998</v>
      </c>
      <c r="HH144">
        <v>30.999600000000001</v>
      </c>
      <c r="HI144">
        <v>34.8553</v>
      </c>
      <c r="HJ144">
        <v>30.000599999999999</v>
      </c>
      <c r="HK144">
        <v>34.628599999999999</v>
      </c>
      <c r="HL144">
        <v>34.602800000000002</v>
      </c>
      <c r="HM144">
        <v>48.987099999999998</v>
      </c>
      <c r="HN144">
        <v>5.5876700000000001</v>
      </c>
      <c r="HO144">
        <v>100</v>
      </c>
      <c r="HP144">
        <v>31</v>
      </c>
      <c r="HQ144">
        <v>862.69299999999998</v>
      </c>
      <c r="HR144">
        <v>36.330800000000004</v>
      </c>
      <c r="HS144">
        <v>99.191199999999995</v>
      </c>
      <c r="HT144">
        <v>98.432199999999995</v>
      </c>
    </row>
    <row r="145" spans="1:228" x14ac:dyDescent="0.2">
      <c r="A145">
        <v>130</v>
      </c>
      <c r="B145">
        <v>1666019536.5</v>
      </c>
      <c r="C145">
        <v>515</v>
      </c>
      <c r="D145" t="s">
        <v>619</v>
      </c>
      <c r="E145" t="s">
        <v>620</v>
      </c>
      <c r="F145">
        <v>4</v>
      </c>
      <c r="G145">
        <v>1666019534.5</v>
      </c>
      <c r="H145">
        <f t="shared" si="68"/>
        <v>7.5310187891104111E-4</v>
      </c>
      <c r="I145">
        <f t="shared" si="69"/>
        <v>0.75310187891104108</v>
      </c>
      <c r="J145">
        <f t="shared" si="70"/>
        <v>10.205799469196087</v>
      </c>
      <c r="K145">
        <f t="shared" si="71"/>
        <v>835.00028571428572</v>
      </c>
      <c r="L145">
        <f t="shared" si="72"/>
        <v>437.1997085100648</v>
      </c>
      <c r="M145">
        <f t="shared" si="73"/>
        <v>44.271355418918581</v>
      </c>
      <c r="N145">
        <f t="shared" si="74"/>
        <v>84.553108577620876</v>
      </c>
      <c r="O145">
        <f t="shared" si="75"/>
        <v>4.3295529815644315E-2</v>
      </c>
      <c r="P145">
        <f t="shared" si="76"/>
        <v>2.7657345064579379</v>
      </c>
      <c r="Q145">
        <f t="shared" si="77"/>
        <v>4.2922498846351166E-2</v>
      </c>
      <c r="R145">
        <f t="shared" si="78"/>
        <v>2.6859809121672636E-2</v>
      </c>
      <c r="S145">
        <f t="shared" si="79"/>
        <v>226.11755104891543</v>
      </c>
      <c r="T145">
        <f t="shared" si="80"/>
        <v>35.297445852597249</v>
      </c>
      <c r="U145">
        <f t="shared" si="81"/>
        <v>34.339771428571431</v>
      </c>
      <c r="V145">
        <f t="shared" si="82"/>
        <v>5.4451118759684611</v>
      </c>
      <c r="W145">
        <f t="shared" si="83"/>
        <v>69.763672126020694</v>
      </c>
      <c r="X145">
        <f t="shared" si="84"/>
        <v>3.7490806583209251</v>
      </c>
      <c r="Y145">
        <f t="shared" si="85"/>
        <v>5.3739726480403833</v>
      </c>
      <c r="Z145">
        <f t="shared" si="86"/>
        <v>1.6960312176475361</v>
      </c>
      <c r="AA145">
        <f t="shared" si="87"/>
        <v>-33.21179285997691</v>
      </c>
      <c r="AB145">
        <f t="shared" si="88"/>
        <v>-35.210382673029002</v>
      </c>
      <c r="AC145">
        <f t="shared" si="89"/>
        <v>-2.9507145134227626</v>
      </c>
      <c r="AD145">
        <f t="shared" si="90"/>
        <v>154.74466100248674</v>
      </c>
      <c r="AE145">
        <f t="shared" si="91"/>
        <v>20.69520429262019</v>
      </c>
      <c r="AF145">
        <f t="shared" si="92"/>
        <v>0.69965377249066041</v>
      </c>
      <c r="AG145">
        <f t="shared" si="93"/>
        <v>10.205799469196087</v>
      </c>
      <c r="AH145">
        <v>886.3734291464126</v>
      </c>
      <c r="AI145">
        <v>869.66589696969697</v>
      </c>
      <c r="AJ145">
        <v>1.7095710827042849</v>
      </c>
      <c r="AK145">
        <v>66.542648619835504</v>
      </c>
      <c r="AL145">
        <f t="shared" si="94"/>
        <v>0.75310187891104108</v>
      </c>
      <c r="AM145">
        <v>36.397088731446217</v>
      </c>
      <c r="AN145">
        <v>37.029961764705881</v>
      </c>
      <c r="AO145">
        <v>6.8602710292087546E-3</v>
      </c>
      <c r="AP145">
        <v>87.476051026475204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47114.786479832794</v>
      </c>
      <c r="AV145">
        <f t="shared" si="98"/>
        <v>1200</v>
      </c>
      <c r="AW145">
        <f t="shared" si="99"/>
        <v>1025.926192253324</v>
      </c>
      <c r="AX145">
        <f t="shared" si="100"/>
        <v>0.85493849354443663</v>
      </c>
      <c r="AY145">
        <f t="shared" si="101"/>
        <v>0.18843129254076285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1666019534.5</v>
      </c>
      <c r="BF145">
        <v>835.00028571428572</v>
      </c>
      <c r="BG145">
        <v>854.64299999999992</v>
      </c>
      <c r="BH145">
        <v>37.023871428571418</v>
      </c>
      <c r="BI145">
        <v>36.401942857142863</v>
      </c>
      <c r="BJ145">
        <v>836.62285714285713</v>
      </c>
      <c r="BK145">
        <v>36.932585714285707</v>
      </c>
      <c r="BL145">
        <v>649.99414285714283</v>
      </c>
      <c r="BM145">
        <v>101.16114285714281</v>
      </c>
      <c r="BN145">
        <v>0.10003037142857139</v>
      </c>
      <c r="BO145">
        <v>34.103628571428573</v>
      </c>
      <c r="BP145">
        <v>34.339771428571431</v>
      </c>
      <c r="BQ145">
        <v>999.89999999999986</v>
      </c>
      <c r="BR145">
        <v>0</v>
      </c>
      <c r="BS145">
        <v>0</v>
      </c>
      <c r="BT145">
        <v>8989.7300000000014</v>
      </c>
      <c r="BU145">
        <v>0</v>
      </c>
      <c r="BV145">
        <v>83.357857142857142</v>
      </c>
      <c r="BW145">
        <v>-19.642771428571429</v>
      </c>
      <c r="BX145">
        <v>867.10400000000004</v>
      </c>
      <c r="BY145">
        <v>886.9292857142857</v>
      </c>
      <c r="BZ145">
        <v>0.62189971428571433</v>
      </c>
      <c r="CA145">
        <v>854.64299999999992</v>
      </c>
      <c r="CB145">
        <v>36.401942857142863</v>
      </c>
      <c r="CC145">
        <v>3.7453814285714291</v>
      </c>
      <c r="CD145">
        <v>3.6824685714285712</v>
      </c>
      <c r="CE145">
        <v>27.77514285714286</v>
      </c>
      <c r="CF145">
        <v>27.48535714285714</v>
      </c>
      <c r="CG145">
        <v>1200</v>
      </c>
      <c r="CH145">
        <v>0.49996842857142848</v>
      </c>
      <c r="CI145">
        <v>0.50003157142857146</v>
      </c>
      <c r="CJ145">
        <v>0</v>
      </c>
      <c r="CK145">
        <v>970.25928571428562</v>
      </c>
      <c r="CL145">
        <v>4.9990899999999998</v>
      </c>
      <c r="CM145">
        <v>10950.72857142857</v>
      </c>
      <c r="CN145">
        <v>9557.7585714285706</v>
      </c>
      <c r="CO145">
        <v>44.311999999999998</v>
      </c>
      <c r="CP145">
        <v>46.75</v>
      </c>
      <c r="CQ145">
        <v>45.125</v>
      </c>
      <c r="CR145">
        <v>45.686999999999998</v>
      </c>
      <c r="CS145">
        <v>45.75</v>
      </c>
      <c r="CT145">
        <v>597.46142857142854</v>
      </c>
      <c r="CU145">
        <v>597.54</v>
      </c>
      <c r="CV145">
        <v>0</v>
      </c>
      <c r="CW145">
        <v>1666019546.8</v>
      </c>
      <c r="CX145">
        <v>0</v>
      </c>
      <c r="CY145">
        <v>1666018805.0999999</v>
      </c>
      <c r="CZ145" t="s">
        <v>356</v>
      </c>
      <c r="DA145">
        <v>1666018804.0999999</v>
      </c>
      <c r="DB145">
        <v>1666018805.0999999</v>
      </c>
      <c r="DC145">
        <v>26</v>
      </c>
      <c r="DD145">
        <v>-0.14799999999999999</v>
      </c>
      <c r="DE145">
        <v>-8.0000000000000002E-3</v>
      </c>
      <c r="DF145">
        <v>-1.5429999999999999</v>
      </c>
      <c r="DG145">
        <v>9.0999999999999998E-2</v>
      </c>
      <c r="DH145">
        <v>415</v>
      </c>
      <c r="DI145">
        <v>36</v>
      </c>
      <c r="DJ145">
        <v>0.48</v>
      </c>
      <c r="DK145">
        <v>0.28000000000000003</v>
      </c>
      <c r="DL145">
        <v>-19.390131707317082</v>
      </c>
      <c r="DM145">
        <v>-1.0908334494774119</v>
      </c>
      <c r="DN145">
        <v>0.1285160660717112</v>
      </c>
      <c r="DO145">
        <v>0</v>
      </c>
      <c r="DP145">
        <v>0.6655234634146342</v>
      </c>
      <c r="DQ145">
        <v>-0.69527452264808021</v>
      </c>
      <c r="DR145">
        <v>8.2434609880505286E-2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371</v>
      </c>
      <c r="EA145">
        <v>3.29514</v>
      </c>
      <c r="EB145">
        <v>2.6252499999999999</v>
      </c>
      <c r="EC145">
        <v>0.166023</v>
      </c>
      <c r="ED145">
        <v>0.16714799999999999</v>
      </c>
      <c r="EE145">
        <v>0.14738799999999999</v>
      </c>
      <c r="EF145">
        <v>0.14394100000000001</v>
      </c>
      <c r="EG145">
        <v>25235.8</v>
      </c>
      <c r="EH145">
        <v>25679.3</v>
      </c>
      <c r="EI145">
        <v>28162.5</v>
      </c>
      <c r="EJ145">
        <v>29690.5</v>
      </c>
      <c r="EK145">
        <v>33015.5</v>
      </c>
      <c r="EL145">
        <v>35300.1</v>
      </c>
      <c r="EM145">
        <v>39720.699999999997</v>
      </c>
      <c r="EN145">
        <v>42454</v>
      </c>
      <c r="EO145">
        <v>2.2048700000000001</v>
      </c>
      <c r="EP145">
        <v>2.1707700000000001</v>
      </c>
      <c r="EQ145">
        <v>8.9291499999999996E-2</v>
      </c>
      <c r="ER145">
        <v>0</v>
      </c>
      <c r="ES145">
        <v>32.8917</v>
      </c>
      <c r="ET145">
        <v>999.9</v>
      </c>
      <c r="EU145">
        <v>72.3</v>
      </c>
      <c r="EV145">
        <v>34.5</v>
      </c>
      <c r="EW145">
        <v>39.263800000000003</v>
      </c>
      <c r="EX145">
        <v>57.449199999999998</v>
      </c>
      <c r="EY145">
        <v>-2.8966400000000001</v>
      </c>
      <c r="EZ145">
        <v>2</v>
      </c>
      <c r="FA145">
        <v>0.59965999999999997</v>
      </c>
      <c r="FB145">
        <v>1.19577</v>
      </c>
      <c r="FC145">
        <v>20.264700000000001</v>
      </c>
      <c r="FD145">
        <v>5.21774</v>
      </c>
      <c r="FE145">
        <v>12.0085</v>
      </c>
      <c r="FF145">
        <v>4.9859</v>
      </c>
      <c r="FG145">
        <v>3.2845499999999999</v>
      </c>
      <c r="FH145">
        <v>9220.9</v>
      </c>
      <c r="FI145">
        <v>9999</v>
      </c>
      <c r="FJ145">
        <v>9999</v>
      </c>
      <c r="FK145">
        <v>631.6</v>
      </c>
      <c r="FL145">
        <v>1.8658300000000001</v>
      </c>
      <c r="FM145">
        <v>1.8621799999999999</v>
      </c>
      <c r="FN145">
        <v>1.8641700000000001</v>
      </c>
      <c r="FO145">
        <v>1.8602700000000001</v>
      </c>
      <c r="FP145">
        <v>1.8609599999999999</v>
      </c>
      <c r="FQ145">
        <v>1.86006</v>
      </c>
      <c r="FR145">
        <v>1.8618300000000001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-1.623</v>
      </c>
      <c r="GH145">
        <v>9.1200000000000003E-2</v>
      </c>
      <c r="GI145">
        <v>-1.395716709966522</v>
      </c>
      <c r="GJ145">
        <v>-5.0039742725499731E-4</v>
      </c>
      <c r="GK145">
        <v>4.3196115098939378E-7</v>
      </c>
      <c r="GL145">
        <v>-1.8884861657759311E-10</v>
      </c>
      <c r="GM145">
        <v>9.1269999999994411E-2</v>
      </c>
      <c r="GN145">
        <v>0</v>
      </c>
      <c r="GO145">
        <v>0</v>
      </c>
      <c r="GP145">
        <v>0</v>
      </c>
      <c r="GQ145">
        <v>3</v>
      </c>
      <c r="GR145">
        <v>2094</v>
      </c>
      <c r="GS145">
        <v>4</v>
      </c>
      <c r="GT145">
        <v>33</v>
      </c>
      <c r="GU145">
        <v>12.2</v>
      </c>
      <c r="GV145">
        <v>12.2</v>
      </c>
      <c r="GW145">
        <v>2.4621599999999999</v>
      </c>
      <c r="GX145">
        <v>2.5622600000000002</v>
      </c>
      <c r="GY145">
        <v>2.04834</v>
      </c>
      <c r="GZ145">
        <v>2.6208499999999999</v>
      </c>
      <c r="HA145">
        <v>2.1972700000000001</v>
      </c>
      <c r="HB145">
        <v>2.33521</v>
      </c>
      <c r="HC145">
        <v>39.767299999999999</v>
      </c>
      <c r="HD145">
        <v>14.9551</v>
      </c>
      <c r="HE145">
        <v>18</v>
      </c>
      <c r="HF145">
        <v>705.56799999999998</v>
      </c>
      <c r="HG145">
        <v>753.28899999999999</v>
      </c>
      <c r="HH145">
        <v>30.999500000000001</v>
      </c>
      <c r="HI145">
        <v>34.860100000000003</v>
      </c>
      <c r="HJ145">
        <v>30.000800000000002</v>
      </c>
      <c r="HK145">
        <v>34.632599999999996</v>
      </c>
      <c r="HL145">
        <v>34.6081</v>
      </c>
      <c r="HM145">
        <v>49.298000000000002</v>
      </c>
      <c r="HN145">
        <v>5.5876700000000001</v>
      </c>
      <c r="HO145">
        <v>100</v>
      </c>
      <c r="HP145">
        <v>31</v>
      </c>
      <c r="HQ145">
        <v>869.38900000000001</v>
      </c>
      <c r="HR145">
        <v>36.323</v>
      </c>
      <c r="HS145">
        <v>99.190200000000004</v>
      </c>
      <c r="HT145">
        <v>98.431899999999999</v>
      </c>
    </row>
    <row r="146" spans="1:228" x14ac:dyDescent="0.2">
      <c r="A146">
        <v>131</v>
      </c>
      <c r="B146">
        <v>1666019540.5</v>
      </c>
      <c r="C146">
        <v>519</v>
      </c>
      <c r="D146" t="s">
        <v>621</v>
      </c>
      <c r="E146" t="s">
        <v>622</v>
      </c>
      <c r="F146">
        <v>4</v>
      </c>
      <c r="G146">
        <v>1666019538.1875</v>
      </c>
      <c r="H146">
        <f t="shared" si="68"/>
        <v>7.3285137376039391E-4</v>
      </c>
      <c r="I146">
        <f t="shared" si="69"/>
        <v>0.73285137376039389</v>
      </c>
      <c r="J146">
        <f t="shared" si="70"/>
        <v>10.518841538990195</v>
      </c>
      <c r="K146">
        <f t="shared" si="71"/>
        <v>840.998875</v>
      </c>
      <c r="L146">
        <f t="shared" si="72"/>
        <v>421.38100593194281</v>
      </c>
      <c r="M146">
        <f t="shared" si="73"/>
        <v>42.669251661939988</v>
      </c>
      <c r="N146">
        <f t="shared" si="74"/>
        <v>85.159967202174172</v>
      </c>
      <c r="O146">
        <f t="shared" si="75"/>
        <v>4.2174817206621494E-2</v>
      </c>
      <c r="P146">
        <f t="shared" si="76"/>
        <v>2.7728813869519247</v>
      </c>
      <c r="Q146">
        <f t="shared" si="77"/>
        <v>4.1821667337499743E-2</v>
      </c>
      <c r="R146">
        <f t="shared" si="78"/>
        <v>2.6170024594885325E-2</v>
      </c>
      <c r="S146">
        <f t="shared" si="79"/>
        <v>226.11491387425562</v>
      </c>
      <c r="T146">
        <f t="shared" si="80"/>
        <v>35.301411021286086</v>
      </c>
      <c r="U146">
        <f t="shared" si="81"/>
        <v>34.337137499999997</v>
      </c>
      <c r="V146">
        <f t="shared" si="82"/>
        <v>5.444313898670142</v>
      </c>
      <c r="W146">
        <f t="shared" si="83"/>
        <v>69.784291999085951</v>
      </c>
      <c r="X146">
        <f t="shared" si="84"/>
        <v>3.7504623769466003</v>
      </c>
      <c r="Y146">
        <f t="shared" si="85"/>
        <v>5.374364730956537</v>
      </c>
      <c r="Z146">
        <f t="shared" si="86"/>
        <v>1.6938515217235417</v>
      </c>
      <c r="AA146">
        <f t="shared" si="87"/>
        <v>-32.318745582833373</v>
      </c>
      <c r="AB146">
        <f t="shared" si="88"/>
        <v>-34.711945185604201</v>
      </c>
      <c r="AC146">
        <f t="shared" si="89"/>
        <v>-2.9014279004956176</v>
      </c>
      <c r="AD146">
        <f t="shared" si="90"/>
        <v>156.18279520532244</v>
      </c>
      <c r="AE146">
        <f t="shared" si="91"/>
        <v>20.861718641443911</v>
      </c>
      <c r="AF146">
        <f t="shared" si="92"/>
        <v>0.7107986356785857</v>
      </c>
      <c r="AG146">
        <f t="shared" si="93"/>
        <v>10.518841538990195</v>
      </c>
      <c r="AH146">
        <v>893.31464333395195</v>
      </c>
      <c r="AI146">
        <v>876.40210909090854</v>
      </c>
      <c r="AJ146">
        <v>1.686342545288912</v>
      </c>
      <c r="AK146">
        <v>66.542648619835504</v>
      </c>
      <c r="AL146">
        <f t="shared" si="94"/>
        <v>0.73285137376039389</v>
      </c>
      <c r="AM146">
        <v>36.403866940994682</v>
      </c>
      <c r="AN146">
        <v>37.043464705882357</v>
      </c>
      <c r="AO146">
        <v>2.2142288530152899E-3</v>
      </c>
      <c r="AP146">
        <v>87.476051026475204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47310.560497633269</v>
      </c>
      <c r="AV146">
        <f t="shared" si="98"/>
        <v>1199.9974999999999</v>
      </c>
      <c r="AW146">
        <f t="shared" si="99"/>
        <v>1025.9229325773344</v>
      </c>
      <c r="AX146">
        <f t="shared" si="100"/>
        <v>0.8549375582676918</v>
      </c>
      <c r="AY146">
        <f t="shared" si="101"/>
        <v>0.18842948745664523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1666019538.1875</v>
      </c>
      <c r="BF146">
        <v>840.998875</v>
      </c>
      <c r="BG146">
        <v>860.80700000000002</v>
      </c>
      <c r="BH146">
        <v>37.037762499999999</v>
      </c>
      <c r="BI146">
        <v>36.405962500000001</v>
      </c>
      <c r="BJ146">
        <v>842.62249999999995</v>
      </c>
      <c r="BK146">
        <v>36.946475</v>
      </c>
      <c r="BL146">
        <v>650.02112499999998</v>
      </c>
      <c r="BM146">
        <v>101.160875</v>
      </c>
      <c r="BN146">
        <v>9.9625737500000006E-2</v>
      </c>
      <c r="BO146">
        <v>34.104937499999998</v>
      </c>
      <c r="BP146">
        <v>34.337137499999997</v>
      </c>
      <c r="BQ146">
        <v>999.9</v>
      </c>
      <c r="BR146">
        <v>0</v>
      </c>
      <c r="BS146">
        <v>0</v>
      </c>
      <c r="BT146">
        <v>9027.7337499999994</v>
      </c>
      <c r="BU146">
        <v>0</v>
      </c>
      <c r="BV146">
        <v>77.574725000000001</v>
      </c>
      <c r="BW146">
        <v>-19.808174999999999</v>
      </c>
      <c r="BX146">
        <v>873.34574999999995</v>
      </c>
      <c r="BY146">
        <v>893.32949999999994</v>
      </c>
      <c r="BZ146">
        <v>0.63179062500000005</v>
      </c>
      <c r="CA146">
        <v>860.80700000000002</v>
      </c>
      <c r="CB146">
        <v>36.405962500000001</v>
      </c>
      <c r="CC146">
        <v>3.7467725000000001</v>
      </c>
      <c r="CD146">
        <v>3.6828599999999998</v>
      </c>
      <c r="CE146">
        <v>27.781512500000002</v>
      </c>
      <c r="CF146">
        <v>27.487175000000001</v>
      </c>
      <c r="CG146">
        <v>1199.9974999999999</v>
      </c>
      <c r="CH146">
        <v>0.49999824999999998</v>
      </c>
      <c r="CI146">
        <v>0.50000187499999993</v>
      </c>
      <c r="CJ146">
        <v>0</v>
      </c>
      <c r="CK146">
        <v>970.97249999999997</v>
      </c>
      <c r="CL146">
        <v>4.9990899999999998</v>
      </c>
      <c r="CM146">
        <v>10957.637500000001</v>
      </c>
      <c r="CN146">
        <v>9557.8212500000009</v>
      </c>
      <c r="CO146">
        <v>44.335625</v>
      </c>
      <c r="CP146">
        <v>46.75</v>
      </c>
      <c r="CQ146">
        <v>45.148249999999997</v>
      </c>
      <c r="CR146">
        <v>45.686999999999998</v>
      </c>
      <c r="CS146">
        <v>45.773249999999997</v>
      </c>
      <c r="CT146">
        <v>597.49874999999997</v>
      </c>
      <c r="CU146">
        <v>597.50250000000005</v>
      </c>
      <c r="CV146">
        <v>0</v>
      </c>
      <c r="CW146">
        <v>1666019551</v>
      </c>
      <c r="CX146">
        <v>0</v>
      </c>
      <c r="CY146">
        <v>1666018805.0999999</v>
      </c>
      <c r="CZ146" t="s">
        <v>356</v>
      </c>
      <c r="DA146">
        <v>1666018804.0999999</v>
      </c>
      <c r="DB146">
        <v>1666018805.0999999</v>
      </c>
      <c r="DC146">
        <v>26</v>
      </c>
      <c r="DD146">
        <v>-0.14799999999999999</v>
      </c>
      <c r="DE146">
        <v>-8.0000000000000002E-3</v>
      </c>
      <c r="DF146">
        <v>-1.5429999999999999</v>
      </c>
      <c r="DG146">
        <v>9.0999999999999998E-2</v>
      </c>
      <c r="DH146">
        <v>415</v>
      </c>
      <c r="DI146">
        <v>36</v>
      </c>
      <c r="DJ146">
        <v>0.48</v>
      </c>
      <c r="DK146">
        <v>0.28000000000000003</v>
      </c>
      <c r="DL146">
        <v>-19.478563414634149</v>
      </c>
      <c r="DM146">
        <v>-1.820634146341493</v>
      </c>
      <c r="DN146">
        <v>0.18594830353713959</v>
      </c>
      <c r="DO146">
        <v>0</v>
      </c>
      <c r="DP146">
        <v>0.63354292682926827</v>
      </c>
      <c r="DQ146">
        <v>-0.26556386759581962</v>
      </c>
      <c r="DR146">
        <v>5.3029210708443512E-2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371</v>
      </c>
      <c r="EA146">
        <v>3.2949700000000002</v>
      </c>
      <c r="EB146">
        <v>2.6252</v>
      </c>
      <c r="EC146">
        <v>0.16686500000000001</v>
      </c>
      <c r="ED146">
        <v>0.16799900000000001</v>
      </c>
      <c r="EE146">
        <v>0.14743100000000001</v>
      </c>
      <c r="EF146">
        <v>0.14394799999999999</v>
      </c>
      <c r="EG146">
        <v>25209.7</v>
      </c>
      <c r="EH146">
        <v>25652.6</v>
      </c>
      <c r="EI146">
        <v>28161.9</v>
      </c>
      <c r="EJ146">
        <v>29690.1</v>
      </c>
      <c r="EK146">
        <v>33013.199999999997</v>
      </c>
      <c r="EL146">
        <v>35299.699999999997</v>
      </c>
      <c r="EM146">
        <v>39719.9</v>
      </c>
      <c r="EN146">
        <v>42453.8</v>
      </c>
      <c r="EO146">
        <v>2.20465</v>
      </c>
      <c r="EP146">
        <v>2.17075</v>
      </c>
      <c r="EQ146">
        <v>8.8922699999999993E-2</v>
      </c>
      <c r="ER146">
        <v>0</v>
      </c>
      <c r="ES146">
        <v>32.903500000000001</v>
      </c>
      <c r="ET146">
        <v>999.9</v>
      </c>
      <c r="EU146">
        <v>72.3</v>
      </c>
      <c r="EV146">
        <v>34.5</v>
      </c>
      <c r="EW146">
        <v>39.262799999999999</v>
      </c>
      <c r="EX146">
        <v>56.849200000000003</v>
      </c>
      <c r="EY146">
        <v>-2.9487199999999998</v>
      </c>
      <c r="EZ146">
        <v>2</v>
      </c>
      <c r="FA146">
        <v>0.59985299999999997</v>
      </c>
      <c r="FB146">
        <v>1.1946699999999999</v>
      </c>
      <c r="FC146">
        <v>20.265000000000001</v>
      </c>
      <c r="FD146">
        <v>5.21699</v>
      </c>
      <c r="FE146">
        <v>12.009399999999999</v>
      </c>
      <c r="FF146">
        <v>4.9862000000000002</v>
      </c>
      <c r="FG146">
        <v>3.2844799999999998</v>
      </c>
      <c r="FH146">
        <v>9220.9</v>
      </c>
      <c r="FI146">
        <v>9999</v>
      </c>
      <c r="FJ146">
        <v>9999</v>
      </c>
      <c r="FK146">
        <v>631.6</v>
      </c>
      <c r="FL146">
        <v>1.86582</v>
      </c>
      <c r="FM146">
        <v>1.8621799999999999</v>
      </c>
      <c r="FN146">
        <v>1.8641700000000001</v>
      </c>
      <c r="FO146">
        <v>1.8602799999999999</v>
      </c>
      <c r="FP146">
        <v>1.8609599999999999</v>
      </c>
      <c r="FQ146">
        <v>1.86008</v>
      </c>
      <c r="FR146">
        <v>1.8618399999999999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-1.6240000000000001</v>
      </c>
      <c r="GH146">
        <v>9.1300000000000006E-2</v>
      </c>
      <c r="GI146">
        <v>-1.395716709966522</v>
      </c>
      <c r="GJ146">
        <v>-5.0039742725499731E-4</v>
      </c>
      <c r="GK146">
        <v>4.3196115098939378E-7</v>
      </c>
      <c r="GL146">
        <v>-1.8884861657759311E-10</v>
      </c>
      <c r="GM146">
        <v>9.1269999999994411E-2</v>
      </c>
      <c r="GN146">
        <v>0</v>
      </c>
      <c r="GO146">
        <v>0</v>
      </c>
      <c r="GP146">
        <v>0</v>
      </c>
      <c r="GQ146">
        <v>3</v>
      </c>
      <c r="GR146">
        <v>2094</v>
      </c>
      <c r="GS146">
        <v>4</v>
      </c>
      <c r="GT146">
        <v>33</v>
      </c>
      <c r="GU146">
        <v>12.3</v>
      </c>
      <c r="GV146">
        <v>12.3</v>
      </c>
      <c r="GW146">
        <v>2.47803</v>
      </c>
      <c r="GX146">
        <v>2.5537100000000001</v>
      </c>
      <c r="GY146">
        <v>2.04834</v>
      </c>
      <c r="GZ146">
        <v>2.6208499999999999</v>
      </c>
      <c r="HA146">
        <v>2.1972700000000001</v>
      </c>
      <c r="HB146">
        <v>2.3547400000000001</v>
      </c>
      <c r="HC146">
        <v>39.767299999999999</v>
      </c>
      <c r="HD146">
        <v>14.963800000000001</v>
      </c>
      <c r="HE146">
        <v>18</v>
      </c>
      <c r="HF146">
        <v>705.428</v>
      </c>
      <c r="HG146">
        <v>753.30700000000002</v>
      </c>
      <c r="HH146">
        <v>30.999600000000001</v>
      </c>
      <c r="HI146">
        <v>34.863300000000002</v>
      </c>
      <c r="HJ146">
        <v>30.000499999999999</v>
      </c>
      <c r="HK146">
        <v>34.6372</v>
      </c>
      <c r="HL146">
        <v>34.611499999999999</v>
      </c>
      <c r="HM146">
        <v>49.612299999999998</v>
      </c>
      <c r="HN146">
        <v>5.8747400000000001</v>
      </c>
      <c r="HO146">
        <v>100</v>
      </c>
      <c r="HP146">
        <v>31</v>
      </c>
      <c r="HQ146">
        <v>876.06799999999998</v>
      </c>
      <c r="HR146">
        <v>36.293599999999998</v>
      </c>
      <c r="HS146">
        <v>99.188100000000006</v>
      </c>
      <c r="HT146">
        <v>98.431100000000001</v>
      </c>
    </row>
    <row r="147" spans="1:228" x14ac:dyDescent="0.2">
      <c r="A147">
        <v>132</v>
      </c>
      <c r="B147">
        <v>1666019544.5</v>
      </c>
      <c r="C147">
        <v>523</v>
      </c>
      <c r="D147" t="s">
        <v>623</v>
      </c>
      <c r="E147" t="s">
        <v>624</v>
      </c>
      <c r="F147">
        <v>4</v>
      </c>
      <c r="G147">
        <v>1666019542.5</v>
      </c>
      <c r="H147">
        <f t="shared" si="68"/>
        <v>7.4003006610196909E-4</v>
      </c>
      <c r="I147">
        <f t="shared" si="69"/>
        <v>0.74003006610196909</v>
      </c>
      <c r="J147">
        <f t="shared" si="70"/>
        <v>10.364147633374934</v>
      </c>
      <c r="K147">
        <f t="shared" si="71"/>
        <v>848.03657142857151</v>
      </c>
      <c r="L147">
        <f t="shared" si="72"/>
        <v>437.58508358576091</v>
      </c>
      <c r="M147">
        <f t="shared" si="73"/>
        <v>44.310490404137454</v>
      </c>
      <c r="N147">
        <f t="shared" si="74"/>
        <v>85.873394158507153</v>
      </c>
      <c r="O147">
        <f t="shared" si="75"/>
        <v>4.2564876057909991E-2</v>
      </c>
      <c r="P147">
        <f t="shared" si="76"/>
        <v>2.7622002508533363</v>
      </c>
      <c r="Q147">
        <f t="shared" si="77"/>
        <v>4.2203815616874599E-2</v>
      </c>
      <c r="R147">
        <f t="shared" si="78"/>
        <v>2.6409569202724942E-2</v>
      </c>
      <c r="S147">
        <f t="shared" si="79"/>
        <v>226.10959852065082</v>
      </c>
      <c r="T147">
        <f t="shared" si="80"/>
        <v>35.31298236434629</v>
      </c>
      <c r="U147">
        <f t="shared" si="81"/>
        <v>34.346542857142857</v>
      </c>
      <c r="V147">
        <f t="shared" si="82"/>
        <v>5.4471638206573658</v>
      </c>
      <c r="W147">
        <f t="shared" si="83"/>
        <v>69.781020011082447</v>
      </c>
      <c r="X147">
        <f t="shared" si="84"/>
        <v>3.7522320857504239</v>
      </c>
      <c r="Y147">
        <f t="shared" si="85"/>
        <v>5.3771528205728485</v>
      </c>
      <c r="Z147">
        <f t="shared" si="86"/>
        <v>1.6949317349069419</v>
      </c>
      <c r="AA147">
        <f t="shared" si="87"/>
        <v>-32.635325915096836</v>
      </c>
      <c r="AB147">
        <f t="shared" si="88"/>
        <v>-34.593126384345645</v>
      </c>
      <c r="AC147">
        <f t="shared" si="89"/>
        <v>-2.9029426202806858</v>
      </c>
      <c r="AD147">
        <f t="shared" si="90"/>
        <v>155.97820360092763</v>
      </c>
      <c r="AE147">
        <f t="shared" si="91"/>
        <v>20.972029860558063</v>
      </c>
      <c r="AF147">
        <f t="shared" si="92"/>
        <v>0.77192181007187399</v>
      </c>
      <c r="AG147">
        <f t="shared" si="93"/>
        <v>10.364147633374934</v>
      </c>
      <c r="AH147">
        <v>900.17608642123776</v>
      </c>
      <c r="AI147">
        <v>883.25944242424214</v>
      </c>
      <c r="AJ147">
        <v>1.7238987725217549</v>
      </c>
      <c r="AK147">
        <v>66.542648619835504</v>
      </c>
      <c r="AL147">
        <f t="shared" si="94"/>
        <v>0.74003006610196909</v>
      </c>
      <c r="AM147">
        <v>36.407386419834438</v>
      </c>
      <c r="AN147">
        <v>37.059302941176469</v>
      </c>
      <c r="AO147">
        <v>1.102495704253826E-3</v>
      </c>
      <c r="AP147">
        <v>87.476051026475204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47016.344086489531</v>
      </c>
      <c r="AV147">
        <f t="shared" si="98"/>
        <v>1199.968571428572</v>
      </c>
      <c r="AW147">
        <f t="shared" si="99"/>
        <v>1025.8982707360888</v>
      </c>
      <c r="AX147">
        <f t="shared" si="100"/>
        <v>0.85493761683670511</v>
      </c>
      <c r="AY147">
        <f t="shared" si="101"/>
        <v>0.18842960049484095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1666019542.5</v>
      </c>
      <c r="BF147">
        <v>848.03657142857151</v>
      </c>
      <c r="BG147">
        <v>867.99971428571439</v>
      </c>
      <c r="BH147">
        <v>37.054900000000004</v>
      </c>
      <c r="BI147">
        <v>36.368757142857142</v>
      </c>
      <c r="BJ147">
        <v>849.66128571428567</v>
      </c>
      <c r="BK147">
        <v>36.963657142857137</v>
      </c>
      <c r="BL147">
        <v>649.99728571428568</v>
      </c>
      <c r="BM147">
        <v>101.16114285714291</v>
      </c>
      <c r="BN147">
        <v>0.1002850714285714</v>
      </c>
      <c r="BO147">
        <v>34.114242857142862</v>
      </c>
      <c r="BP147">
        <v>34.346542857142857</v>
      </c>
      <c r="BQ147">
        <v>999.89999999999986</v>
      </c>
      <c r="BR147">
        <v>0</v>
      </c>
      <c r="BS147">
        <v>0</v>
      </c>
      <c r="BT147">
        <v>8970.982857142857</v>
      </c>
      <c r="BU147">
        <v>0</v>
      </c>
      <c r="BV147">
        <v>77.455585714285704</v>
      </c>
      <c r="BW147">
        <v>-19.963014285714291</v>
      </c>
      <c r="BX147">
        <v>880.66971428571412</v>
      </c>
      <c r="BY147">
        <v>900.75914285714293</v>
      </c>
      <c r="BZ147">
        <v>0.6861517142857142</v>
      </c>
      <c r="CA147">
        <v>867.99971428571439</v>
      </c>
      <c r="CB147">
        <v>36.368757142857142</v>
      </c>
      <c r="CC147">
        <v>3.74851</v>
      </c>
      <c r="CD147">
        <v>3.6790985714285722</v>
      </c>
      <c r="CE147">
        <v>27.789457142857142</v>
      </c>
      <c r="CF147">
        <v>27.469714285714289</v>
      </c>
      <c r="CG147">
        <v>1199.968571428572</v>
      </c>
      <c r="CH147">
        <v>0.49999800000000011</v>
      </c>
      <c r="CI147">
        <v>0.50000199999999995</v>
      </c>
      <c r="CJ147">
        <v>0</v>
      </c>
      <c r="CK147">
        <v>972.18985714285714</v>
      </c>
      <c r="CL147">
        <v>4.9990899999999998</v>
      </c>
      <c r="CM147">
        <v>10969.05714285714</v>
      </c>
      <c r="CN147">
        <v>9557.59</v>
      </c>
      <c r="CO147">
        <v>44.347999999999999</v>
      </c>
      <c r="CP147">
        <v>46.75</v>
      </c>
      <c r="CQ147">
        <v>45.160428571428568</v>
      </c>
      <c r="CR147">
        <v>45.722999999999999</v>
      </c>
      <c r="CS147">
        <v>45.811999999999998</v>
      </c>
      <c r="CT147">
        <v>597.4799999999999</v>
      </c>
      <c r="CU147">
        <v>597.48857142857139</v>
      </c>
      <c r="CV147">
        <v>0</v>
      </c>
      <c r="CW147">
        <v>1666019555.2</v>
      </c>
      <c r="CX147">
        <v>0</v>
      </c>
      <c r="CY147">
        <v>1666018805.0999999</v>
      </c>
      <c r="CZ147" t="s">
        <v>356</v>
      </c>
      <c r="DA147">
        <v>1666018804.0999999</v>
      </c>
      <c r="DB147">
        <v>1666018805.0999999</v>
      </c>
      <c r="DC147">
        <v>26</v>
      </c>
      <c r="DD147">
        <v>-0.14799999999999999</v>
      </c>
      <c r="DE147">
        <v>-8.0000000000000002E-3</v>
      </c>
      <c r="DF147">
        <v>-1.5429999999999999</v>
      </c>
      <c r="DG147">
        <v>9.0999999999999998E-2</v>
      </c>
      <c r="DH147">
        <v>415</v>
      </c>
      <c r="DI147">
        <v>36</v>
      </c>
      <c r="DJ147">
        <v>0.48</v>
      </c>
      <c r="DK147">
        <v>0.28000000000000003</v>
      </c>
      <c r="DL147">
        <v>-19.603290243902439</v>
      </c>
      <c r="DM147">
        <v>-2.1286850174215828</v>
      </c>
      <c r="DN147">
        <v>0.21378613636047691</v>
      </c>
      <c r="DO147">
        <v>0</v>
      </c>
      <c r="DP147">
        <v>0.61884573170731705</v>
      </c>
      <c r="DQ147">
        <v>0.21423719163763241</v>
      </c>
      <c r="DR147">
        <v>2.729926458673932E-2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371</v>
      </c>
      <c r="EA147">
        <v>3.2951800000000002</v>
      </c>
      <c r="EB147">
        <v>2.6252399999999998</v>
      </c>
      <c r="EC147">
        <v>0.16772100000000001</v>
      </c>
      <c r="ED147">
        <v>0.168873</v>
      </c>
      <c r="EE147">
        <v>0.14744199999999999</v>
      </c>
      <c r="EF147">
        <v>0.14362900000000001</v>
      </c>
      <c r="EG147">
        <v>25183.599999999999</v>
      </c>
      <c r="EH147">
        <v>25625.4</v>
      </c>
      <c r="EI147">
        <v>28161.7</v>
      </c>
      <c r="EJ147">
        <v>29689.9</v>
      </c>
      <c r="EK147">
        <v>33012.9</v>
      </c>
      <c r="EL147">
        <v>35312.6</v>
      </c>
      <c r="EM147">
        <v>39720.1</v>
      </c>
      <c r="EN147">
        <v>42453.4</v>
      </c>
      <c r="EO147">
        <v>2.2048000000000001</v>
      </c>
      <c r="EP147">
        <v>2.1701299999999999</v>
      </c>
      <c r="EQ147">
        <v>8.8572499999999998E-2</v>
      </c>
      <c r="ER147">
        <v>0</v>
      </c>
      <c r="ES147">
        <v>32.914499999999997</v>
      </c>
      <c r="ET147">
        <v>999.9</v>
      </c>
      <c r="EU147">
        <v>72.3</v>
      </c>
      <c r="EV147">
        <v>34.5</v>
      </c>
      <c r="EW147">
        <v>39.2667</v>
      </c>
      <c r="EX147">
        <v>56.999200000000002</v>
      </c>
      <c r="EY147">
        <v>-2.85256</v>
      </c>
      <c r="EZ147">
        <v>2</v>
      </c>
      <c r="FA147">
        <v>0.60022900000000001</v>
      </c>
      <c r="FB147">
        <v>1.19658</v>
      </c>
      <c r="FC147">
        <v>20.264800000000001</v>
      </c>
      <c r="FD147">
        <v>5.2171399999999997</v>
      </c>
      <c r="FE147">
        <v>12.0083</v>
      </c>
      <c r="FF147">
        <v>4.9863499999999998</v>
      </c>
      <c r="FG147">
        <v>3.2846500000000001</v>
      </c>
      <c r="FH147">
        <v>9221.2999999999993</v>
      </c>
      <c r="FI147">
        <v>9999</v>
      </c>
      <c r="FJ147">
        <v>9999</v>
      </c>
      <c r="FK147">
        <v>631.6</v>
      </c>
      <c r="FL147">
        <v>1.8658300000000001</v>
      </c>
      <c r="FM147">
        <v>1.8621799999999999</v>
      </c>
      <c r="FN147">
        <v>1.8641700000000001</v>
      </c>
      <c r="FO147">
        <v>1.86025</v>
      </c>
      <c r="FP147">
        <v>1.8609599999999999</v>
      </c>
      <c r="FQ147">
        <v>1.86008</v>
      </c>
      <c r="FR147">
        <v>1.8617900000000001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-1.625</v>
      </c>
      <c r="GH147">
        <v>9.1300000000000006E-2</v>
      </c>
      <c r="GI147">
        <v>-1.395716709966522</v>
      </c>
      <c r="GJ147">
        <v>-5.0039742725499731E-4</v>
      </c>
      <c r="GK147">
        <v>4.3196115098939378E-7</v>
      </c>
      <c r="GL147">
        <v>-1.8884861657759311E-10</v>
      </c>
      <c r="GM147">
        <v>9.1269999999994411E-2</v>
      </c>
      <c r="GN147">
        <v>0</v>
      </c>
      <c r="GO147">
        <v>0</v>
      </c>
      <c r="GP147">
        <v>0</v>
      </c>
      <c r="GQ147">
        <v>3</v>
      </c>
      <c r="GR147">
        <v>2094</v>
      </c>
      <c r="GS147">
        <v>4</v>
      </c>
      <c r="GT147">
        <v>33</v>
      </c>
      <c r="GU147">
        <v>12.3</v>
      </c>
      <c r="GV147">
        <v>12.3</v>
      </c>
      <c r="GW147">
        <v>2.4939</v>
      </c>
      <c r="GX147">
        <v>2.5573700000000001</v>
      </c>
      <c r="GY147">
        <v>2.04834</v>
      </c>
      <c r="GZ147">
        <v>2.6208499999999999</v>
      </c>
      <c r="HA147">
        <v>2.1972700000000001</v>
      </c>
      <c r="HB147">
        <v>2.3327599999999999</v>
      </c>
      <c r="HC147">
        <v>39.767299999999999</v>
      </c>
      <c r="HD147">
        <v>14.9551</v>
      </c>
      <c r="HE147">
        <v>18</v>
      </c>
      <c r="HF147">
        <v>705.59900000000005</v>
      </c>
      <c r="HG147">
        <v>752.745</v>
      </c>
      <c r="HH147">
        <v>31.0002</v>
      </c>
      <c r="HI147">
        <v>34.866399999999999</v>
      </c>
      <c r="HJ147">
        <v>30.000599999999999</v>
      </c>
      <c r="HK147">
        <v>34.641100000000002</v>
      </c>
      <c r="HL147">
        <v>34.615299999999998</v>
      </c>
      <c r="HM147">
        <v>49.912799999999997</v>
      </c>
      <c r="HN147">
        <v>5.8747400000000001</v>
      </c>
      <c r="HO147">
        <v>100</v>
      </c>
      <c r="HP147">
        <v>31</v>
      </c>
      <c r="HQ147">
        <v>882.74699999999996</v>
      </c>
      <c r="HR147">
        <v>36.301200000000001</v>
      </c>
      <c r="HS147">
        <v>99.188100000000006</v>
      </c>
      <c r="HT147">
        <v>98.430300000000003</v>
      </c>
    </row>
    <row r="148" spans="1:228" x14ac:dyDescent="0.2">
      <c r="A148">
        <v>133</v>
      </c>
      <c r="B148">
        <v>1666019548.5</v>
      </c>
      <c r="C148">
        <v>527</v>
      </c>
      <c r="D148" t="s">
        <v>625</v>
      </c>
      <c r="E148" t="s">
        <v>626</v>
      </c>
      <c r="F148">
        <v>4</v>
      </c>
      <c r="G148">
        <v>1666019546.1875</v>
      </c>
      <c r="H148">
        <f t="shared" si="68"/>
        <v>8.0472283777175866E-4</v>
      </c>
      <c r="I148">
        <f t="shared" si="69"/>
        <v>0.80472283777175868</v>
      </c>
      <c r="J148">
        <f t="shared" si="70"/>
        <v>10.412742111074131</v>
      </c>
      <c r="K148">
        <f t="shared" si="71"/>
        <v>854.26749999999993</v>
      </c>
      <c r="L148">
        <f t="shared" si="72"/>
        <v>472.82696088538376</v>
      </c>
      <c r="M148">
        <f t="shared" si="73"/>
        <v>47.878575349891953</v>
      </c>
      <c r="N148">
        <f t="shared" si="74"/>
        <v>86.503338961731714</v>
      </c>
      <c r="O148">
        <f t="shared" si="75"/>
        <v>4.6282489029033431E-2</v>
      </c>
      <c r="P148">
        <f t="shared" si="76"/>
        <v>2.7669331162118307</v>
      </c>
      <c r="Q148">
        <f t="shared" si="77"/>
        <v>4.5856667678817555E-2</v>
      </c>
      <c r="R148">
        <f t="shared" si="78"/>
        <v>2.8698349018593087E-2</v>
      </c>
      <c r="S148">
        <f t="shared" si="79"/>
        <v>226.12475661033162</v>
      </c>
      <c r="T148">
        <f t="shared" si="80"/>
        <v>35.294042114307331</v>
      </c>
      <c r="U148">
        <f t="shared" si="81"/>
        <v>34.343687500000001</v>
      </c>
      <c r="V148">
        <f t="shared" si="82"/>
        <v>5.4462984803743799</v>
      </c>
      <c r="W148">
        <f t="shared" si="83"/>
        <v>69.737700820147481</v>
      </c>
      <c r="X148">
        <f t="shared" si="84"/>
        <v>3.7500087390915864</v>
      </c>
      <c r="Y148">
        <f t="shared" si="85"/>
        <v>5.3773048078582404</v>
      </c>
      <c r="Z148">
        <f t="shared" si="86"/>
        <v>1.6962897412827935</v>
      </c>
      <c r="AA148">
        <f t="shared" si="87"/>
        <v>-35.488277145734557</v>
      </c>
      <c r="AB148">
        <f t="shared" si="88"/>
        <v>-34.150812497782624</v>
      </c>
      <c r="AC148">
        <f t="shared" si="89"/>
        <v>-2.8608902455463903</v>
      </c>
      <c r="AD148">
        <f t="shared" si="90"/>
        <v>153.62477672126806</v>
      </c>
      <c r="AE148">
        <f t="shared" si="91"/>
        <v>21.10373492091442</v>
      </c>
      <c r="AF148">
        <f t="shared" si="92"/>
        <v>0.88621878834586076</v>
      </c>
      <c r="AG148">
        <f t="shared" si="93"/>
        <v>10.412742111074131</v>
      </c>
      <c r="AH148">
        <v>907.35644208290364</v>
      </c>
      <c r="AI148">
        <v>890.29213939393969</v>
      </c>
      <c r="AJ148">
        <v>1.7492060016974349</v>
      </c>
      <c r="AK148">
        <v>66.542648619835504</v>
      </c>
      <c r="AL148">
        <f t="shared" si="94"/>
        <v>0.80472283777175868</v>
      </c>
      <c r="AM148">
        <v>36.310962456704637</v>
      </c>
      <c r="AN148">
        <v>37.007599705882363</v>
      </c>
      <c r="AO148">
        <v>3.507297032663787E-3</v>
      </c>
      <c r="AP148">
        <v>87.476051026475204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47145.922118193615</v>
      </c>
      <c r="AV148">
        <f t="shared" si="98"/>
        <v>1200.0462500000001</v>
      </c>
      <c r="AW148">
        <f t="shared" si="99"/>
        <v>1025.964951093436</v>
      </c>
      <c r="AX148">
        <f t="shared" si="100"/>
        <v>0.85493784184854205</v>
      </c>
      <c r="AY148">
        <f t="shared" si="101"/>
        <v>0.18843003476768633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1666019546.1875</v>
      </c>
      <c r="BF148">
        <v>854.26749999999993</v>
      </c>
      <c r="BG148">
        <v>874.44662500000004</v>
      </c>
      <c r="BH148">
        <v>37.033374999999999</v>
      </c>
      <c r="BI148">
        <v>36.245624999999997</v>
      </c>
      <c r="BJ148">
        <v>855.89350000000002</v>
      </c>
      <c r="BK148">
        <v>36.9421125</v>
      </c>
      <c r="BL148">
        <v>650.00250000000005</v>
      </c>
      <c r="BM148">
        <v>101.16025</v>
      </c>
      <c r="BN148">
        <v>9.9998062499999998E-2</v>
      </c>
      <c r="BO148">
        <v>34.114750000000001</v>
      </c>
      <c r="BP148">
        <v>34.343687500000001</v>
      </c>
      <c r="BQ148">
        <v>999.9</v>
      </c>
      <c r="BR148">
        <v>0</v>
      </c>
      <c r="BS148">
        <v>0</v>
      </c>
      <c r="BT148">
        <v>8996.1725000000006</v>
      </c>
      <c r="BU148">
        <v>0</v>
      </c>
      <c r="BV148">
        <v>79.243624999999994</v>
      </c>
      <c r="BW148">
        <v>-20.1792625</v>
      </c>
      <c r="BX148">
        <v>887.12037499999997</v>
      </c>
      <c r="BY148">
        <v>907.33362499999998</v>
      </c>
      <c r="BZ148">
        <v>0.78776012500000003</v>
      </c>
      <c r="CA148">
        <v>874.44662500000004</v>
      </c>
      <c r="CB148">
        <v>36.245624999999997</v>
      </c>
      <c r="CC148">
        <v>3.7463087499999999</v>
      </c>
      <c r="CD148">
        <v>3.6666175000000001</v>
      </c>
      <c r="CE148">
        <v>27.779375000000002</v>
      </c>
      <c r="CF148">
        <v>27.411662499999998</v>
      </c>
      <c r="CG148">
        <v>1200.0462500000001</v>
      </c>
      <c r="CH148">
        <v>0.49998749999999997</v>
      </c>
      <c r="CI148">
        <v>0.50001249999999997</v>
      </c>
      <c r="CJ148">
        <v>0</v>
      </c>
      <c r="CK148">
        <v>972.81012499999997</v>
      </c>
      <c r="CL148">
        <v>4.9990899999999998</v>
      </c>
      <c r="CM148">
        <v>10987.725</v>
      </c>
      <c r="CN148">
        <v>9558.1812499999996</v>
      </c>
      <c r="CO148">
        <v>44.343499999999999</v>
      </c>
      <c r="CP148">
        <v>46.773249999999997</v>
      </c>
      <c r="CQ148">
        <v>45.179250000000003</v>
      </c>
      <c r="CR148">
        <v>45.75</v>
      </c>
      <c r="CS148">
        <v>45.811999999999998</v>
      </c>
      <c r="CT148">
        <v>597.51</v>
      </c>
      <c r="CU148">
        <v>597.53625</v>
      </c>
      <c r="CV148">
        <v>0</v>
      </c>
      <c r="CW148">
        <v>1666019558.8</v>
      </c>
      <c r="CX148">
        <v>0</v>
      </c>
      <c r="CY148">
        <v>1666018805.0999999</v>
      </c>
      <c r="CZ148" t="s">
        <v>356</v>
      </c>
      <c r="DA148">
        <v>1666018804.0999999</v>
      </c>
      <c r="DB148">
        <v>1666018805.0999999</v>
      </c>
      <c r="DC148">
        <v>26</v>
      </c>
      <c r="DD148">
        <v>-0.14799999999999999</v>
      </c>
      <c r="DE148">
        <v>-8.0000000000000002E-3</v>
      </c>
      <c r="DF148">
        <v>-1.5429999999999999</v>
      </c>
      <c r="DG148">
        <v>9.0999999999999998E-2</v>
      </c>
      <c r="DH148">
        <v>415</v>
      </c>
      <c r="DI148">
        <v>36</v>
      </c>
      <c r="DJ148">
        <v>0.48</v>
      </c>
      <c r="DK148">
        <v>0.28000000000000003</v>
      </c>
      <c r="DL148">
        <v>-19.76646097560976</v>
      </c>
      <c r="DM148">
        <v>-2.583158885017435</v>
      </c>
      <c r="DN148">
        <v>0.25764020656347969</v>
      </c>
      <c r="DO148">
        <v>0</v>
      </c>
      <c r="DP148">
        <v>0.65366117073170737</v>
      </c>
      <c r="DQ148">
        <v>0.58390013937282248</v>
      </c>
      <c r="DR148">
        <v>6.5760747517746493E-2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371</v>
      </c>
      <c r="EA148">
        <v>3.2950300000000001</v>
      </c>
      <c r="EB148">
        <v>2.6253700000000002</v>
      </c>
      <c r="EC148">
        <v>0.16859499999999999</v>
      </c>
      <c r="ED148">
        <v>0.16973299999999999</v>
      </c>
      <c r="EE148">
        <v>0.14730699999999999</v>
      </c>
      <c r="EF148">
        <v>0.143455</v>
      </c>
      <c r="EG148">
        <v>25157.599999999999</v>
      </c>
      <c r="EH148">
        <v>25598.799999999999</v>
      </c>
      <c r="EI148">
        <v>28162.3</v>
      </c>
      <c r="EJ148">
        <v>29689.9</v>
      </c>
      <c r="EK148">
        <v>33018.6</v>
      </c>
      <c r="EL148">
        <v>35319.599999999999</v>
      </c>
      <c r="EM148">
        <v>39720.5</v>
      </c>
      <c r="EN148">
        <v>42453.2</v>
      </c>
      <c r="EO148">
        <v>2.2048700000000001</v>
      </c>
      <c r="EP148">
        <v>2.1702499999999998</v>
      </c>
      <c r="EQ148">
        <v>8.7425100000000006E-2</v>
      </c>
      <c r="ER148">
        <v>0</v>
      </c>
      <c r="ES148">
        <v>32.923499999999997</v>
      </c>
      <c r="ET148">
        <v>999.9</v>
      </c>
      <c r="EU148">
        <v>72.3</v>
      </c>
      <c r="EV148">
        <v>34.5</v>
      </c>
      <c r="EW148">
        <v>39.269300000000001</v>
      </c>
      <c r="EX148">
        <v>57.239199999999997</v>
      </c>
      <c r="EY148">
        <v>-3.00481</v>
      </c>
      <c r="EZ148">
        <v>2</v>
      </c>
      <c r="FA148">
        <v>0.60079300000000002</v>
      </c>
      <c r="FB148">
        <v>1.1988399999999999</v>
      </c>
      <c r="FC148">
        <v>20.264700000000001</v>
      </c>
      <c r="FD148">
        <v>5.2174399999999999</v>
      </c>
      <c r="FE148">
        <v>12.007400000000001</v>
      </c>
      <c r="FF148">
        <v>4.9867499999999998</v>
      </c>
      <c r="FG148">
        <v>3.2846500000000001</v>
      </c>
      <c r="FH148">
        <v>9221.2999999999993</v>
      </c>
      <c r="FI148">
        <v>9999</v>
      </c>
      <c r="FJ148">
        <v>9999</v>
      </c>
      <c r="FK148">
        <v>631.6</v>
      </c>
      <c r="FL148">
        <v>1.8658300000000001</v>
      </c>
      <c r="FM148">
        <v>1.8621799999999999</v>
      </c>
      <c r="FN148">
        <v>1.8641700000000001</v>
      </c>
      <c r="FO148">
        <v>1.86026</v>
      </c>
      <c r="FP148">
        <v>1.8609599999999999</v>
      </c>
      <c r="FQ148">
        <v>1.86006</v>
      </c>
      <c r="FR148">
        <v>1.86181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-1.6259999999999999</v>
      </c>
      <c r="GH148">
        <v>9.1300000000000006E-2</v>
      </c>
      <c r="GI148">
        <v>-1.395716709966522</v>
      </c>
      <c r="GJ148">
        <v>-5.0039742725499731E-4</v>
      </c>
      <c r="GK148">
        <v>4.3196115098939378E-7</v>
      </c>
      <c r="GL148">
        <v>-1.8884861657759311E-10</v>
      </c>
      <c r="GM148">
        <v>9.1269999999994411E-2</v>
      </c>
      <c r="GN148">
        <v>0</v>
      </c>
      <c r="GO148">
        <v>0</v>
      </c>
      <c r="GP148">
        <v>0</v>
      </c>
      <c r="GQ148">
        <v>3</v>
      </c>
      <c r="GR148">
        <v>2094</v>
      </c>
      <c r="GS148">
        <v>4</v>
      </c>
      <c r="GT148">
        <v>33</v>
      </c>
      <c r="GU148">
        <v>12.4</v>
      </c>
      <c r="GV148">
        <v>12.4</v>
      </c>
      <c r="GW148">
        <v>2.50854</v>
      </c>
      <c r="GX148">
        <v>2.5561500000000001</v>
      </c>
      <c r="GY148">
        <v>2.04834</v>
      </c>
      <c r="GZ148">
        <v>2.6208499999999999</v>
      </c>
      <c r="HA148">
        <v>2.1972700000000001</v>
      </c>
      <c r="HB148">
        <v>2.3022499999999999</v>
      </c>
      <c r="HC148">
        <v>39.767299999999999</v>
      </c>
      <c r="HD148">
        <v>14.963800000000001</v>
      </c>
      <c r="HE148">
        <v>18</v>
      </c>
      <c r="HF148">
        <v>705.70500000000004</v>
      </c>
      <c r="HG148">
        <v>752.92200000000003</v>
      </c>
      <c r="HH148">
        <v>31.000399999999999</v>
      </c>
      <c r="HI148">
        <v>34.869700000000002</v>
      </c>
      <c r="HJ148">
        <v>30.000599999999999</v>
      </c>
      <c r="HK148">
        <v>34.645099999999999</v>
      </c>
      <c r="HL148">
        <v>34.619900000000001</v>
      </c>
      <c r="HM148">
        <v>50.215899999999998</v>
      </c>
      <c r="HN148">
        <v>5.8747400000000001</v>
      </c>
      <c r="HO148">
        <v>100</v>
      </c>
      <c r="HP148">
        <v>31</v>
      </c>
      <c r="HQ148">
        <v>889.42600000000004</v>
      </c>
      <c r="HR148">
        <v>36.3127</v>
      </c>
      <c r="HS148">
        <v>99.189700000000002</v>
      </c>
      <c r="HT148">
        <v>98.43</v>
      </c>
    </row>
    <row r="149" spans="1:228" x14ac:dyDescent="0.2">
      <c r="A149">
        <v>134</v>
      </c>
      <c r="B149">
        <v>1666019552.5</v>
      </c>
      <c r="C149">
        <v>531</v>
      </c>
      <c r="D149" t="s">
        <v>627</v>
      </c>
      <c r="E149" t="s">
        <v>628</v>
      </c>
      <c r="F149">
        <v>4</v>
      </c>
      <c r="G149">
        <v>1666019550.5</v>
      </c>
      <c r="H149">
        <f t="shared" si="68"/>
        <v>7.5176034323907038E-4</v>
      </c>
      <c r="I149">
        <f t="shared" si="69"/>
        <v>0.75176034323907037</v>
      </c>
      <c r="J149">
        <f t="shared" si="70"/>
        <v>10.881182388754672</v>
      </c>
      <c r="K149">
        <f t="shared" si="71"/>
        <v>861.36328571428567</v>
      </c>
      <c r="L149">
        <f t="shared" si="72"/>
        <v>436.56699044755572</v>
      </c>
      <c r="M149">
        <f t="shared" si="73"/>
        <v>44.207349234686518</v>
      </c>
      <c r="N149">
        <f t="shared" si="74"/>
        <v>87.222782351160902</v>
      </c>
      <c r="O149">
        <f t="shared" si="75"/>
        <v>4.313938385417633E-2</v>
      </c>
      <c r="P149">
        <f t="shared" si="76"/>
        <v>2.7640377698779628</v>
      </c>
      <c r="Q149">
        <f t="shared" si="77"/>
        <v>4.276880105767087E-2</v>
      </c>
      <c r="R149">
        <f t="shared" si="78"/>
        <v>2.6763530591927459E-2</v>
      </c>
      <c r="S149">
        <f t="shared" si="79"/>
        <v>226.12153294929067</v>
      </c>
      <c r="T149">
        <f t="shared" si="80"/>
        <v>35.30465036221095</v>
      </c>
      <c r="U149">
        <f t="shared" si="81"/>
        <v>34.336471428571429</v>
      </c>
      <c r="V149">
        <f t="shared" si="82"/>
        <v>5.4441121211966088</v>
      </c>
      <c r="W149">
        <f t="shared" si="83"/>
        <v>69.663333784542488</v>
      </c>
      <c r="X149">
        <f t="shared" si="84"/>
        <v>3.7449705017946875</v>
      </c>
      <c r="Y149">
        <f t="shared" si="85"/>
        <v>5.3758129253148876</v>
      </c>
      <c r="Z149">
        <f t="shared" si="86"/>
        <v>1.6991416194019213</v>
      </c>
      <c r="AA149">
        <f t="shared" si="87"/>
        <v>-33.152631136843006</v>
      </c>
      <c r="AB149">
        <f t="shared" si="88"/>
        <v>-33.781656123398236</v>
      </c>
      <c r="AC149">
        <f t="shared" si="89"/>
        <v>-2.8327609202189201</v>
      </c>
      <c r="AD149">
        <f t="shared" si="90"/>
        <v>156.3544847688305</v>
      </c>
      <c r="AE149">
        <f t="shared" si="91"/>
        <v>21.101845585920703</v>
      </c>
      <c r="AF149">
        <f t="shared" si="92"/>
        <v>0.85476433015816589</v>
      </c>
      <c r="AG149">
        <f t="shared" si="93"/>
        <v>10.881182388754672</v>
      </c>
      <c r="AH149">
        <v>914.10460026661451</v>
      </c>
      <c r="AI149">
        <v>896.93832121212074</v>
      </c>
      <c r="AJ149">
        <v>1.6639478350816581</v>
      </c>
      <c r="AK149">
        <v>66.542648619835504</v>
      </c>
      <c r="AL149">
        <f t="shared" si="94"/>
        <v>0.75176034323907037</v>
      </c>
      <c r="AM149">
        <v>36.224601393601873</v>
      </c>
      <c r="AN149">
        <v>36.970494705882373</v>
      </c>
      <c r="AO149">
        <v>-1.4572523802235039E-2</v>
      </c>
      <c r="AP149">
        <v>87.476051026475204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47067.357610552572</v>
      </c>
      <c r="AV149">
        <f t="shared" si="98"/>
        <v>1200.0314285714289</v>
      </c>
      <c r="AW149">
        <f t="shared" si="99"/>
        <v>1025.9520564504098</v>
      </c>
      <c r="AX149">
        <f t="shared" si="100"/>
        <v>0.85493765581768888</v>
      </c>
      <c r="AY149">
        <f t="shared" si="101"/>
        <v>0.18842967572813976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1666019550.5</v>
      </c>
      <c r="BF149">
        <v>861.36328571428567</v>
      </c>
      <c r="BG149">
        <v>881.52028571428559</v>
      </c>
      <c r="BH149">
        <v>36.983228571428569</v>
      </c>
      <c r="BI149">
        <v>36.223442857142857</v>
      </c>
      <c r="BJ149">
        <v>862.99042857142842</v>
      </c>
      <c r="BK149">
        <v>36.891985714285717</v>
      </c>
      <c r="BL149">
        <v>650.04042857142861</v>
      </c>
      <c r="BM149">
        <v>101.1612857142857</v>
      </c>
      <c r="BN149">
        <v>0.1000331714285714</v>
      </c>
      <c r="BO149">
        <v>34.109771428571428</v>
      </c>
      <c r="BP149">
        <v>34.336471428571429</v>
      </c>
      <c r="BQ149">
        <v>999.89999999999986</v>
      </c>
      <c r="BR149">
        <v>0</v>
      </c>
      <c r="BS149">
        <v>0</v>
      </c>
      <c r="BT149">
        <v>8980.7142857142862</v>
      </c>
      <c r="BU149">
        <v>0</v>
      </c>
      <c r="BV149">
        <v>87.625542857142861</v>
      </c>
      <c r="BW149">
        <v>-20.157057142857141</v>
      </c>
      <c r="BX149">
        <v>894.44285714285718</v>
      </c>
      <c r="BY149">
        <v>914.65214285714296</v>
      </c>
      <c r="BZ149">
        <v>0.75981299999999996</v>
      </c>
      <c r="CA149">
        <v>881.52028571428559</v>
      </c>
      <c r="CB149">
        <v>36.223442857142857</v>
      </c>
      <c r="CC149">
        <v>3.741275714285714</v>
      </c>
      <c r="CD149">
        <v>3.6644114285714289</v>
      </c>
      <c r="CE149">
        <v>27.75637142857143</v>
      </c>
      <c r="CF149">
        <v>27.401385714285709</v>
      </c>
      <c r="CG149">
        <v>1200.0314285714289</v>
      </c>
      <c r="CH149">
        <v>0.49999614285714289</v>
      </c>
      <c r="CI149">
        <v>0.50000385714285711</v>
      </c>
      <c r="CJ149">
        <v>0</v>
      </c>
      <c r="CK149">
        <v>974.0415714285715</v>
      </c>
      <c r="CL149">
        <v>4.9990899999999998</v>
      </c>
      <c r="CM149">
        <v>11035.95714285714</v>
      </c>
      <c r="CN149">
        <v>9558.0942857142854</v>
      </c>
      <c r="CO149">
        <v>44.339000000000013</v>
      </c>
      <c r="CP149">
        <v>46.785428571428582</v>
      </c>
      <c r="CQ149">
        <v>45.186999999999998</v>
      </c>
      <c r="CR149">
        <v>45.75</v>
      </c>
      <c r="CS149">
        <v>45.811999999999998</v>
      </c>
      <c r="CT149">
        <v>597.51</v>
      </c>
      <c r="CU149">
        <v>597.52142857142849</v>
      </c>
      <c r="CV149">
        <v>0</v>
      </c>
      <c r="CW149">
        <v>1666019563</v>
      </c>
      <c r="CX149">
        <v>0</v>
      </c>
      <c r="CY149">
        <v>1666018805.0999999</v>
      </c>
      <c r="CZ149" t="s">
        <v>356</v>
      </c>
      <c r="DA149">
        <v>1666018804.0999999</v>
      </c>
      <c r="DB149">
        <v>1666018805.0999999</v>
      </c>
      <c r="DC149">
        <v>26</v>
      </c>
      <c r="DD149">
        <v>-0.14799999999999999</v>
      </c>
      <c r="DE149">
        <v>-8.0000000000000002E-3</v>
      </c>
      <c r="DF149">
        <v>-1.5429999999999999</v>
      </c>
      <c r="DG149">
        <v>9.0999999999999998E-2</v>
      </c>
      <c r="DH149">
        <v>415</v>
      </c>
      <c r="DI149">
        <v>36</v>
      </c>
      <c r="DJ149">
        <v>0.48</v>
      </c>
      <c r="DK149">
        <v>0.28000000000000003</v>
      </c>
      <c r="DL149">
        <v>-19.90729268292683</v>
      </c>
      <c r="DM149">
        <v>-2.2550759581881459</v>
      </c>
      <c r="DN149">
        <v>0.23120253858662429</v>
      </c>
      <c r="DO149">
        <v>0</v>
      </c>
      <c r="DP149">
        <v>0.68841678048780486</v>
      </c>
      <c r="DQ149">
        <v>0.65716122648083641</v>
      </c>
      <c r="DR149">
        <v>7.1827408093226075E-2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371</v>
      </c>
      <c r="EA149">
        <v>3.2950200000000001</v>
      </c>
      <c r="EB149">
        <v>2.6250399999999998</v>
      </c>
      <c r="EC149">
        <v>0.169428</v>
      </c>
      <c r="ED149">
        <v>0.17055799999999999</v>
      </c>
      <c r="EE149">
        <v>0.14721000000000001</v>
      </c>
      <c r="EF149">
        <v>0.143453</v>
      </c>
      <c r="EG149">
        <v>25131.7</v>
      </c>
      <c r="EH149">
        <v>25572.799999999999</v>
      </c>
      <c r="EI149">
        <v>28161.7</v>
      </c>
      <c r="EJ149">
        <v>29689.3</v>
      </c>
      <c r="EK149">
        <v>33021.800000000003</v>
      </c>
      <c r="EL149">
        <v>35319.5</v>
      </c>
      <c r="EM149">
        <v>39719.800000000003</v>
      </c>
      <c r="EN149">
        <v>42452.800000000003</v>
      </c>
      <c r="EO149">
        <v>2.2046999999999999</v>
      </c>
      <c r="EP149">
        <v>2.1701999999999999</v>
      </c>
      <c r="EQ149">
        <v>8.6806700000000001E-2</v>
      </c>
      <c r="ER149">
        <v>0</v>
      </c>
      <c r="ES149">
        <v>32.929600000000001</v>
      </c>
      <c r="ET149">
        <v>999.9</v>
      </c>
      <c r="EU149">
        <v>72.3</v>
      </c>
      <c r="EV149">
        <v>34.5</v>
      </c>
      <c r="EW149">
        <v>39.262999999999998</v>
      </c>
      <c r="EX149">
        <v>56.999200000000002</v>
      </c>
      <c r="EY149">
        <v>-2.85256</v>
      </c>
      <c r="EZ149">
        <v>2</v>
      </c>
      <c r="FA149">
        <v>0.60100399999999998</v>
      </c>
      <c r="FB149">
        <v>1.2017500000000001</v>
      </c>
      <c r="FC149">
        <v>20.264800000000001</v>
      </c>
      <c r="FD149">
        <v>5.21774</v>
      </c>
      <c r="FE149">
        <v>12.007400000000001</v>
      </c>
      <c r="FF149">
        <v>4.9866999999999999</v>
      </c>
      <c r="FG149">
        <v>3.2846500000000001</v>
      </c>
      <c r="FH149">
        <v>9221.6</v>
      </c>
      <c r="FI149">
        <v>9999</v>
      </c>
      <c r="FJ149">
        <v>9999</v>
      </c>
      <c r="FK149">
        <v>631.6</v>
      </c>
      <c r="FL149">
        <v>1.8658300000000001</v>
      </c>
      <c r="FM149">
        <v>1.8621799999999999</v>
      </c>
      <c r="FN149">
        <v>1.8641700000000001</v>
      </c>
      <c r="FO149">
        <v>1.8602700000000001</v>
      </c>
      <c r="FP149">
        <v>1.8609599999999999</v>
      </c>
      <c r="FQ149">
        <v>1.86005</v>
      </c>
      <c r="FR149">
        <v>1.8617999999999999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-1.627</v>
      </c>
      <c r="GH149">
        <v>9.1300000000000006E-2</v>
      </c>
      <c r="GI149">
        <v>-1.395716709966522</v>
      </c>
      <c r="GJ149">
        <v>-5.0039742725499731E-4</v>
      </c>
      <c r="GK149">
        <v>4.3196115098939378E-7</v>
      </c>
      <c r="GL149">
        <v>-1.8884861657759311E-10</v>
      </c>
      <c r="GM149">
        <v>9.1269999999994411E-2</v>
      </c>
      <c r="GN149">
        <v>0</v>
      </c>
      <c r="GO149">
        <v>0</v>
      </c>
      <c r="GP149">
        <v>0</v>
      </c>
      <c r="GQ149">
        <v>3</v>
      </c>
      <c r="GR149">
        <v>2094</v>
      </c>
      <c r="GS149">
        <v>4</v>
      </c>
      <c r="GT149">
        <v>33</v>
      </c>
      <c r="GU149">
        <v>12.5</v>
      </c>
      <c r="GV149">
        <v>12.5</v>
      </c>
      <c r="GW149">
        <v>2.52441</v>
      </c>
      <c r="GX149">
        <v>2.5488300000000002</v>
      </c>
      <c r="GY149">
        <v>2.04834</v>
      </c>
      <c r="GZ149">
        <v>2.6220699999999999</v>
      </c>
      <c r="HA149">
        <v>2.1972700000000001</v>
      </c>
      <c r="HB149">
        <v>2.32666</v>
      </c>
      <c r="HC149">
        <v>39.767299999999999</v>
      </c>
      <c r="HD149">
        <v>14.9551</v>
      </c>
      <c r="HE149">
        <v>18</v>
      </c>
      <c r="HF149">
        <v>705.59199999999998</v>
      </c>
      <c r="HG149">
        <v>752.92499999999995</v>
      </c>
      <c r="HH149">
        <v>31.000699999999998</v>
      </c>
      <c r="HI149">
        <v>34.873600000000003</v>
      </c>
      <c r="HJ149">
        <v>30.000499999999999</v>
      </c>
      <c r="HK149">
        <v>34.648299999999999</v>
      </c>
      <c r="HL149">
        <v>34.624099999999999</v>
      </c>
      <c r="HM149">
        <v>50.522599999999997</v>
      </c>
      <c r="HN149">
        <v>5.8747400000000001</v>
      </c>
      <c r="HO149">
        <v>100</v>
      </c>
      <c r="HP149">
        <v>31</v>
      </c>
      <c r="HQ149">
        <v>896.10500000000002</v>
      </c>
      <c r="HR149">
        <v>36.323099999999997</v>
      </c>
      <c r="HS149">
        <v>99.187700000000007</v>
      </c>
      <c r="HT149">
        <v>98.428700000000006</v>
      </c>
    </row>
    <row r="150" spans="1:228" x14ac:dyDescent="0.2">
      <c r="A150">
        <v>135</v>
      </c>
      <c r="B150">
        <v>1666019556.5</v>
      </c>
      <c r="C150">
        <v>535</v>
      </c>
      <c r="D150" t="s">
        <v>629</v>
      </c>
      <c r="E150" t="s">
        <v>630</v>
      </c>
      <c r="F150">
        <v>4</v>
      </c>
      <c r="G150">
        <v>1666019554.1875</v>
      </c>
      <c r="H150">
        <f t="shared" si="68"/>
        <v>7.6051772945964335E-4</v>
      </c>
      <c r="I150">
        <f t="shared" si="69"/>
        <v>0.76051772945964335</v>
      </c>
      <c r="J150">
        <f t="shared" si="70"/>
        <v>10.746292046921409</v>
      </c>
      <c r="K150">
        <f t="shared" si="71"/>
        <v>867.41674999999998</v>
      </c>
      <c r="L150">
        <f t="shared" si="72"/>
        <v>451.86552377447077</v>
      </c>
      <c r="M150">
        <f t="shared" si="73"/>
        <v>45.756246298717791</v>
      </c>
      <c r="N150">
        <f t="shared" si="74"/>
        <v>87.835279233302913</v>
      </c>
      <c r="O150">
        <f t="shared" si="75"/>
        <v>4.3632579401192174E-2</v>
      </c>
      <c r="P150">
        <f t="shared" si="76"/>
        <v>2.7686787497490015</v>
      </c>
      <c r="Q150">
        <f t="shared" si="77"/>
        <v>4.3254144341462269E-2</v>
      </c>
      <c r="R150">
        <f t="shared" si="78"/>
        <v>2.7067567406239675E-2</v>
      </c>
      <c r="S150">
        <f t="shared" si="79"/>
        <v>226.12109916321822</v>
      </c>
      <c r="T150">
        <f t="shared" si="80"/>
        <v>35.299228781576247</v>
      </c>
      <c r="U150">
        <f t="shared" si="81"/>
        <v>34.329650000000001</v>
      </c>
      <c r="V150">
        <f t="shared" si="82"/>
        <v>5.4420460344478059</v>
      </c>
      <c r="W150">
        <f t="shared" si="83"/>
        <v>69.619503613943408</v>
      </c>
      <c r="X150">
        <f t="shared" si="84"/>
        <v>3.742367316751285</v>
      </c>
      <c r="Y150">
        <f t="shared" si="85"/>
        <v>5.3754582013448351</v>
      </c>
      <c r="Z150">
        <f t="shared" si="86"/>
        <v>1.6996787176965209</v>
      </c>
      <c r="AA150">
        <f t="shared" si="87"/>
        <v>-33.538831869170274</v>
      </c>
      <c r="AB150">
        <f t="shared" si="88"/>
        <v>-32.996895998227068</v>
      </c>
      <c r="AC150">
        <f t="shared" si="89"/>
        <v>-2.7622087821443788</v>
      </c>
      <c r="AD150">
        <f t="shared" si="90"/>
        <v>156.82316251367649</v>
      </c>
      <c r="AE150">
        <f t="shared" si="91"/>
        <v>21.285505871062487</v>
      </c>
      <c r="AF150">
        <f t="shared" si="92"/>
        <v>0.81796521089680985</v>
      </c>
      <c r="AG150">
        <f t="shared" si="93"/>
        <v>10.746292046921409</v>
      </c>
      <c r="AH150">
        <v>921.1014571935051</v>
      </c>
      <c r="AI150">
        <v>903.82625454545416</v>
      </c>
      <c r="AJ150">
        <v>1.722344094238708</v>
      </c>
      <c r="AK150">
        <v>66.542648619835504</v>
      </c>
      <c r="AL150">
        <f t="shared" si="94"/>
        <v>0.76051772945964335</v>
      </c>
      <c r="AM150">
        <v>36.225906711439258</v>
      </c>
      <c r="AN150">
        <v>36.947119411764703</v>
      </c>
      <c r="AO150">
        <v>-8.4670662980648615E-3</v>
      </c>
      <c r="AP150">
        <v>87.476051026475204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47194.72598443726</v>
      </c>
      <c r="AV150">
        <f t="shared" si="98"/>
        <v>1200.0387499999999</v>
      </c>
      <c r="AW150">
        <f t="shared" si="99"/>
        <v>1025.9573762503721</v>
      </c>
      <c r="AX150">
        <f t="shared" si="100"/>
        <v>0.85493687287212361</v>
      </c>
      <c r="AY150">
        <f t="shared" si="101"/>
        <v>0.18842816464319859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1666019554.1875</v>
      </c>
      <c r="BF150">
        <v>867.41674999999998</v>
      </c>
      <c r="BG150">
        <v>887.72012500000005</v>
      </c>
      <c r="BH150">
        <v>36.957725000000003</v>
      </c>
      <c r="BI150">
        <v>36.230575000000002</v>
      </c>
      <c r="BJ150">
        <v>869.04512499999998</v>
      </c>
      <c r="BK150">
        <v>36.86645</v>
      </c>
      <c r="BL150">
        <v>649.99112500000001</v>
      </c>
      <c r="BM150">
        <v>101.160875</v>
      </c>
      <c r="BN150">
        <v>9.9884874999999998E-2</v>
      </c>
      <c r="BO150">
        <v>34.108587499999999</v>
      </c>
      <c r="BP150">
        <v>34.329650000000001</v>
      </c>
      <c r="BQ150">
        <v>999.9</v>
      </c>
      <c r="BR150">
        <v>0</v>
      </c>
      <c r="BS150">
        <v>0</v>
      </c>
      <c r="BT150">
        <v>9005.3887500000019</v>
      </c>
      <c r="BU150">
        <v>0</v>
      </c>
      <c r="BV150">
        <v>107.376175</v>
      </c>
      <c r="BW150">
        <v>-20.303274999999999</v>
      </c>
      <c r="BX150">
        <v>900.70487500000002</v>
      </c>
      <c r="BY150">
        <v>921.09162500000002</v>
      </c>
      <c r="BZ150">
        <v>0.72713649999999985</v>
      </c>
      <c r="CA150">
        <v>887.72012500000005</v>
      </c>
      <c r="CB150">
        <v>36.230575000000002</v>
      </c>
      <c r="CC150">
        <v>3.7386750000000002</v>
      </c>
      <c r="CD150">
        <v>3.6651162500000001</v>
      </c>
      <c r="CE150">
        <v>27.744475000000001</v>
      </c>
      <c r="CF150">
        <v>27.404675000000001</v>
      </c>
      <c r="CG150">
        <v>1200.0387499999999</v>
      </c>
      <c r="CH150">
        <v>0.50002225</v>
      </c>
      <c r="CI150">
        <v>0.49997775</v>
      </c>
      <c r="CJ150">
        <v>0</v>
      </c>
      <c r="CK150">
        <v>975.02424999999994</v>
      </c>
      <c r="CL150">
        <v>4.9990899999999998</v>
      </c>
      <c r="CM150">
        <v>11110.924999999999</v>
      </c>
      <c r="CN150">
        <v>9558.2462500000001</v>
      </c>
      <c r="CO150">
        <v>44.343499999999999</v>
      </c>
      <c r="CP150">
        <v>46.765500000000003</v>
      </c>
      <c r="CQ150">
        <v>45.186999999999998</v>
      </c>
      <c r="CR150">
        <v>45.75</v>
      </c>
      <c r="CS150">
        <v>45.811999999999998</v>
      </c>
      <c r="CT150">
        <v>597.54624999999999</v>
      </c>
      <c r="CU150">
        <v>597.495</v>
      </c>
      <c r="CV150">
        <v>0</v>
      </c>
      <c r="CW150">
        <v>1666019567.2</v>
      </c>
      <c r="CX150">
        <v>0</v>
      </c>
      <c r="CY150">
        <v>1666018805.0999999</v>
      </c>
      <c r="CZ150" t="s">
        <v>356</v>
      </c>
      <c r="DA150">
        <v>1666018804.0999999</v>
      </c>
      <c r="DB150">
        <v>1666018805.0999999</v>
      </c>
      <c r="DC150">
        <v>26</v>
      </c>
      <c r="DD150">
        <v>-0.14799999999999999</v>
      </c>
      <c r="DE150">
        <v>-8.0000000000000002E-3</v>
      </c>
      <c r="DF150">
        <v>-1.5429999999999999</v>
      </c>
      <c r="DG150">
        <v>9.0999999999999998E-2</v>
      </c>
      <c r="DH150">
        <v>415</v>
      </c>
      <c r="DI150">
        <v>36</v>
      </c>
      <c r="DJ150">
        <v>0.48</v>
      </c>
      <c r="DK150">
        <v>0.28000000000000003</v>
      </c>
      <c r="DL150">
        <v>-20.0416243902439</v>
      </c>
      <c r="DM150">
        <v>-1.9305804878048749</v>
      </c>
      <c r="DN150">
        <v>0.20253211944063601</v>
      </c>
      <c r="DO150">
        <v>0</v>
      </c>
      <c r="DP150">
        <v>0.71228848780487797</v>
      </c>
      <c r="DQ150">
        <v>0.49814004878048718</v>
      </c>
      <c r="DR150">
        <v>6.401005280770336E-2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371</v>
      </c>
      <c r="EA150">
        <v>3.2950499999999998</v>
      </c>
      <c r="EB150">
        <v>2.6252900000000001</v>
      </c>
      <c r="EC150">
        <v>0.17027400000000001</v>
      </c>
      <c r="ED150">
        <v>0.171402</v>
      </c>
      <c r="EE150">
        <v>0.14715200000000001</v>
      </c>
      <c r="EF150">
        <v>0.143594</v>
      </c>
      <c r="EG150">
        <v>25105.5</v>
      </c>
      <c r="EH150">
        <v>25546.5</v>
      </c>
      <c r="EI150">
        <v>28161.1</v>
      </c>
      <c r="EJ150">
        <v>29689.1</v>
      </c>
      <c r="EK150">
        <v>33023.1</v>
      </c>
      <c r="EL150">
        <v>35313.599999999999</v>
      </c>
      <c r="EM150">
        <v>39718.6</v>
      </c>
      <c r="EN150">
        <v>42452.7</v>
      </c>
      <c r="EO150">
        <v>2.2047500000000002</v>
      </c>
      <c r="EP150">
        <v>2.1704500000000002</v>
      </c>
      <c r="EQ150">
        <v>8.6255399999999996E-2</v>
      </c>
      <c r="ER150">
        <v>0</v>
      </c>
      <c r="ES150">
        <v>32.933399999999999</v>
      </c>
      <c r="ET150">
        <v>999.9</v>
      </c>
      <c r="EU150">
        <v>72.3</v>
      </c>
      <c r="EV150">
        <v>34.5</v>
      </c>
      <c r="EW150">
        <v>39.266599999999997</v>
      </c>
      <c r="EX150">
        <v>57.299199999999999</v>
      </c>
      <c r="EY150">
        <v>-2.9767600000000001</v>
      </c>
      <c r="EZ150">
        <v>2</v>
      </c>
      <c r="FA150">
        <v>0.60145800000000005</v>
      </c>
      <c r="FB150">
        <v>1.20374</v>
      </c>
      <c r="FC150">
        <v>20.264900000000001</v>
      </c>
      <c r="FD150">
        <v>5.21699</v>
      </c>
      <c r="FE150">
        <v>12.0076</v>
      </c>
      <c r="FF150">
        <v>4.9866999999999999</v>
      </c>
      <c r="FG150">
        <v>3.2846500000000001</v>
      </c>
      <c r="FH150">
        <v>9221.6</v>
      </c>
      <c r="FI150">
        <v>9999</v>
      </c>
      <c r="FJ150">
        <v>9999</v>
      </c>
      <c r="FK150">
        <v>631.6</v>
      </c>
      <c r="FL150">
        <v>1.86581</v>
      </c>
      <c r="FM150">
        <v>1.8621799999999999</v>
      </c>
      <c r="FN150">
        <v>1.8641799999999999</v>
      </c>
      <c r="FO150">
        <v>1.86029</v>
      </c>
      <c r="FP150">
        <v>1.8609599999999999</v>
      </c>
      <c r="FQ150">
        <v>1.8600699999999999</v>
      </c>
      <c r="FR150">
        <v>1.86181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-1.629</v>
      </c>
      <c r="GH150">
        <v>9.1300000000000006E-2</v>
      </c>
      <c r="GI150">
        <v>-1.395716709966522</v>
      </c>
      <c r="GJ150">
        <v>-5.0039742725499731E-4</v>
      </c>
      <c r="GK150">
        <v>4.3196115098939378E-7</v>
      </c>
      <c r="GL150">
        <v>-1.8884861657759311E-10</v>
      </c>
      <c r="GM150">
        <v>9.1269999999994411E-2</v>
      </c>
      <c r="GN150">
        <v>0</v>
      </c>
      <c r="GO150">
        <v>0</v>
      </c>
      <c r="GP150">
        <v>0</v>
      </c>
      <c r="GQ150">
        <v>3</v>
      </c>
      <c r="GR150">
        <v>2094</v>
      </c>
      <c r="GS150">
        <v>4</v>
      </c>
      <c r="GT150">
        <v>33</v>
      </c>
      <c r="GU150">
        <v>12.5</v>
      </c>
      <c r="GV150">
        <v>12.5</v>
      </c>
      <c r="GW150">
        <v>2.5390600000000001</v>
      </c>
      <c r="GX150">
        <v>2.5537100000000001</v>
      </c>
      <c r="GY150">
        <v>2.04834</v>
      </c>
      <c r="GZ150">
        <v>2.6220699999999999</v>
      </c>
      <c r="HA150">
        <v>2.1972700000000001</v>
      </c>
      <c r="HB150">
        <v>2.3303199999999999</v>
      </c>
      <c r="HC150">
        <v>39.767299999999999</v>
      </c>
      <c r="HD150">
        <v>14.9551</v>
      </c>
      <c r="HE150">
        <v>18</v>
      </c>
      <c r="HF150">
        <v>705.68299999999999</v>
      </c>
      <c r="HG150">
        <v>753.20500000000004</v>
      </c>
      <c r="HH150">
        <v>31.000599999999999</v>
      </c>
      <c r="HI150">
        <v>34.875900000000001</v>
      </c>
      <c r="HJ150">
        <v>30.000599999999999</v>
      </c>
      <c r="HK150">
        <v>34.652799999999999</v>
      </c>
      <c r="HL150">
        <v>34.627099999999999</v>
      </c>
      <c r="HM150">
        <v>50.8324</v>
      </c>
      <c r="HN150">
        <v>5.5922000000000001</v>
      </c>
      <c r="HO150">
        <v>100</v>
      </c>
      <c r="HP150">
        <v>31</v>
      </c>
      <c r="HQ150">
        <v>902.78300000000002</v>
      </c>
      <c r="HR150">
        <v>36.330599999999997</v>
      </c>
      <c r="HS150">
        <v>99.185000000000002</v>
      </c>
      <c r="HT150">
        <v>98.428299999999993</v>
      </c>
    </row>
    <row r="151" spans="1:228" x14ac:dyDescent="0.2">
      <c r="A151">
        <v>136</v>
      </c>
      <c r="B151">
        <v>1666019560.5</v>
      </c>
      <c r="C151">
        <v>539</v>
      </c>
      <c r="D151" t="s">
        <v>631</v>
      </c>
      <c r="E151" t="s">
        <v>632</v>
      </c>
      <c r="F151">
        <v>4</v>
      </c>
      <c r="G151">
        <v>1666019558.5</v>
      </c>
      <c r="H151">
        <f t="shared" si="68"/>
        <v>7.4845350981746336E-4</v>
      </c>
      <c r="I151">
        <f t="shared" si="69"/>
        <v>0.74845350981746339</v>
      </c>
      <c r="J151">
        <f t="shared" si="70"/>
        <v>11.072027674026984</v>
      </c>
      <c r="K151">
        <f t="shared" si="71"/>
        <v>874.48400000000015</v>
      </c>
      <c r="L151">
        <f t="shared" si="72"/>
        <v>440.36950603231833</v>
      </c>
      <c r="M151">
        <f t="shared" si="73"/>
        <v>44.592413089116008</v>
      </c>
      <c r="N151">
        <f t="shared" si="74"/>
        <v>88.551435178076787</v>
      </c>
      <c r="O151">
        <f t="shared" si="75"/>
        <v>4.2935386605653256E-2</v>
      </c>
      <c r="P151">
        <f t="shared" si="76"/>
        <v>2.7700261706916245</v>
      </c>
      <c r="Q151">
        <f t="shared" si="77"/>
        <v>4.2569070567657609E-2</v>
      </c>
      <c r="R151">
        <f t="shared" si="78"/>
        <v>2.6638320524793924E-2</v>
      </c>
      <c r="S151">
        <f t="shared" si="79"/>
        <v>226.09882119195632</v>
      </c>
      <c r="T151">
        <f t="shared" si="80"/>
        <v>35.300272635885115</v>
      </c>
      <c r="U151">
        <f t="shared" si="81"/>
        <v>34.329114285714283</v>
      </c>
      <c r="V151">
        <f t="shared" si="82"/>
        <v>5.441883805201944</v>
      </c>
      <c r="W151">
        <f t="shared" si="83"/>
        <v>69.623145018819798</v>
      </c>
      <c r="X151">
        <f t="shared" si="84"/>
        <v>3.74223490507321</v>
      </c>
      <c r="Y151">
        <f t="shared" si="85"/>
        <v>5.3749868726292789</v>
      </c>
      <c r="Z151">
        <f t="shared" si="86"/>
        <v>1.699648900128734</v>
      </c>
      <c r="AA151">
        <f t="shared" si="87"/>
        <v>-33.006799782950132</v>
      </c>
      <c r="AB151">
        <f t="shared" si="88"/>
        <v>-33.167892268070567</v>
      </c>
      <c r="AC151">
        <f t="shared" si="89"/>
        <v>-2.7751439267040232</v>
      </c>
      <c r="AD151">
        <f t="shared" si="90"/>
        <v>157.14898521423157</v>
      </c>
      <c r="AE151">
        <f t="shared" si="91"/>
        <v>21.3761850924509</v>
      </c>
      <c r="AF151">
        <f t="shared" si="92"/>
        <v>0.67051846924493752</v>
      </c>
      <c r="AG151">
        <f t="shared" si="93"/>
        <v>11.072027674026984</v>
      </c>
      <c r="AH151">
        <v>927.96002603123873</v>
      </c>
      <c r="AI151">
        <v>910.55451515151526</v>
      </c>
      <c r="AJ151">
        <v>1.677183591119938</v>
      </c>
      <c r="AK151">
        <v>66.542648619835504</v>
      </c>
      <c r="AL151">
        <f t="shared" si="94"/>
        <v>0.74845350981746339</v>
      </c>
      <c r="AM151">
        <v>36.254375150663577</v>
      </c>
      <c r="AN151">
        <v>36.97011911764703</v>
      </c>
      <c r="AO151">
        <v>-9.4569137453076827E-3</v>
      </c>
      <c r="AP151">
        <v>87.476051026475204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47231.919820051786</v>
      </c>
      <c r="AV151">
        <f t="shared" si="98"/>
        <v>1199.9028571428571</v>
      </c>
      <c r="AW151">
        <f t="shared" si="99"/>
        <v>1025.8429208248479</v>
      </c>
      <c r="AX151">
        <f t="shared" si="100"/>
        <v>0.85493830997913345</v>
      </c>
      <c r="AY151">
        <f t="shared" si="101"/>
        <v>0.18843093825972748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1666019558.5</v>
      </c>
      <c r="BF151">
        <v>874.48400000000015</v>
      </c>
      <c r="BG151">
        <v>894.75728571428567</v>
      </c>
      <c r="BH151">
        <v>36.956200000000003</v>
      </c>
      <c r="BI151">
        <v>36.360128571428582</v>
      </c>
      <c r="BJ151">
        <v>876.11328571428567</v>
      </c>
      <c r="BK151">
        <v>36.864942857142857</v>
      </c>
      <c r="BL151">
        <v>649.99457142857136</v>
      </c>
      <c r="BM151">
        <v>101.1614285714286</v>
      </c>
      <c r="BN151">
        <v>9.9926900000000013E-2</v>
      </c>
      <c r="BO151">
        <v>34.107014285714293</v>
      </c>
      <c r="BP151">
        <v>34.329114285714283</v>
      </c>
      <c r="BQ151">
        <v>999.89999999999986</v>
      </c>
      <c r="BR151">
        <v>0</v>
      </c>
      <c r="BS151">
        <v>0</v>
      </c>
      <c r="BT151">
        <v>9012.5</v>
      </c>
      <c r="BU151">
        <v>0</v>
      </c>
      <c r="BV151">
        <v>131.85628571428569</v>
      </c>
      <c r="BW151">
        <v>-20.273428571428571</v>
      </c>
      <c r="BX151">
        <v>908.04142857142858</v>
      </c>
      <c r="BY151">
        <v>928.51828571428564</v>
      </c>
      <c r="BZ151">
        <v>0.59607971428571438</v>
      </c>
      <c r="CA151">
        <v>894.75728571428567</v>
      </c>
      <c r="CB151">
        <v>36.360128571428582</v>
      </c>
      <c r="CC151">
        <v>3.73854</v>
      </c>
      <c r="CD151">
        <v>3.678238571428571</v>
      </c>
      <c r="CE151">
        <v>27.743828571428569</v>
      </c>
      <c r="CF151">
        <v>27.465728571428571</v>
      </c>
      <c r="CG151">
        <v>1199.9028571428571</v>
      </c>
      <c r="CH151">
        <v>0.49997228571428581</v>
      </c>
      <c r="CI151">
        <v>0.50002800000000003</v>
      </c>
      <c r="CJ151">
        <v>0</v>
      </c>
      <c r="CK151">
        <v>976.22299999999996</v>
      </c>
      <c r="CL151">
        <v>4.9990899999999998</v>
      </c>
      <c r="CM151">
        <v>11132.142857142861</v>
      </c>
      <c r="CN151">
        <v>9556.9757142857143</v>
      </c>
      <c r="CO151">
        <v>44.375</v>
      </c>
      <c r="CP151">
        <v>46.811999999999998</v>
      </c>
      <c r="CQ151">
        <v>45.186999999999998</v>
      </c>
      <c r="CR151">
        <v>45.75</v>
      </c>
      <c r="CS151">
        <v>45.811999999999998</v>
      </c>
      <c r="CT151">
        <v>597.41999999999996</v>
      </c>
      <c r="CU151">
        <v>597.48428571428576</v>
      </c>
      <c r="CV151">
        <v>0</v>
      </c>
      <c r="CW151">
        <v>1666019570.8</v>
      </c>
      <c r="CX151">
        <v>0</v>
      </c>
      <c r="CY151">
        <v>1666018805.0999999</v>
      </c>
      <c r="CZ151" t="s">
        <v>356</v>
      </c>
      <c r="DA151">
        <v>1666018804.0999999</v>
      </c>
      <c r="DB151">
        <v>1666018805.0999999</v>
      </c>
      <c r="DC151">
        <v>26</v>
      </c>
      <c r="DD151">
        <v>-0.14799999999999999</v>
      </c>
      <c r="DE151">
        <v>-8.0000000000000002E-3</v>
      </c>
      <c r="DF151">
        <v>-1.5429999999999999</v>
      </c>
      <c r="DG151">
        <v>9.0999999999999998E-2</v>
      </c>
      <c r="DH151">
        <v>415</v>
      </c>
      <c r="DI151">
        <v>36</v>
      </c>
      <c r="DJ151">
        <v>0.48</v>
      </c>
      <c r="DK151">
        <v>0.28000000000000003</v>
      </c>
      <c r="DL151">
        <v>-20.148619512195118</v>
      </c>
      <c r="DM151">
        <v>-1.3150034843205549</v>
      </c>
      <c r="DN151">
        <v>0.14903012499444421</v>
      </c>
      <c r="DO151">
        <v>0</v>
      </c>
      <c r="DP151">
        <v>0.71439012195121954</v>
      </c>
      <c r="DQ151">
        <v>-6.8340313588849663E-2</v>
      </c>
      <c r="DR151">
        <v>6.4565866527134613E-2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3.2950200000000001</v>
      </c>
      <c r="EB151">
        <v>2.62547</v>
      </c>
      <c r="EC151">
        <v>0.171102</v>
      </c>
      <c r="ED151">
        <v>0.17222599999999999</v>
      </c>
      <c r="EE151">
        <v>0.147235</v>
      </c>
      <c r="EF151">
        <v>0.14394199999999999</v>
      </c>
      <c r="EG151">
        <v>25080.400000000001</v>
      </c>
      <c r="EH151">
        <v>25520.400000000001</v>
      </c>
      <c r="EI151">
        <v>28161.1</v>
      </c>
      <c r="EJ151">
        <v>29688.5</v>
      </c>
      <c r="EK151">
        <v>33020.300000000003</v>
      </c>
      <c r="EL151">
        <v>35298.699999999997</v>
      </c>
      <c r="EM151">
        <v>39719.1</v>
      </c>
      <c r="EN151">
        <v>42451.9</v>
      </c>
      <c r="EO151">
        <v>2.2048199999999998</v>
      </c>
      <c r="EP151">
        <v>2.17035</v>
      </c>
      <c r="EQ151">
        <v>8.6188299999999995E-2</v>
      </c>
      <c r="ER151">
        <v>0</v>
      </c>
      <c r="ES151">
        <v>32.935200000000002</v>
      </c>
      <c r="ET151">
        <v>999.9</v>
      </c>
      <c r="EU151">
        <v>72.3</v>
      </c>
      <c r="EV151">
        <v>34.5</v>
      </c>
      <c r="EW151">
        <v>39.268900000000002</v>
      </c>
      <c r="EX151">
        <v>57.269199999999998</v>
      </c>
      <c r="EY151">
        <v>-2.8725999999999998</v>
      </c>
      <c r="EZ151">
        <v>2</v>
      </c>
      <c r="FA151">
        <v>0.60187999999999997</v>
      </c>
      <c r="FB151">
        <v>1.20736</v>
      </c>
      <c r="FC151">
        <v>20.264600000000002</v>
      </c>
      <c r="FD151">
        <v>5.2163899999999996</v>
      </c>
      <c r="FE151">
        <v>12.0076</v>
      </c>
      <c r="FF151">
        <v>4.9863</v>
      </c>
      <c r="FG151">
        <v>3.2845800000000001</v>
      </c>
      <c r="FH151">
        <v>9221.6</v>
      </c>
      <c r="FI151">
        <v>9999</v>
      </c>
      <c r="FJ151">
        <v>9999</v>
      </c>
      <c r="FK151">
        <v>631.6</v>
      </c>
      <c r="FL151">
        <v>1.8657999999999999</v>
      </c>
      <c r="FM151">
        <v>1.8621799999999999</v>
      </c>
      <c r="FN151">
        <v>1.8641700000000001</v>
      </c>
      <c r="FO151">
        <v>1.86029</v>
      </c>
      <c r="FP151">
        <v>1.8609599999999999</v>
      </c>
      <c r="FQ151">
        <v>1.86005</v>
      </c>
      <c r="FR151">
        <v>1.86181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-1.631</v>
      </c>
      <c r="GH151">
        <v>9.1300000000000006E-2</v>
      </c>
      <c r="GI151">
        <v>-1.395716709966522</v>
      </c>
      <c r="GJ151">
        <v>-5.0039742725499731E-4</v>
      </c>
      <c r="GK151">
        <v>4.3196115098939378E-7</v>
      </c>
      <c r="GL151">
        <v>-1.8884861657759311E-10</v>
      </c>
      <c r="GM151">
        <v>9.1269999999994411E-2</v>
      </c>
      <c r="GN151">
        <v>0</v>
      </c>
      <c r="GO151">
        <v>0</v>
      </c>
      <c r="GP151">
        <v>0</v>
      </c>
      <c r="GQ151">
        <v>3</v>
      </c>
      <c r="GR151">
        <v>2094</v>
      </c>
      <c r="GS151">
        <v>4</v>
      </c>
      <c r="GT151">
        <v>33</v>
      </c>
      <c r="GU151">
        <v>12.6</v>
      </c>
      <c r="GV151">
        <v>12.6</v>
      </c>
      <c r="GW151">
        <v>2.5561500000000001</v>
      </c>
      <c r="GX151">
        <v>2.5537100000000001</v>
      </c>
      <c r="GY151">
        <v>2.04834</v>
      </c>
      <c r="GZ151">
        <v>2.6220699999999999</v>
      </c>
      <c r="HA151">
        <v>2.1972700000000001</v>
      </c>
      <c r="HB151">
        <v>2.35229</v>
      </c>
      <c r="HC151">
        <v>39.767299999999999</v>
      </c>
      <c r="HD151">
        <v>14.9551</v>
      </c>
      <c r="HE151">
        <v>18</v>
      </c>
      <c r="HF151">
        <v>705.78300000000002</v>
      </c>
      <c r="HG151">
        <v>753.16600000000005</v>
      </c>
      <c r="HH151">
        <v>31.000900000000001</v>
      </c>
      <c r="HI151">
        <v>34.879199999999997</v>
      </c>
      <c r="HJ151">
        <v>30.000599999999999</v>
      </c>
      <c r="HK151">
        <v>34.656100000000002</v>
      </c>
      <c r="HL151">
        <v>34.631900000000002</v>
      </c>
      <c r="HM151">
        <v>51.141399999999997</v>
      </c>
      <c r="HN151">
        <v>5.5922000000000001</v>
      </c>
      <c r="HO151">
        <v>100</v>
      </c>
      <c r="HP151">
        <v>31</v>
      </c>
      <c r="HQ151">
        <v>909.46199999999999</v>
      </c>
      <c r="HR151">
        <v>36.321899999999999</v>
      </c>
      <c r="HS151">
        <v>99.1858</v>
      </c>
      <c r="HT151">
        <v>98.426299999999998</v>
      </c>
    </row>
    <row r="152" spans="1:228" x14ac:dyDescent="0.2">
      <c r="A152">
        <v>137</v>
      </c>
      <c r="B152">
        <v>1666019564.5</v>
      </c>
      <c r="C152">
        <v>543</v>
      </c>
      <c r="D152" t="s">
        <v>633</v>
      </c>
      <c r="E152" t="s">
        <v>634</v>
      </c>
      <c r="F152">
        <v>4</v>
      </c>
      <c r="G152">
        <v>1666019562.1875</v>
      </c>
      <c r="H152">
        <f t="shared" si="68"/>
        <v>7.4814349846426525E-4</v>
      </c>
      <c r="I152">
        <f t="shared" si="69"/>
        <v>0.7481434984642652</v>
      </c>
      <c r="J152">
        <f t="shared" si="70"/>
        <v>11.13260628473954</v>
      </c>
      <c r="K152">
        <f t="shared" si="71"/>
        <v>880.46162500000003</v>
      </c>
      <c r="L152">
        <f t="shared" si="72"/>
        <v>444.90206032059251</v>
      </c>
      <c r="M152">
        <f t="shared" si="73"/>
        <v>45.050853428664823</v>
      </c>
      <c r="N152">
        <f t="shared" si="74"/>
        <v>89.155684261961852</v>
      </c>
      <c r="O152">
        <f t="shared" si="75"/>
        <v>4.303156138574555E-2</v>
      </c>
      <c r="P152">
        <f t="shared" si="76"/>
        <v>2.7704454500445745</v>
      </c>
      <c r="Q152">
        <f t="shared" si="77"/>
        <v>4.2663665181866393E-2</v>
      </c>
      <c r="R152">
        <f t="shared" si="78"/>
        <v>2.6697582465983045E-2</v>
      </c>
      <c r="S152">
        <f t="shared" si="79"/>
        <v>226.10849323568036</v>
      </c>
      <c r="T152">
        <f t="shared" si="80"/>
        <v>35.30273369192453</v>
      </c>
      <c r="U152">
        <f t="shared" si="81"/>
        <v>34.328337500000004</v>
      </c>
      <c r="V152">
        <f t="shared" si="82"/>
        <v>5.4416485802641281</v>
      </c>
      <c r="W152">
        <f t="shared" si="83"/>
        <v>69.69334480933766</v>
      </c>
      <c r="X152">
        <f t="shared" si="84"/>
        <v>3.746527159432341</v>
      </c>
      <c r="Y152">
        <f t="shared" si="85"/>
        <v>5.3757315991675192</v>
      </c>
      <c r="Z152">
        <f t="shared" si="86"/>
        <v>1.6951214208317871</v>
      </c>
      <c r="AA152">
        <f t="shared" si="87"/>
        <v>-32.9931282822741</v>
      </c>
      <c r="AB152">
        <f t="shared" si="88"/>
        <v>-32.685624826060639</v>
      </c>
      <c r="AC152">
        <f t="shared" si="89"/>
        <v>-2.7344017291697242</v>
      </c>
      <c r="AD152">
        <f t="shared" si="90"/>
        <v>157.69533839817592</v>
      </c>
      <c r="AE152">
        <f t="shared" si="91"/>
        <v>21.655133354002729</v>
      </c>
      <c r="AF152">
        <f t="shared" si="92"/>
        <v>0.65841128091147805</v>
      </c>
      <c r="AG152">
        <f t="shared" si="93"/>
        <v>11.13260628473954</v>
      </c>
      <c r="AH152">
        <v>935.00346197891679</v>
      </c>
      <c r="AI152">
        <v>917.39399393939391</v>
      </c>
      <c r="AJ152">
        <v>1.7133092659058899</v>
      </c>
      <c r="AK152">
        <v>66.542648619835504</v>
      </c>
      <c r="AL152">
        <f t="shared" si="94"/>
        <v>0.7481434984642652</v>
      </c>
      <c r="AM152">
        <v>36.405730775471113</v>
      </c>
      <c r="AN152">
        <v>37.02275764705881</v>
      </c>
      <c r="AO152">
        <v>9.0012569482158938E-3</v>
      </c>
      <c r="AP152">
        <v>87.476051026475204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47243.027074681246</v>
      </c>
      <c r="AV152">
        <f t="shared" si="98"/>
        <v>1199.9575</v>
      </c>
      <c r="AW152">
        <f t="shared" si="99"/>
        <v>1025.8893135936166</v>
      </c>
      <c r="AX152">
        <f t="shared" si="100"/>
        <v>0.85493804038361088</v>
      </c>
      <c r="AY152">
        <f t="shared" si="101"/>
        <v>0.18843041794036902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1666019562.1875</v>
      </c>
      <c r="BF152">
        <v>880.46162500000003</v>
      </c>
      <c r="BG152">
        <v>900.98512499999993</v>
      </c>
      <c r="BH152">
        <v>36.999025000000003</v>
      </c>
      <c r="BI152">
        <v>36.413775000000001</v>
      </c>
      <c r="BJ152">
        <v>882.09212500000001</v>
      </c>
      <c r="BK152">
        <v>36.907762499999997</v>
      </c>
      <c r="BL152">
        <v>650.0306250000001</v>
      </c>
      <c r="BM152">
        <v>101.16012499999999</v>
      </c>
      <c r="BN152">
        <v>0.10003413749999999</v>
      </c>
      <c r="BO152">
        <v>34.109499999999997</v>
      </c>
      <c r="BP152">
        <v>34.328337500000004</v>
      </c>
      <c r="BQ152">
        <v>999.9</v>
      </c>
      <c r="BR152">
        <v>0</v>
      </c>
      <c r="BS152">
        <v>0</v>
      </c>
      <c r="BT152">
        <v>9014.8449999999993</v>
      </c>
      <c r="BU152">
        <v>0</v>
      </c>
      <c r="BV152">
        <v>124.20125</v>
      </c>
      <c r="BW152">
        <v>-20.523425</v>
      </c>
      <c r="BX152">
        <v>914.28937500000006</v>
      </c>
      <c r="BY152">
        <v>935.03300000000002</v>
      </c>
      <c r="BZ152">
        <v>0.58525937500000003</v>
      </c>
      <c r="CA152">
        <v>900.98512499999993</v>
      </c>
      <c r="CB152">
        <v>36.413775000000001</v>
      </c>
      <c r="CC152">
        <v>3.7428287500000001</v>
      </c>
      <c r="CD152">
        <v>3.6836224999999998</v>
      </c>
      <c r="CE152">
        <v>27.763462499999999</v>
      </c>
      <c r="CF152">
        <v>27.490737500000002</v>
      </c>
      <c r="CG152">
        <v>1199.9575</v>
      </c>
      <c r="CH152">
        <v>0.49998262500000001</v>
      </c>
      <c r="CI152">
        <v>0.50001737499999999</v>
      </c>
      <c r="CJ152">
        <v>0</v>
      </c>
      <c r="CK152">
        <v>977.42624999999998</v>
      </c>
      <c r="CL152">
        <v>4.9990899999999998</v>
      </c>
      <c r="CM152">
        <v>11129.625</v>
      </c>
      <c r="CN152">
        <v>9557.4675000000007</v>
      </c>
      <c r="CO152">
        <v>44.375</v>
      </c>
      <c r="CP152">
        <v>46.811999999999998</v>
      </c>
      <c r="CQ152">
        <v>45.186999999999998</v>
      </c>
      <c r="CR152">
        <v>45.804250000000003</v>
      </c>
      <c r="CS152">
        <v>45.811999999999998</v>
      </c>
      <c r="CT152">
        <v>597.45749999999998</v>
      </c>
      <c r="CU152">
        <v>597.5</v>
      </c>
      <c r="CV152">
        <v>0</v>
      </c>
      <c r="CW152">
        <v>1666019575</v>
      </c>
      <c r="CX152">
        <v>0</v>
      </c>
      <c r="CY152">
        <v>1666018805.0999999</v>
      </c>
      <c r="CZ152" t="s">
        <v>356</v>
      </c>
      <c r="DA152">
        <v>1666018804.0999999</v>
      </c>
      <c r="DB152">
        <v>1666018805.0999999</v>
      </c>
      <c r="DC152">
        <v>26</v>
      </c>
      <c r="DD152">
        <v>-0.14799999999999999</v>
      </c>
      <c r="DE152">
        <v>-8.0000000000000002E-3</v>
      </c>
      <c r="DF152">
        <v>-1.5429999999999999</v>
      </c>
      <c r="DG152">
        <v>9.0999999999999998E-2</v>
      </c>
      <c r="DH152">
        <v>415</v>
      </c>
      <c r="DI152">
        <v>36</v>
      </c>
      <c r="DJ152">
        <v>0.48</v>
      </c>
      <c r="DK152">
        <v>0.28000000000000003</v>
      </c>
      <c r="DL152">
        <v>-20.253078048780491</v>
      </c>
      <c r="DM152">
        <v>-1.0775644599303009</v>
      </c>
      <c r="DN152">
        <v>0.1268403461859948</v>
      </c>
      <c r="DO152">
        <v>0</v>
      </c>
      <c r="DP152">
        <v>0.7007698536585365</v>
      </c>
      <c r="DQ152">
        <v>-0.72463559581881654</v>
      </c>
      <c r="DR152">
        <v>8.2108586524799798E-2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371</v>
      </c>
      <c r="EA152">
        <v>3.2951999999999999</v>
      </c>
      <c r="EB152">
        <v>2.6252800000000001</v>
      </c>
      <c r="EC152">
        <v>0.171935</v>
      </c>
      <c r="ED152">
        <v>0.17308999999999999</v>
      </c>
      <c r="EE152">
        <v>0.14735999999999999</v>
      </c>
      <c r="EF152">
        <v>0.14396900000000001</v>
      </c>
      <c r="EG152">
        <v>25054.6</v>
      </c>
      <c r="EH152">
        <v>25493.1</v>
      </c>
      <c r="EI152">
        <v>28160.6</v>
      </c>
      <c r="EJ152">
        <v>29687.8</v>
      </c>
      <c r="EK152">
        <v>33015</v>
      </c>
      <c r="EL152">
        <v>35296.6</v>
      </c>
      <c r="EM152">
        <v>39718.400000000001</v>
      </c>
      <c r="EN152">
        <v>42450.6</v>
      </c>
      <c r="EO152">
        <v>2.2048000000000001</v>
      </c>
      <c r="EP152">
        <v>2.1702499999999998</v>
      </c>
      <c r="EQ152">
        <v>8.5722699999999999E-2</v>
      </c>
      <c r="ER152">
        <v>0</v>
      </c>
      <c r="ES152">
        <v>32.938400000000001</v>
      </c>
      <c r="ET152">
        <v>999.9</v>
      </c>
      <c r="EU152">
        <v>72.3</v>
      </c>
      <c r="EV152">
        <v>34.5</v>
      </c>
      <c r="EW152">
        <v>39.264699999999998</v>
      </c>
      <c r="EX152">
        <v>57.029200000000003</v>
      </c>
      <c r="EY152">
        <v>-3.0568900000000001</v>
      </c>
      <c r="EZ152">
        <v>2</v>
      </c>
      <c r="FA152">
        <v>0.60233999999999999</v>
      </c>
      <c r="FB152">
        <v>1.2112000000000001</v>
      </c>
      <c r="FC152">
        <v>20.264500000000002</v>
      </c>
      <c r="FD152">
        <v>5.2165400000000002</v>
      </c>
      <c r="FE152">
        <v>12.007099999999999</v>
      </c>
      <c r="FF152">
        <v>4.9859</v>
      </c>
      <c r="FG152">
        <v>3.2845499999999999</v>
      </c>
      <c r="FH152">
        <v>9221.9</v>
      </c>
      <c r="FI152">
        <v>9999</v>
      </c>
      <c r="FJ152">
        <v>9999</v>
      </c>
      <c r="FK152">
        <v>631.6</v>
      </c>
      <c r="FL152">
        <v>1.86582</v>
      </c>
      <c r="FM152">
        <v>1.8621799999999999</v>
      </c>
      <c r="FN152">
        <v>1.8641700000000001</v>
      </c>
      <c r="FO152">
        <v>1.8602799999999999</v>
      </c>
      <c r="FP152">
        <v>1.8609599999999999</v>
      </c>
      <c r="FQ152">
        <v>1.86006</v>
      </c>
      <c r="FR152">
        <v>1.86178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-1.6319999999999999</v>
      </c>
      <c r="GH152">
        <v>9.1300000000000006E-2</v>
      </c>
      <c r="GI152">
        <v>-1.395716709966522</v>
      </c>
      <c r="GJ152">
        <v>-5.0039742725499731E-4</v>
      </c>
      <c r="GK152">
        <v>4.3196115098939378E-7</v>
      </c>
      <c r="GL152">
        <v>-1.8884861657759311E-10</v>
      </c>
      <c r="GM152">
        <v>9.1269999999994411E-2</v>
      </c>
      <c r="GN152">
        <v>0</v>
      </c>
      <c r="GO152">
        <v>0</v>
      </c>
      <c r="GP152">
        <v>0</v>
      </c>
      <c r="GQ152">
        <v>3</v>
      </c>
      <c r="GR152">
        <v>2094</v>
      </c>
      <c r="GS152">
        <v>4</v>
      </c>
      <c r="GT152">
        <v>33</v>
      </c>
      <c r="GU152">
        <v>12.7</v>
      </c>
      <c r="GV152">
        <v>12.7</v>
      </c>
      <c r="GW152">
        <v>2.5695800000000002</v>
      </c>
      <c r="GX152">
        <v>2.5500500000000001</v>
      </c>
      <c r="GY152">
        <v>2.04834</v>
      </c>
      <c r="GZ152">
        <v>2.6220699999999999</v>
      </c>
      <c r="HA152">
        <v>2.1972700000000001</v>
      </c>
      <c r="HB152">
        <v>2.33643</v>
      </c>
      <c r="HC152">
        <v>39.767299999999999</v>
      </c>
      <c r="HD152">
        <v>14.9551</v>
      </c>
      <c r="HE152">
        <v>18</v>
      </c>
      <c r="HF152">
        <v>705.80499999999995</v>
      </c>
      <c r="HG152">
        <v>753.09799999999996</v>
      </c>
      <c r="HH152">
        <v>31.001000000000001</v>
      </c>
      <c r="HI152">
        <v>34.881700000000002</v>
      </c>
      <c r="HJ152">
        <v>30.000599999999999</v>
      </c>
      <c r="HK152">
        <v>34.6601</v>
      </c>
      <c r="HL152">
        <v>34.6342</v>
      </c>
      <c r="HM152">
        <v>51.444800000000001</v>
      </c>
      <c r="HN152">
        <v>5.5922000000000001</v>
      </c>
      <c r="HO152">
        <v>100</v>
      </c>
      <c r="HP152">
        <v>31</v>
      </c>
      <c r="HQ152">
        <v>916.14099999999996</v>
      </c>
      <c r="HR152">
        <v>36.309399999999997</v>
      </c>
      <c r="HS152">
        <v>99.183999999999997</v>
      </c>
      <c r="HT152">
        <v>98.423699999999997</v>
      </c>
    </row>
    <row r="153" spans="1:228" x14ac:dyDescent="0.2">
      <c r="A153">
        <v>138</v>
      </c>
      <c r="B153">
        <v>1666019568.5</v>
      </c>
      <c r="C153">
        <v>547</v>
      </c>
      <c r="D153" t="s">
        <v>635</v>
      </c>
      <c r="E153" t="s">
        <v>636</v>
      </c>
      <c r="F153">
        <v>4</v>
      </c>
      <c r="G153">
        <v>1666019566.5</v>
      </c>
      <c r="H153">
        <f t="shared" si="68"/>
        <v>7.9391982586917689E-4</v>
      </c>
      <c r="I153">
        <f t="shared" si="69"/>
        <v>0.79391982586917687</v>
      </c>
      <c r="J153">
        <f t="shared" si="70"/>
        <v>11.055010083153688</v>
      </c>
      <c r="K153">
        <f t="shared" si="71"/>
        <v>887.66157142857151</v>
      </c>
      <c r="L153">
        <f t="shared" si="72"/>
        <v>479.49004665174061</v>
      </c>
      <c r="M153">
        <f t="shared" si="73"/>
        <v>48.55271304727728</v>
      </c>
      <c r="N153">
        <f t="shared" si="74"/>
        <v>89.883779364391117</v>
      </c>
      <c r="O153">
        <f t="shared" si="75"/>
        <v>4.582032049399816E-2</v>
      </c>
      <c r="P153">
        <f t="shared" si="76"/>
        <v>2.7646385161648555</v>
      </c>
      <c r="Q153">
        <f t="shared" si="77"/>
        <v>4.540257662854684E-2</v>
      </c>
      <c r="R153">
        <f t="shared" si="78"/>
        <v>2.8413825478826128E-2</v>
      </c>
      <c r="S153">
        <f t="shared" si="79"/>
        <v>226.11722537704514</v>
      </c>
      <c r="T153">
        <f t="shared" si="80"/>
        <v>35.294658021780769</v>
      </c>
      <c r="U153">
        <f t="shared" si="81"/>
        <v>34.326928571428567</v>
      </c>
      <c r="V153">
        <f t="shared" si="82"/>
        <v>5.4412219534526347</v>
      </c>
      <c r="W153">
        <f t="shared" si="83"/>
        <v>69.767639005697774</v>
      </c>
      <c r="X153">
        <f t="shared" si="84"/>
        <v>3.7509510590489632</v>
      </c>
      <c r="Y153">
        <f t="shared" si="85"/>
        <v>5.3763479924304614</v>
      </c>
      <c r="Z153">
        <f t="shared" si="86"/>
        <v>1.6902708944036715</v>
      </c>
      <c r="AA153">
        <f t="shared" si="87"/>
        <v>-35.011864320830703</v>
      </c>
      <c r="AB153">
        <f t="shared" si="88"/>
        <v>-32.100506597430801</v>
      </c>
      <c r="AC153">
        <f t="shared" si="89"/>
        <v>-2.6911012427460674</v>
      </c>
      <c r="AD153">
        <f t="shared" si="90"/>
        <v>156.31375321603755</v>
      </c>
      <c r="AE153">
        <f t="shared" si="91"/>
        <v>21.721964537132379</v>
      </c>
      <c r="AF153">
        <f t="shared" si="92"/>
        <v>0.7086728399186476</v>
      </c>
      <c r="AG153">
        <f t="shared" si="93"/>
        <v>11.055010083153688</v>
      </c>
      <c r="AH153">
        <v>942.07428983052603</v>
      </c>
      <c r="AI153">
        <v>924.41730303030329</v>
      </c>
      <c r="AJ153">
        <v>1.743285798024176</v>
      </c>
      <c r="AK153">
        <v>66.542648619835504</v>
      </c>
      <c r="AL153">
        <f t="shared" si="94"/>
        <v>0.79391982586917687</v>
      </c>
      <c r="AM153">
        <v>36.41438891586791</v>
      </c>
      <c r="AN153">
        <v>37.055766176470577</v>
      </c>
      <c r="AO153">
        <v>1.2065999279883581E-2</v>
      </c>
      <c r="AP153">
        <v>87.476051026475204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47083.525829662904</v>
      </c>
      <c r="AV153">
        <f t="shared" si="98"/>
        <v>1200.014285714286</v>
      </c>
      <c r="AW153">
        <f t="shared" si="99"/>
        <v>1025.9368421642723</v>
      </c>
      <c r="AX153">
        <f t="shared" si="100"/>
        <v>0.85493719064652862</v>
      </c>
      <c r="AY153">
        <f t="shared" si="101"/>
        <v>0.18842877794780011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1666019566.5</v>
      </c>
      <c r="BF153">
        <v>887.66157142857151</v>
      </c>
      <c r="BG153">
        <v>908.29285714285709</v>
      </c>
      <c r="BH153">
        <v>37.043114285714282</v>
      </c>
      <c r="BI153">
        <v>36.413200000000003</v>
      </c>
      <c r="BJ153">
        <v>889.29357142857145</v>
      </c>
      <c r="BK153">
        <v>36.951828571428571</v>
      </c>
      <c r="BL153">
        <v>650.01357142857148</v>
      </c>
      <c r="BM153">
        <v>101.15900000000001</v>
      </c>
      <c r="BN153">
        <v>0.10006342857142859</v>
      </c>
      <c r="BO153">
        <v>34.111557142857137</v>
      </c>
      <c r="BP153">
        <v>34.326928571428567</v>
      </c>
      <c r="BQ153">
        <v>999.89999999999986</v>
      </c>
      <c r="BR153">
        <v>0</v>
      </c>
      <c r="BS153">
        <v>0</v>
      </c>
      <c r="BT153">
        <v>8984.1042857142875</v>
      </c>
      <c r="BU153">
        <v>0</v>
      </c>
      <c r="BV153">
        <v>109.54642857142861</v>
      </c>
      <c r="BW153">
        <v>-20.63098571428571</v>
      </c>
      <c r="BX153">
        <v>921.80842857142864</v>
      </c>
      <c r="BY153">
        <v>942.6162857142856</v>
      </c>
      <c r="BZ153">
        <v>0.62989571428571434</v>
      </c>
      <c r="CA153">
        <v>908.29285714285709</v>
      </c>
      <c r="CB153">
        <v>36.413200000000003</v>
      </c>
      <c r="CC153">
        <v>3.7472485714285719</v>
      </c>
      <c r="CD153">
        <v>3.6835271428571432</v>
      </c>
      <c r="CE153">
        <v>27.783671428571431</v>
      </c>
      <c r="CF153">
        <v>27.490285714285719</v>
      </c>
      <c r="CG153">
        <v>1200.014285714286</v>
      </c>
      <c r="CH153">
        <v>0.50001185714285712</v>
      </c>
      <c r="CI153">
        <v>0.49998814285714283</v>
      </c>
      <c r="CJ153">
        <v>0</v>
      </c>
      <c r="CK153">
        <v>978.49071428571426</v>
      </c>
      <c r="CL153">
        <v>4.9990899999999998</v>
      </c>
      <c r="CM153">
        <v>11094.05714285714</v>
      </c>
      <c r="CN153">
        <v>9557.998571428574</v>
      </c>
      <c r="CO153">
        <v>44.375</v>
      </c>
      <c r="CP153">
        <v>46.811999999999998</v>
      </c>
      <c r="CQ153">
        <v>45.186999999999998</v>
      </c>
      <c r="CR153">
        <v>45.785428571428582</v>
      </c>
      <c r="CS153">
        <v>45.811999999999998</v>
      </c>
      <c r="CT153">
        <v>597.5200000000001</v>
      </c>
      <c r="CU153">
        <v>597.49428571428575</v>
      </c>
      <c r="CV153">
        <v>0</v>
      </c>
      <c r="CW153">
        <v>1666019579.2</v>
      </c>
      <c r="CX153">
        <v>0</v>
      </c>
      <c r="CY153">
        <v>1666018805.0999999</v>
      </c>
      <c r="CZ153" t="s">
        <v>356</v>
      </c>
      <c r="DA153">
        <v>1666018804.0999999</v>
      </c>
      <c r="DB153">
        <v>1666018805.0999999</v>
      </c>
      <c r="DC153">
        <v>26</v>
      </c>
      <c r="DD153">
        <v>-0.14799999999999999</v>
      </c>
      <c r="DE153">
        <v>-8.0000000000000002E-3</v>
      </c>
      <c r="DF153">
        <v>-1.5429999999999999</v>
      </c>
      <c r="DG153">
        <v>9.0999999999999998E-2</v>
      </c>
      <c r="DH153">
        <v>415</v>
      </c>
      <c r="DI153">
        <v>36</v>
      </c>
      <c r="DJ153">
        <v>0.48</v>
      </c>
      <c r="DK153">
        <v>0.28000000000000003</v>
      </c>
      <c r="DL153">
        <v>-20.355509756097561</v>
      </c>
      <c r="DM153">
        <v>-1.690377700348443</v>
      </c>
      <c r="DN153">
        <v>0.1858629167081417</v>
      </c>
      <c r="DO153">
        <v>0</v>
      </c>
      <c r="DP153">
        <v>0.67086234146341461</v>
      </c>
      <c r="DQ153">
        <v>-0.71757012543554077</v>
      </c>
      <c r="DR153">
        <v>7.9810983059094134E-2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371</v>
      </c>
      <c r="EA153">
        <v>3.2948499999999998</v>
      </c>
      <c r="EB153">
        <v>2.62521</v>
      </c>
      <c r="EC153">
        <v>0.17278199999999999</v>
      </c>
      <c r="ED153">
        <v>0.17391799999999999</v>
      </c>
      <c r="EE153">
        <v>0.14744699999999999</v>
      </c>
      <c r="EF153">
        <v>0.143814</v>
      </c>
      <c r="EG153">
        <v>25028.400000000001</v>
      </c>
      <c r="EH153">
        <v>25467.8</v>
      </c>
      <c r="EI153">
        <v>28160</v>
      </c>
      <c r="EJ153">
        <v>29688.1</v>
      </c>
      <c r="EK153">
        <v>33011.300000000003</v>
      </c>
      <c r="EL153">
        <v>35303.5</v>
      </c>
      <c r="EM153">
        <v>39717.9</v>
      </c>
      <c r="EN153">
        <v>42451.3</v>
      </c>
      <c r="EO153">
        <v>2.2044299999999999</v>
      </c>
      <c r="EP153">
        <v>2.1700699999999999</v>
      </c>
      <c r="EQ153">
        <v>8.5845599999999994E-2</v>
      </c>
      <c r="ER153">
        <v>0</v>
      </c>
      <c r="ES153">
        <v>32.941499999999998</v>
      </c>
      <c r="ET153">
        <v>999.9</v>
      </c>
      <c r="EU153">
        <v>72.3</v>
      </c>
      <c r="EV153">
        <v>34.5</v>
      </c>
      <c r="EW153">
        <v>39.264200000000002</v>
      </c>
      <c r="EX153">
        <v>57.029200000000003</v>
      </c>
      <c r="EY153">
        <v>-2.8165100000000001</v>
      </c>
      <c r="EZ153">
        <v>2</v>
      </c>
      <c r="FA153">
        <v>0.60278500000000002</v>
      </c>
      <c r="FB153">
        <v>1.21688</v>
      </c>
      <c r="FC153">
        <v>20.264500000000002</v>
      </c>
      <c r="FD153">
        <v>5.2153400000000003</v>
      </c>
      <c r="FE153">
        <v>12.0062</v>
      </c>
      <c r="FF153">
        <v>4.9855499999999999</v>
      </c>
      <c r="FG153">
        <v>3.2845</v>
      </c>
      <c r="FH153">
        <v>9221.9</v>
      </c>
      <c r="FI153">
        <v>9999</v>
      </c>
      <c r="FJ153">
        <v>9999</v>
      </c>
      <c r="FK153">
        <v>631.6</v>
      </c>
      <c r="FL153">
        <v>1.86581</v>
      </c>
      <c r="FM153">
        <v>1.8621799999999999</v>
      </c>
      <c r="FN153">
        <v>1.8641700000000001</v>
      </c>
      <c r="FO153">
        <v>1.86029</v>
      </c>
      <c r="FP153">
        <v>1.8609599999999999</v>
      </c>
      <c r="FQ153">
        <v>1.86008</v>
      </c>
      <c r="FR153">
        <v>1.8618300000000001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-1.633</v>
      </c>
      <c r="GH153">
        <v>9.1300000000000006E-2</v>
      </c>
      <c r="GI153">
        <v>-1.395716709966522</v>
      </c>
      <c r="GJ153">
        <v>-5.0039742725499731E-4</v>
      </c>
      <c r="GK153">
        <v>4.3196115098939378E-7</v>
      </c>
      <c r="GL153">
        <v>-1.8884861657759311E-10</v>
      </c>
      <c r="GM153">
        <v>9.1269999999994411E-2</v>
      </c>
      <c r="GN153">
        <v>0</v>
      </c>
      <c r="GO153">
        <v>0</v>
      </c>
      <c r="GP153">
        <v>0</v>
      </c>
      <c r="GQ153">
        <v>3</v>
      </c>
      <c r="GR153">
        <v>2094</v>
      </c>
      <c r="GS153">
        <v>4</v>
      </c>
      <c r="GT153">
        <v>33</v>
      </c>
      <c r="GU153">
        <v>12.7</v>
      </c>
      <c r="GV153">
        <v>12.7</v>
      </c>
      <c r="GW153">
        <v>2.5854499999999998</v>
      </c>
      <c r="GX153">
        <v>2.5549300000000001</v>
      </c>
      <c r="GY153">
        <v>2.04834</v>
      </c>
      <c r="GZ153">
        <v>2.6208499999999999</v>
      </c>
      <c r="HA153">
        <v>2.1972700000000001</v>
      </c>
      <c r="HB153">
        <v>2.3706100000000001</v>
      </c>
      <c r="HC153">
        <v>39.792499999999997</v>
      </c>
      <c r="HD153">
        <v>14.9551</v>
      </c>
      <c r="HE153">
        <v>18</v>
      </c>
      <c r="HF153">
        <v>705.52300000000002</v>
      </c>
      <c r="HG153">
        <v>752.96500000000003</v>
      </c>
      <c r="HH153">
        <v>31.0014</v>
      </c>
      <c r="HI153">
        <v>34.884700000000002</v>
      </c>
      <c r="HJ153">
        <v>30.000599999999999</v>
      </c>
      <c r="HK153">
        <v>34.6631</v>
      </c>
      <c r="HL153">
        <v>34.637300000000003</v>
      </c>
      <c r="HM153">
        <v>51.7468</v>
      </c>
      <c r="HN153">
        <v>5.8783700000000003</v>
      </c>
      <c r="HO153">
        <v>100</v>
      </c>
      <c r="HP153">
        <v>31</v>
      </c>
      <c r="HQ153">
        <v>922.81899999999996</v>
      </c>
      <c r="HR153">
        <v>36.283099999999997</v>
      </c>
      <c r="HS153">
        <v>99.182500000000005</v>
      </c>
      <c r="HT153">
        <v>98.424999999999997</v>
      </c>
    </row>
    <row r="154" spans="1:228" x14ac:dyDescent="0.2">
      <c r="A154">
        <v>139</v>
      </c>
      <c r="B154">
        <v>1666019572.5</v>
      </c>
      <c r="C154">
        <v>551</v>
      </c>
      <c r="D154" t="s">
        <v>637</v>
      </c>
      <c r="E154" t="s">
        <v>638</v>
      </c>
      <c r="F154">
        <v>4</v>
      </c>
      <c r="G154">
        <v>1666019570.1875</v>
      </c>
      <c r="H154">
        <f t="shared" si="68"/>
        <v>8.1185540717865223E-4</v>
      </c>
      <c r="I154">
        <f t="shared" si="69"/>
        <v>0.81185540717865223</v>
      </c>
      <c r="J154">
        <f t="shared" si="70"/>
        <v>11.110594911962274</v>
      </c>
      <c r="K154">
        <f t="shared" si="71"/>
        <v>893.75549999999998</v>
      </c>
      <c r="L154">
        <f t="shared" si="72"/>
        <v>491.81230963119958</v>
      </c>
      <c r="M154">
        <f t="shared" si="73"/>
        <v>49.801330780080065</v>
      </c>
      <c r="N154">
        <f t="shared" si="74"/>
        <v>90.502438471686858</v>
      </c>
      <c r="O154">
        <f t="shared" si="75"/>
        <v>4.6840384811783119E-2</v>
      </c>
      <c r="P154">
        <f t="shared" si="76"/>
        <v>2.7667206664090997</v>
      </c>
      <c r="Q154">
        <f t="shared" si="77"/>
        <v>4.6404254797124032E-2</v>
      </c>
      <c r="R154">
        <f t="shared" si="78"/>
        <v>2.9041505244516375E-2</v>
      </c>
      <c r="S154">
        <f t="shared" si="79"/>
        <v>226.11162703266771</v>
      </c>
      <c r="T154">
        <f t="shared" si="80"/>
        <v>35.293659616508577</v>
      </c>
      <c r="U154">
        <f t="shared" si="81"/>
        <v>34.333275</v>
      </c>
      <c r="V154">
        <f t="shared" si="82"/>
        <v>5.4431438961745782</v>
      </c>
      <c r="W154">
        <f t="shared" si="83"/>
        <v>69.768522361257965</v>
      </c>
      <c r="X154">
        <f t="shared" si="84"/>
        <v>3.7519928292265563</v>
      </c>
      <c r="Y154">
        <f t="shared" si="85"/>
        <v>5.3777731020286232</v>
      </c>
      <c r="Z154">
        <f t="shared" si="86"/>
        <v>1.6911510669480219</v>
      </c>
      <c r="AA154">
        <f t="shared" si="87"/>
        <v>-35.802823456578565</v>
      </c>
      <c r="AB154">
        <f t="shared" si="88"/>
        <v>-32.362005991963905</v>
      </c>
      <c r="AC154">
        <f t="shared" si="89"/>
        <v>-2.7111288957239457</v>
      </c>
      <c r="AD154">
        <f t="shared" si="90"/>
        <v>155.23566868840126</v>
      </c>
      <c r="AE154">
        <f t="shared" si="91"/>
        <v>21.756258618562935</v>
      </c>
      <c r="AF154">
        <f t="shared" si="92"/>
        <v>0.85516839812401024</v>
      </c>
      <c r="AG154">
        <f t="shared" si="93"/>
        <v>11.110594911962274</v>
      </c>
      <c r="AH154">
        <v>948.97567136360794</v>
      </c>
      <c r="AI154">
        <v>931.29113939393881</v>
      </c>
      <c r="AJ154">
        <v>1.7369636054767601</v>
      </c>
      <c r="AK154">
        <v>66.542648619835504</v>
      </c>
      <c r="AL154">
        <f t="shared" si="94"/>
        <v>0.81185540717865223</v>
      </c>
      <c r="AM154">
        <v>36.387009499869407</v>
      </c>
      <c r="AN154">
        <v>37.040022647058791</v>
      </c>
      <c r="AO154">
        <v>1.2884884954632509E-2</v>
      </c>
      <c r="AP154">
        <v>87.476051026475204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47139.863049659303</v>
      </c>
      <c r="AV154">
        <f t="shared" si="98"/>
        <v>1199.9662499999999</v>
      </c>
      <c r="AW154">
        <f t="shared" si="99"/>
        <v>1025.8975637474962</v>
      </c>
      <c r="AX154">
        <f t="shared" si="100"/>
        <v>0.85493868160666708</v>
      </c>
      <c r="AY154">
        <f t="shared" si="101"/>
        <v>0.18843165550086741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1666019570.1875</v>
      </c>
      <c r="BF154">
        <v>893.75549999999998</v>
      </c>
      <c r="BG154">
        <v>914.54475000000002</v>
      </c>
      <c r="BH154">
        <v>37.052750000000003</v>
      </c>
      <c r="BI154">
        <v>36.292574999999999</v>
      </c>
      <c r="BJ154">
        <v>895.38850000000002</v>
      </c>
      <c r="BK154">
        <v>36.961462500000003</v>
      </c>
      <c r="BL154">
        <v>649.96775000000002</v>
      </c>
      <c r="BM154">
        <v>101.16074999999999</v>
      </c>
      <c r="BN154">
        <v>0.100096475</v>
      </c>
      <c r="BO154">
        <v>34.116312500000006</v>
      </c>
      <c r="BP154">
        <v>34.333275</v>
      </c>
      <c r="BQ154">
        <v>999.9</v>
      </c>
      <c r="BR154">
        <v>0</v>
      </c>
      <c r="BS154">
        <v>0</v>
      </c>
      <c r="BT154">
        <v>8995</v>
      </c>
      <c r="BU154">
        <v>0</v>
      </c>
      <c r="BV154">
        <v>96.231412500000005</v>
      </c>
      <c r="BW154">
        <v>-20.789312500000001</v>
      </c>
      <c r="BX154">
        <v>928.14587500000005</v>
      </c>
      <c r="BY154">
        <v>948.98587500000008</v>
      </c>
      <c r="BZ154">
        <v>0.76017424999999994</v>
      </c>
      <c r="CA154">
        <v>914.54475000000002</v>
      </c>
      <c r="CB154">
        <v>36.292574999999999</v>
      </c>
      <c r="CC154">
        <v>3.7482850000000001</v>
      </c>
      <c r="CD154">
        <v>3.6713862499999999</v>
      </c>
      <c r="CE154">
        <v>27.788425</v>
      </c>
      <c r="CF154">
        <v>27.43385</v>
      </c>
      <c r="CG154">
        <v>1199.9662499999999</v>
      </c>
      <c r="CH154">
        <v>0.49996174999999998</v>
      </c>
      <c r="CI154">
        <v>0.50003825000000002</v>
      </c>
      <c r="CJ154">
        <v>0</v>
      </c>
      <c r="CK154">
        <v>979.15049999999997</v>
      </c>
      <c r="CL154">
        <v>4.9990899999999998</v>
      </c>
      <c r="CM154">
        <v>11092.737499999999</v>
      </c>
      <c r="CN154">
        <v>9557.4474999999984</v>
      </c>
      <c r="CO154">
        <v>44.375</v>
      </c>
      <c r="CP154">
        <v>46.811999999999998</v>
      </c>
      <c r="CQ154">
        <v>45.186999999999998</v>
      </c>
      <c r="CR154">
        <v>45.811999999999998</v>
      </c>
      <c r="CS154">
        <v>45.811999999999998</v>
      </c>
      <c r="CT154">
        <v>597.4375</v>
      </c>
      <c r="CU154">
        <v>597.53125</v>
      </c>
      <c r="CV154">
        <v>0</v>
      </c>
      <c r="CW154">
        <v>1666019582.8</v>
      </c>
      <c r="CX154">
        <v>0</v>
      </c>
      <c r="CY154">
        <v>1666018805.0999999</v>
      </c>
      <c r="CZ154" t="s">
        <v>356</v>
      </c>
      <c r="DA154">
        <v>1666018804.0999999</v>
      </c>
      <c r="DB154">
        <v>1666018805.0999999</v>
      </c>
      <c r="DC154">
        <v>26</v>
      </c>
      <c r="DD154">
        <v>-0.14799999999999999</v>
      </c>
      <c r="DE154">
        <v>-8.0000000000000002E-3</v>
      </c>
      <c r="DF154">
        <v>-1.5429999999999999</v>
      </c>
      <c r="DG154">
        <v>9.0999999999999998E-2</v>
      </c>
      <c r="DH154">
        <v>415</v>
      </c>
      <c r="DI154">
        <v>36</v>
      </c>
      <c r="DJ154">
        <v>0.48</v>
      </c>
      <c r="DK154">
        <v>0.28000000000000003</v>
      </c>
      <c r="DL154">
        <v>-20.46839756097561</v>
      </c>
      <c r="DM154">
        <v>-1.995911498257847</v>
      </c>
      <c r="DN154">
        <v>0.21145262686636279</v>
      </c>
      <c r="DO154">
        <v>0</v>
      </c>
      <c r="DP154">
        <v>0.6614601951219512</v>
      </c>
      <c r="DQ154">
        <v>-9.8657310104528356E-2</v>
      </c>
      <c r="DR154">
        <v>7.2067192128112079E-2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3.2951299999999999</v>
      </c>
      <c r="EB154">
        <v>2.62534</v>
      </c>
      <c r="EC154">
        <v>0.173626</v>
      </c>
      <c r="ED154">
        <v>0.174757</v>
      </c>
      <c r="EE154">
        <v>0.14738000000000001</v>
      </c>
      <c r="EF154">
        <v>0.14349200000000001</v>
      </c>
      <c r="EG154">
        <v>25003.4</v>
      </c>
      <c r="EH154">
        <v>25441.9</v>
      </c>
      <c r="EI154">
        <v>28160.7</v>
      </c>
      <c r="EJ154">
        <v>29688.3</v>
      </c>
      <c r="EK154">
        <v>33014.5</v>
      </c>
      <c r="EL154">
        <v>35316.9</v>
      </c>
      <c r="EM154">
        <v>39718.6</v>
      </c>
      <c r="EN154">
        <v>42451.4</v>
      </c>
      <c r="EO154">
        <v>2.2048000000000001</v>
      </c>
      <c r="EP154">
        <v>2.1697799999999998</v>
      </c>
      <c r="EQ154">
        <v>8.5655599999999998E-2</v>
      </c>
      <c r="ER154">
        <v>0</v>
      </c>
      <c r="ES154">
        <v>32.9452</v>
      </c>
      <c r="ET154">
        <v>999.9</v>
      </c>
      <c r="EU154">
        <v>72.3</v>
      </c>
      <c r="EV154">
        <v>34.5</v>
      </c>
      <c r="EW154">
        <v>39.266599999999997</v>
      </c>
      <c r="EX154">
        <v>56.9392</v>
      </c>
      <c r="EY154">
        <v>-3.0007999999999999</v>
      </c>
      <c r="EZ154">
        <v>2</v>
      </c>
      <c r="FA154">
        <v>0.60309699999999999</v>
      </c>
      <c r="FB154">
        <v>1.22322</v>
      </c>
      <c r="FC154">
        <v>20.264500000000002</v>
      </c>
      <c r="FD154">
        <v>5.2156399999999996</v>
      </c>
      <c r="FE154">
        <v>12.0068</v>
      </c>
      <c r="FF154">
        <v>4.9859499999999999</v>
      </c>
      <c r="FG154">
        <v>3.2845</v>
      </c>
      <c r="FH154">
        <v>9221.9</v>
      </c>
      <c r="FI154">
        <v>9999</v>
      </c>
      <c r="FJ154">
        <v>9999</v>
      </c>
      <c r="FK154">
        <v>631.6</v>
      </c>
      <c r="FL154">
        <v>1.8658399999999999</v>
      </c>
      <c r="FM154">
        <v>1.8621799999999999</v>
      </c>
      <c r="FN154">
        <v>1.8641700000000001</v>
      </c>
      <c r="FO154">
        <v>1.8602799999999999</v>
      </c>
      <c r="FP154">
        <v>1.8609599999999999</v>
      </c>
      <c r="FQ154">
        <v>1.86006</v>
      </c>
      <c r="FR154">
        <v>1.8618399999999999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-1.6339999999999999</v>
      </c>
      <c r="GH154">
        <v>9.1300000000000006E-2</v>
      </c>
      <c r="GI154">
        <v>-1.395716709966522</v>
      </c>
      <c r="GJ154">
        <v>-5.0039742725499731E-4</v>
      </c>
      <c r="GK154">
        <v>4.3196115098939378E-7</v>
      </c>
      <c r="GL154">
        <v>-1.8884861657759311E-10</v>
      </c>
      <c r="GM154">
        <v>9.1269999999994411E-2</v>
      </c>
      <c r="GN154">
        <v>0</v>
      </c>
      <c r="GO154">
        <v>0</v>
      </c>
      <c r="GP154">
        <v>0</v>
      </c>
      <c r="GQ154">
        <v>3</v>
      </c>
      <c r="GR154">
        <v>2094</v>
      </c>
      <c r="GS154">
        <v>4</v>
      </c>
      <c r="GT154">
        <v>33</v>
      </c>
      <c r="GU154">
        <v>12.8</v>
      </c>
      <c r="GV154">
        <v>12.8</v>
      </c>
      <c r="GW154">
        <v>2.6000999999999999</v>
      </c>
      <c r="GX154">
        <v>2.5573700000000001</v>
      </c>
      <c r="GY154">
        <v>2.04834</v>
      </c>
      <c r="GZ154">
        <v>2.6208499999999999</v>
      </c>
      <c r="HA154">
        <v>2.1972700000000001</v>
      </c>
      <c r="HB154">
        <v>2.3156699999999999</v>
      </c>
      <c r="HC154">
        <v>39.767299999999999</v>
      </c>
      <c r="HD154">
        <v>14.9551</v>
      </c>
      <c r="HE154">
        <v>18</v>
      </c>
      <c r="HF154">
        <v>705.87400000000002</v>
      </c>
      <c r="HG154">
        <v>752.70299999999997</v>
      </c>
      <c r="HH154">
        <v>31.0016</v>
      </c>
      <c r="HI154">
        <v>34.8872</v>
      </c>
      <c r="HJ154">
        <v>30.000499999999999</v>
      </c>
      <c r="HK154">
        <v>34.6663</v>
      </c>
      <c r="HL154">
        <v>34.639699999999998</v>
      </c>
      <c r="HM154">
        <v>52.050600000000003</v>
      </c>
      <c r="HN154">
        <v>5.8783700000000003</v>
      </c>
      <c r="HO154">
        <v>100</v>
      </c>
      <c r="HP154">
        <v>31</v>
      </c>
      <c r="HQ154">
        <v>929.49800000000005</v>
      </c>
      <c r="HR154">
        <v>36.3065</v>
      </c>
      <c r="HS154">
        <v>99.184600000000003</v>
      </c>
      <c r="HT154">
        <v>98.425299999999993</v>
      </c>
    </row>
    <row r="155" spans="1:228" x14ac:dyDescent="0.2">
      <c r="A155">
        <v>140</v>
      </c>
      <c r="B155">
        <v>1666019576.5</v>
      </c>
      <c r="C155">
        <v>555</v>
      </c>
      <c r="D155" t="s">
        <v>639</v>
      </c>
      <c r="E155" t="s">
        <v>640</v>
      </c>
      <c r="F155">
        <v>4</v>
      </c>
      <c r="G155">
        <v>1666019574.5</v>
      </c>
      <c r="H155">
        <f t="shared" si="68"/>
        <v>8.0729340391119306E-4</v>
      </c>
      <c r="I155">
        <f t="shared" si="69"/>
        <v>0.80729340391119309</v>
      </c>
      <c r="J155">
        <f t="shared" si="70"/>
        <v>11.304358206930063</v>
      </c>
      <c r="K155">
        <f t="shared" si="71"/>
        <v>900.92885714285705</v>
      </c>
      <c r="L155">
        <f t="shared" si="72"/>
        <v>489.38403637247978</v>
      </c>
      <c r="M155">
        <f t="shared" si="73"/>
        <v>49.55493544896644</v>
      </c>
      <c r="N155">
        <f t="shared" si="74"/>
        <v>91.227886570956414</v>
      </c>
      <c r="O155">
        <f t="shared" si="75"/>
        <v>4.6499394240583858E-2</v>
      </c>
      <c r="P155">
        <f t="shared" si="76"/>
        <v>2.7664535930076966</v>
      </c>
      <c r="Q155">
        <f t="shared" si="77"/>
        <v>4.6069518510118715E-2</v>
      </c>
      <c r="R155">
        <f t="shared" si="78"/>
        <v>2.8831740365174684E-2</v>
      </c>
      <c r="S155">
        <f t="shared" si="79"/>
        <v>226.10296637847992</v>
      </c>
      <c r="T155">
        <f t="shared" si="80"/>
        <v>35.296070734139327</v>
      </c>
      <c r="U155">
        <f t="shared" si="81"/>
        <v>34.330028571428571</v>
      </c>
      <c r="V155">
        <f t="shared" si="82"/>
        <v>5.4421606789838251</v>
      </c>
      <c r="W155">
        <f t="shared" si="83"/>
        <v>69.694975847041135</v>
      </c>
      <c r="X155">
        <f t="shared" si="84"/>
        <v>3.7482708064912589</v>
      </c>
      <c r="Y155">
        <f t="shared" si="85"/>
        <v>5.3781076195758377</v>
      </c>
      <c r="Z155">
        <f t="shared" si="86"/>
        <v>1.6938898724925662</v>
      </c>
      <c r="AA155">
        <f t="shared" si="87"/>
        <v>-35.601639112483618</v>
      </c>
      <c r="AB155">
        <f t="shared" si="88"/>
        <v>-31.708236802182864</v>
      </c>
      <c r="AC155">
        <f t="shared" si="89"/>
        <v>-2.6565881441734556</v>
      </c>
      <c r="AD155">
        <f t="shared" si="90"/>
        <v>156.13650231963999</v>
      </c>
      <c r="AE155">
        <f t="shared" si="91"/>
        <v>21.61969942176006</v>
      </c>
      <c r="AF155">
        <f t="shared" si="92"/>
        <v>0.87665684000783073</v>
      </c>
      <c r="AG155">
        <f t="shared" si="93"/>
        <v>11.304358206930063</v>
      </c>
      <c r="AH155">
        <v>955.73094719813469</v>
      </c>
      <c r="AI155">
        <v>938.07947272727267</v>
      </c>
      <c r="AJ155">
        <v>1.6834751622592481</v>
      </c>
      <c r="AK155">
        <v>66.542648619835504</v>
      </c>
      <c r="AL155">
        <f t="shared" si="94"/>
        <v>0.80729340391119309</v>
      </c>
      <c r="AM155">
        <v>36.240866095503399</v>
      </c>
      <c r="AN155">
        <v>37.00337911764705</v>
      </c>
      <c r="AO155">
        <v>-8.4260604140476269E-3</v>
      </c>
      <c r="AP155">
        <v>87.476051026475204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47132.366048945019</v>
      </c>
      <c r="AV155">
        <f t="shared" si="98"/>
        <v>1199.9285714285711</v>
      </c>
      <c r="AW155">
        <f t="shared" si="99"/>
        <v>1025.8645421650153</v>
      </c>
      <c r="AX155">
        <f t="shared" si="100"/>
        <v>0.85493800763796768</v>
      </c>
      <c r="AY155">
        <f t="shared" si="101"/>
        <v>0.18843035474127745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1666019574.5</v>
      </c>
      <c r="BF155">
        <v>900.92885714285705</v>
      </c>
      <c r="BG155">
        <v>921.61428571428576</v>
      </c>
      <c r="BH155">
        <v>37.016371428571418</v>
      </c>
      <c r="BI155">
        <v>36.237114285714291</v>
      </c>
      <c r="BJ155">
        <v>902.56342857142852</v>
      </c>
      <c r="BK155">
        <v>36.925099999999993</v>
      </c>
      <c r="BL155">
        <v>650.00842857142845</v>
      </c>
      <c r="BM155">
        <v>101.15985714285711</v>
      </c>
      <c r="BN155">
        <v>9.99547142857143E-2</v>
      </c>
      <c r="BO155">
        <v>34.117428571428583</v>
      </c>
      <c r="BP155">
        <v>34.330028571428571</v>
      </c>
      <c r="BQ155">
        <v>999.89999999999986</v>
      </c>
      <c r="BR155">
        <v>0</v>
      </c>
      <c r="BS155">
        <v>0</v>
      </c>
      <c r="BT155">
        <v>8993.6614285714277</v>
      </c>
      <c r="BU155">
        <v>0</v>
      </c>
      <c r="BV155">
        <v>92.496142857142857</v>
      </c>
      <c r="BW155">
        <v>-20.685371428571429</v>
      </c>
      <c r="BX155">
        <v>935.56014285714275</v>
      </c>
      <c r="BY155">
        <v>956.26685714285725</v>
      </c>
      <c r="BZ155">
        <v>0.77928314285714284</v>
      </c>
      <c r="CA155">
        <v>921.61428571428576</v>
      </c>
      <c r="CB155">
        <v>36.237114285714291</v>
      </c>
      <c r="CC155">
        <v>3.744567142857143</v>
      </c>
      <c r="CD155">
        <v>3.6657357142857139</v>
      </c>
      <c r="CE155">
        <v>27.771428571428569</v>
      </c>
      <c r="CF155">
        <v>27.40755714285714</v>
      </c>
      <c r="CG155">
        <v>1199.9285714285711</v>
      </c>
      <c r="CH155">
        <v>0.49998228571428582</v>
      </c>
      <c r="CI155">
        <v>0.50001771428571418</v>
      </c>
      <c r="CJ155">
        <v>0</v>
      </c>
      <c r="CK155">
        <v>980.07771428571436</v>
      </c>
      <c r="CL155">
        <v>4.9990899999999998</v>
      </c>
      <c r="CM155">
        <v>11091.242857142861</v>
      </c>
      <c r="CN155">
        <v>9557.2142857142862</v>
      </c>
      <c r="CO155">
        <v>44.375</v>
      </c>
      <c r="CP155">
        <v>46.776571428571437</v>
      </c>
      <c r="CQ155">
        <v>45.186999999999998</v>
      </c>
      <c r="CR155">
        <v>45.811999999999998</v>
      </c>
      <c r="CS155">
        <v>45.847999999999999</v>
      </c>
      <c r="CT155">
        <v>597.44428571428568</v>
      </c>
      <c r="CU155">
        <v>597.48428571428576</v>
      </c>
      <c r="CV155">
        <v>0</v>
      </c>
      <c r="CW155">
        <v>1666019587</v>
      </c>
      <c r="CX155">
        <v>0</v>
      </c>
      <c r="CY155">
        <v>1666018805.0999999</v>
      </c>
      <c r="CZ155" t="s">
        <v>356</v>
      </c>
      <c r="DA155">
        <v>1666018804.0999999</v>
      </c>
      <c r="DB155">
        <v>1666018805.0999999</v>
      </c>
      <c r="DC155">
        <v>26</v>
      </c>
      <c r="DD155">
        <v>-0.14799999999999999</v>
      </c>
      <c r="DE155">
        <v>-8.0000000000000002E-3</v>
      </c>
      <c r="DF155">
        <v>-1.5429999999999999</v>
      </c>
      <c r="DG155">
        <v>9.0999999999999998E-2</v>
      </c>
      <c r="DH155">
        <v>415</v>
      </c>
      <c r="DI155">
        <v>36</v>
      </c>
      <c r="DJ155">
        <v>0.48</v>
      </c>
      <c r="DK155">
        <v>0.28000000000000003</v>
      </c>
      <c r="DL155">
        <v>-20.579885000000001</v>
      </c>
      <c r="DM155">
        <v>-1.7351819887429289</v>
      </c>
      <c r="DN155">
        <v>0.1941217679061264</v>
      </c>
      <c r="DO155">
        <v>0</v>
      </c>
      <c r="DP155">
        <v>0.67044464999999998</v>
      </c>
      <c r="DQ155">
        <v>0.71896063789868536</v>
      </c>
      <c r="DR155">
        <v>8.5225775780731386E-2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371</v>
      </c>
      <c r="EA155">
        <v>3.2949899999999999</v>
      </c>
      <c r="EB155">
        <v>2.62514</v>
      </c>
      <c r="EC155">
        <v>0.17444299999999999</v>
      </c>
      <c r="ED155">
        <v>0.17554600000000001</v>
      </c>
      <c r="EE155">
        <v>0.14729</v>
      </c>
      <c r="EF155">
        <v>0.14347599999999999</v>
      </c>
      <c r="EG155">
        <v>24978.2</v>
      </c>
      <c r="EH155">
        <v>25417.3</v>
      </c>
      <c r="EI155">
        <v>28160.3</v>
      </c>
      <c r="EJ155">
        <v>29688</v>
      </c>
      <c r="EK155">
        <v>33017.699999999997</v>
      </c>
      <c r="EL155">
        <v>35317.5</v>
      </c>
      <c r="EM155">
        <v>39718.199999999997</v>
      </c>
      <c r="EN155">
        <v>42451.199999999997</v>
      </c>
      <c r="EO155">
        <v>2.2046000000000001</v>
      </c>
      <c r="EP155">
        <v>2.16987</v>
      </c>
      <c r="EQ155">
        <v>8.5711499999999996E-2</v>
      </c>
      <c r="ER155">
        <v>0</v>
      </c>
      <c r="ES155">
        <v>32.949399999999997</v>
      </c>
      <c r="ET155">
        <v>999.9</v>
      </c>
      <c r="EU155">
        <v>72.3</v>
      </c>
      <c r="EV155">
        <v>34.5</v>
      </c>
      <c r="EW155">
        <v>39.267000000000003</v>
      </c>
      <c r="EX155">
        <v>56.699199999999998</v>
      </c>
      <c r="EY155">
        <v>-2.8445499999999999</v>
      </c>
      <c r="EZ155">
        <v>2</v>
      </c>
      <c r="FA155">
        <v>0.60355199999999998</v>
      </c>
      <c r="FB155">
        <v>1.2293700000000001</v>
      </c>
      <c r="FC155">
        <v>20.264399999999998</v>
      </c>
      <c r="FD155">
        <v>5.2160900000000003</v>
      </c>
      <c r="FE155">
        <v>12.007099999999999</v>
      </c>
      <c r="FF155">
        <v>4.9861000000000004</v>
      </c>
      <c r="FG155">
        <v>3.2846500000000001</v>
      </c>
      <c r="FH155">
        <v>9222.2000000000007</v>
      </c>
      <c r="FI155">
        <v>9999</v>
      </c>
      <c r="FJ155">
        <v>9999</v>
      </c>
      <c r="FK155">
        <v>631.6</v>
      </c>
      <c r="FL155">
        <v>1.86582</v>
      </c>
      <c r="FM155">
        <v>1.8621799999999999</v>
      </c>
      <c r="FN155">
        <v>1.8641700000000001</v>
      </c>
      <c r="FO155">
        <v>1.8602799999999999</v>
      </c>
      <c r="FP155">
        <v>1.8609599999999999</v>
      </c>
      <c r="FQ155">
        <v>1.86005</v>
      </c>
      <c r="FR155">
        <v>1.86182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-1.635</v>
      </c>
      <c r="GH155">
        <v>9.1200000000000003E-2</v>
      </c>
      <c r="GI155">
        <v>-1.395716709966522</v>
      </c>
      <c r="GJ155">
        <v>-5.0039742725499731E-4</v>
      </c>
      <c r="GK155">
        <v>4.3196115098939378E-7</v>
      </c>
      <c r="GL155">
        <v>-1.8884861657759311E-10</v>
      </c>
      <c r="GM155">
        <v>9.1269999999994411E-2</v>
      </c>
      <c r="GN155">
        <v>0</v>
      </c>
      <c r="GO155">
        <v>0</v>
      </c>
      <c r="GP155">
        <v>0</v>
      </c>
      <c r="GQ155">
        <v>3</v>
      </c>
      <c r="GR155">
        <v>2094</v>
      </c>
      <c r="GS155">
        <v>4</v>
      </c>
      <c r="GT155">
        <v>33</v>
      </c>
      <c r="GU155">
        <v>12.9</v>
      </c>
      <c r="GV155">
        <v>12.9</v>
      </c>
      <c r="GW155">
        <v>2.6147499999999999</v>
      </c>
      <c r="GX155">
        <v>2.5524900000000001</v>
      </c>
      <c r="GY155">
        <v>2.04834</v>
      </c>
      <c r="GZ155">
        <v>2.6208499999999999</v>
      </c>
      <c r="HA155">
        <v>2.1972700000000001</v>
      </c>
      <c r="HB155">
        <v>2.3571800000000001</v>
      </c>
      <c r="HC155">
        <v>39.767299999999999</v>
      </c>
      <c r="HD155">
        <v>14.9551</v>
      </c>
      <c r="HE155">
        <v>18</v>
      </c>
      <c r="HF155">
        <v>705.74</v>
      </c>
      <c r="HG155">
        <v>752.83799999999997</v>
      </c>
      <c r="HH155">
        <v>31.0017</v>
      </c>
      <c r="HI155">
        <v>34.8904</v>
      </c>
      <c r="HJ155">
        <v>30.000499999999999</v>
      </c>
      <c r="HK155">
        <v>34.669499999999999</v>
      </c>
      <c r="HL155">
        <v>34.642899999999997</v>
      </c>
      <c r="HM155">
        <v>52.334600000000002</v>
      </c>
      <c r="HN155">
        <v>5.8783700000000003</v>
      </c>
      <c r="HO155">
        <v>100</v>
      </c>
      <c r="HP155">
        <v>31</v>
      </c>
      <c r="HQ155">
        <v>936.17899999999997</v>
      </c>
      <c r="HR155">
        <v>36.3065</v>
      </c>
      <c r="HS155">
        <v>99.183300000000003</v>
      </c>
      <c r="HT155">
        <v>98.424700000000001</v>
      </c>
    </row>
    <row r="156" spans="1:228" x14ac:dyDescent="0.2">
      <c r="A156">
        <v>141</v>
      </c>
      <c r="B156">
        <v>1666019580.5</v>
      </c>
      <c r="C156">
        <v>559</v>
      </c>
      <c r="D156" t="s">
        <v>641</v>
      </c>
      <c r="E156" t="s">
        <v>642</v>
      </c>
      <c r="F156">
        <v>4</v>
      </c>
      <c r="G156">
        <v>1666019578.1875</v>
      </c>
      <c r="H156">
        <f t="shared" si="68"/>
        <v>7.8294389562917047E-4</v>
      </c>
      <c r="I156">
        <f t="shared" si="69"/>
        <v>0.78294389562917044</v>
      </c>
      <c r="J156">
        <f t="shared" si="70"/>
        <v>11.050739893626551</v>
      </c>
      <c r="K156">
        <f t="shared" si="71"/>
        <v>906.96325000000002</v>
      </c>
      <c r="L156">
        <f t="shared" si="72"/>
        <v>490.51027675188993</v>
      </c>
      <c r="M156">
        <f t="shared" si="73"/>
        <v>49.668855945942376</v>
      </c>
      <c r="N156">
        <f t="shared" si="74"/>
        <v>91.838701751196595</v>
      </c>
      <c r="O156">
        <f t="shared" si="75"/>
        <v>4.4901677770071743E-2</v>
      </c>
      <c r="P156">
        <f t="shared" si="76"/>
        <v>2.771217791903529</v>
      </c>
      <c r="Q156">
        <f t="shared" si="77"/>
        <v>4.4501380830574061E-2</v>
      </c>
      <c r="R156">
        <f t="shared" si="78"/>
        <v>2.7849030556095476E-2</v>
      </c>
      <c r="S156">
        <f t="shared" si="79"/>
        <v>226.10891173510456</v>
      </c>
      <c r="T156">
        <f t="shared" si="80"/>
        <v>35.303015132845175</v>
      </c>
      <c r="U156">
        <f t="shared" si="81"/>
        <v>34.343074999999999</v>
      </c>
      <c r="V156">
        <f t="shared" si="82"/>
        <v>5.4461128726063937</v>
      </c>
      <c r="W156">
        <f t="shared" si="83"/>
        <v>69.633997025805485</v>
      </c>
      <c r="X156">
        <f t="shared" si="84"/>
        <v>3.7454393215206192</v>
      </c>
      <c r="Y156">
        <f t="shared" si="85"/>
        <v>5.3787510145835897</v>
      </c>
      <c r="Z156">
        <f t="shared" si="86"/>
        <v>1.7006735510857744</v>
      </c>
      <c r="AA156">
        <f t="shared" si="87"/>
        <v>-34.527825797246415</v>
      </c>
      <c r="AB156">
        <f t="shared" si="88"/>
        <v>-33.391323218952735</v>
      </c>
      <c r="AC156">
        <f t="shared" si="89"/>
        <v>-2.7929985976835301</v>
      </c>
      <c r="AD156">
        <f t="shared" si="90"/>
        <v>155.39676412122191</v>
      </c>
      <c r="AE156">
        <f t="shared" si="91"/>
        <v>21.469479950002814</v>
      </c>
      <c r="AF156">
        <f t="shared" si="92"/>
        <v>0.84419259304016714</v>
      </c>
      <c r="AG156">
        <f t="shared" si="93"/>
        <v>11.050739893626551</v>
      </c>
      <c r="AH156">
        <v>962.36158539888265</v>
      </c>
      <c r="AI156">
        <v>944.88204242424183</v>
      </c>
      <c r="AJ156">
        <v>1.7008313377711419</v>
      </c>
      <c r="AK156">
        <v>66.542648619835504</v>
      </c>
      <c r="AL156">
        <f t="shared" si="94"/>
        <v>0.78294389562917044</v>
      </c>
      <c r="AM156">
        <v>36.235770464870448</v>
      </c>
      <c r="AN156">
        <v>36.976701764705894</v>
      </c>
      <c r="AO156">
        <v>-8.4290087152527546E-3</v>
      </c>
      <c r="AP156">
        <v>87.476051026475204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47262.658143165252</v>
      </c>
      <c r="AV156">
        <f t="shared" si="98"/>
        <v>1199.9637499999999</v>
      </c>
      <c r="AW156">
        <f t="shared" si="99"/>
        <v>1025.8942635933181</v>
      </c>
      <c r="AX156">
        <f t="shared" si="100"/>
        <v>0.8549377125711658</v>
      </c>
      <c r="AY156">
        <f t="shared" si="101"/>
        <v>0.18842978526235027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1666019578.1875</v>
      </c>
      <c r="BF156">
        <v>906.96325000000002</v>
      </c>
      <c r="BG156">
        <v>927.48850000000004</v>
      </c>
      <c r="BH156">
        <v>36.988500000000002</v>
      </c>
      <c r="BI156">
        <v>36.238050000000001</v>
      </c>
      <c r="BJ156">
        <v>908.59862499999997</v>
      </c>
      <c r="BK156">
        <v>36.897199999999998</v>
      </c>
      <c r="BL156">
        <v>649.9837500000001</v>
      </c>
      <c r="BM156">
        <v>101.15975</v>
      </c>
      <c r="BN156">
        <v>9.9812337500000001E-2</v>
      </c>
      <c r="BO156">
        <v>34.119574999999998</v>
      </c>
      <c r="BP156">
        <v>34.343074999999999</v>
      </c>
      <c r="BQ156">
        <v>999.9</v>
      </c>
      <c r="BR156">
        <v>0</v>
      </c>
      <c r="BS156">
        <v>0</v>
      </c>
      <c r="BT156">
        <v>9018.9850000000006</v>
      </c>
      <c r="BU156">
        <v>0</v>
      </c>
      <c r="BV156">
        <v>88.937925000000007</v>
      </c>
      <c r="BW156">
        <v>-20.525375</v>
      </c>
      <c r="BX156">
        <v>941.79887499999995</v>
      </c>
      <c r="BY156">
        <v>962.36275000000001</v>
      </c>
      <c r="BZ156">
        <v>0.75042425000000001</v>
      </c>
      <c r="CA156">
        <v>927.48850000000004</v>
      </c>
      <c r="CB156">
        <v>36.238050000000001</v>
      </c>
      <c r="CC156">
        <v>3.7417400000000001</v>
      </c>
      <c r="CD156">
        <v>3.6658287500000002</v>
      </c>
      <c r="CE156">
        <v>27.758500000000002</v>
      </c>
      <c r="CF156">
        <v>27.407975</v>
      </c>
      <c r="CG156">
        <v>1199.9637499999999</v>
      </c>
      <c r="CH156">
        <v>0.499992875</v>
      </c>
      <c r="CI156">
        <v>0.500007125</v>
      </c>
      <c r="CJ156">
        <v>0</v>
      </c>
      <c r="CK156">
        <v>980.96012500000006</v>
      </c>
      <c r="CL156">
        <v>4.9990899999999998</v>
      </c>
      <c r="CM156">
        <v>11103.125</v>
      </c>
      <c r="CN156">
        <v>9557.5550000000003</v>
      </c>
      <c r="CO156">
        <v>44.390500000000003</v>
      </c>
      <c r="CP156">
        <v>46.804250000000003</v>
      </c>
      <c r="CQ156">
        <v>45.186999999999998</v>
      </c>
      <c r="CR156">
        <v>45.811999999999998</v>
      </c>
      <c r="CS156">
        <v>45.875</v>
      </c>
      <c r="CT156">
        <v>597.47375</v>
      </c>
      <c r="CU156">
        <v>597.49</v>
      </c>
      <c r="CV156">
        <v>0</v>
      </c>
      <c r="CW156">
        <v>1666019591.2</v>
      </c>
      <c r="CX156">
        <v>0</v>
      </c>
      <c r="CY156">
        <v>1666018805.0999999</v>
      </c>
      <c r="CZ156" t="s">
        <v>356</v>
      </c>
      <c r="DA156">
        <v>1666018804.0999999</v>
      </c>
      <c r="DB156">
        <v>1666018805.0999999</v>
      </c>
      <c r="DC156">
        <v>26</v>
      </c>
      <c r="DD156">
        <v>-0.14799999999999999</v>
      </c>
      <c r="DE156">
        <v>-8.0000000000000002E-3</v>
      </c>
      <c r="DF156">
        <v>-1.5429999999999999</v>
      </c>
      <c r="DG156">
        <v>9.0999999999999998E-2</v>
      </c>
      <c r="DH156">
        <v>415</v>
      </c>
      <c r="DI156">
        <v>36</v>
      </c>
      <c r="DJ156">
        <v>0.48</v>
      </c>
      <c r="DK156">
        <v>0.28000000000000003</v>
      </c>
      <c r="DL156">
        <v>-20.635355000000001</v>
      </c>
      <c r="DM156">
        <v>-0.32652833020631439</v>
      </c>
      <c r="DN156">
        <v>0.1336410415067166</v>
      </c>
      <c r="DO156">
        <v>0</v>
      </c>
      <c r="DP156">
        <v>0.69702997499999997</v>
      </c>
      <c r="DQ156">
        <v>0.7573101500938082</v>
      </c>
      <c r="DR156">
        <v>8.4297281076701258E-2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371</v>
      </c>
      <c r="EA156">
        <v>3.2949799999999998</v>
      </c>
      <c r="EB156">
        <v>2.6250499999999999</v>
      </c>
      <c r="EC156">
        <v>0.175264</v>
      </c>
      <c r="ED156">
        <v>0.17632500000000001</v>
      </c>
      <c r="EE156">
        <v>0.14722399999999999</v>
      </c>
      <c r="EF156">
        <v>0.143487</v>
      </c>
      <c r="EG156">
        <v>24953.5</v>
      </c>
      <c r="EH156">
        <v>25392.7</v>
      </c>
      <c r="EI156">
        <v>28160.5</v>
      </c>
      <c r="EJ156">
        <v>29687.5</v>
      </c>
      <c r="EK156">
        <v>33019.9</v>
      </c>
      <c r="EL156">
        <v>35316.699999999997</v>
      </c>
      <c r="EM156">
        <v>39717.800000000003</v>
      </c>
      <c r="EN156">
        <v>42450.8</v>
      </c>
      <c r="EO156">
        <v>2.2046000000000001</v>
      </c>
      <c r="EP156">
        <v>2.1697799999999998</v>
      </c>
      <c r="EQ156">
        <v>8.6024400000000001E-2</v>
      </c>
      <c r="ER156">
        <v>0</v>
      </c>
      <c r="ES156">
        <v>32.954000000000001</v>
      </c>
      <c r="ET156">
        <v>999.9</v>
      </c>
      <c r="EU156">
        <v>72.3</v>
      </c>
      <c r="EV156">
        <v>34.5</v>
      </c>
      <c r="EW156">
        <v>39.267899999999997</v>
      </c>
      <c r="EX156">
        <v>56.219200000000001</v>
      </c>
      <c r="EY156">
        <v>-2.9046500000000002</v>
      </c>
      <c r="EZ156">
        <v>2</v>
      </c>
      <c r="FA156">
        <v>0.60394300000000001</v>
      </c>
      <c r="FB156">
        <v>1.2340500000000001</v>
      </c>
      <c r="FC156">
        <v>20.264199999999999</v>
      </c>
      <c r="FD156">
        <v>5.2150400000000001</v>
      </c>
      <c r="FE156">
        <v>12.0083</v>
      </c>
      <c r="FF156">
        <v>4.9855</v>
      </c>
      <c r="FG156">
        <v>3.2844000000000002</v>
      </c>
      <c r="FH156">
        <v>9222.2000000000007</v>
      </c>
      <c r="FI156">
        <v>9999</v>
      </c>
      <c r="FJ156">
        <v>9999</v>
      </c>
      <c r="FK156">
        <v>631.6</v>
      </c>
      <c r="FL156">
        <v>1.8658300000000001</v>
      </c>
      <c r="FM156">
        <v>1.8621799999999999</v>
      </c>
      <c r="FN156">
        <v>1.8641700000000001</v>
      </c>
      <c r="FO156">
        <v>1.8603099999999999</v>
      </c>
      <c r="FP156">
        <v>1.86097</v>
      </c>
      <c r="FQ156">
        <v>1.86005</v>
      </c>
      <c r="FR156">
        <v>1.86182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-1.6359999999999999</v>
      </c>
      <c r="GH156">
        <v>9.1300000000000006E-2</v>
      </c>
      <c r="GI156">
        <v>-1.395716709966522</v>
      </c>
      <c r="GJ156">
        <v>-5.0039742725499731E-4</v>
      </c>
      <c r="GK156">
        <v>4.3196115098939378E-7</v>
      </c>
      <c r="GL156">
        <v>-1.8884861657759311E-10</v>
      </c>
      <c r="GM156">
        <v>9.1269999999994411E-2</v>
      </c>
      <c r="GN156">
        <v>0</v>
      </c>
      <c r="GO156">
        <v>0</v>
      </c>
      <c r="GP156">
        <v>0</v>
      </c>
      <c r="GQ156">
        <v>3</v>
      </c>
      <c r="GR156">
        <v>2094</v>
      </c>
      <c r="GS156">
        <v>4</v>
      </c>
      <c r="GT156">
        <v>33</v>
      </c>
      <c r="GU156">
        <v>12.9</v>
      </c>
      <c r="GV156">
        <v>12.9</v>
      </c>
      <c r="GW156">
        <v>2.6293899999999999</v>
      </c>
      <c r="GX156">
        <v>2.5573700000000001</v>
      </c>
      <c r="GY156">
        <v>2.04834</v>
      </c>
      <c r="GZ156">
        <v>2.6208499999999999</v>
      </c>
      <c r="HA156">
        <v>2.1972700000000001</v>
      </c>
      <c r="HB156">
        <v>2.3095699999999999</v>
      </c>
      <c r="HC156">
        <v>39.767299999999999</v>
      </c>
      <c r="HD156">
        <v>14.946300000000001</v>
      </c>
      <c r="HE156">
        <v>18</v>
      </c>
      <c r="HF156">
        <v>705.77300000000002</v>
      </c>
      <c r="HG156">
        <v>752.78800000000001</v>
      </c>
      <c r="HH156">
        <v>31.0015</v>
      </c>
      <c r="HI156">
        <v>34.892699999999998</v>
      </c>
      <c r="HJ156">
        <v>30.000599999999999</v>
      </c>
      <c r="HK156">
        <v>34.672600000000003</v>
      </c>
      <c r="HL156">
        <v>34.646700000000003</v>
      </c>
      <c r="HM156">
        <v>52.631700000000002</v>
      </c>
      <c r="HN156">
        <v>5.5832300000000004</v>
      </c>
      <c r="HO156">
        <v>100</v>
      </c>
      <c r="HP156">
        <v>31</v>
      </c>
      <c r="HQ156">
        <v>942.85699999999997</v>
      </c>
      <c r="HR156">
        <v>36.444200000000002</v>
      </c>
      <c r="HS156">
        <v>99.183000000000007</v>
      </c>
      <c r="HT156">
        <v>98.423400000000001</v>
      </c>
    </row>
    <row r="157" spans="1:228" x14ac:dyDescent="0.2">
      <c r="A157">
        <v>142</v>
      </c>
      <c r="B157">
        <v>1666019584.5</v>
      </c>
      <c r="C157">
        <v>563</v>
      </c>
      <c r="D157" t="s">
        <v>643</v>
      </c>
      <c r="E157" t="s">
        <v>644</v>
      </c>
      <c r="F157">
        <v>4</v>
      </c>
      <c r="G157">
        <v>1666019582.5</v>
      </c>
      <c r="H157">
        <f t="shared" si="68"/>
        <v>7.7599415141863545E-4</v>
      </c>
      <c r="I157">
        <f t="shared" si="69"/>
        <v>0.77599415141863548</v>
      </c>
      <c r="J157">
        <f t="shared" si="70"/>
        <v>11.463095984064434</v>
      </c>
      <c r="K157">
        <f t="shared" si="71"/>
        <v>913.86328571428567</v>
      </c>
      <c r="L157">
        <f t="shared" si="72"/>
        <v>478.22062715330776</v>
      </c>
      <c r="M157">
        <f t="shared" si="73"/>
        <v>48.424628603016011</v>
      </c>
      <c r="N157">
        <f t="shared" si="74"/>
        <v>92.537811403227977</v>
      </c>
      <c r="O157">
        <f t="shared" si="75"/>
        <v>4.4420834293682987E-2</v>
      </c>
      <c r="P157">
        <f t="shared" si="76"/>
        <v>2.7692175737388545</v>
      </c>
      <c r="Q157">
        <f t="shared" si="77"/>
        <v>4.4028744184938892E-2</v>
      </c>
      <c r="R157">
        <f t="shared" si="78"/>
        <v>2.7552904279503493E-2</v>
      </c>
      <c r="S157">
        <f t="shared" si="79"/>
        <v>226.11361676373798</v>
      </c>
      <c r="T157">
        <f t="shared" si="80"/>
        <v>35.308007646561094</v>
      </c>
      <c r="U157">
        <f t="shared" si="81"/>
        <v>34.34712857142857</v>
      </c>
      <c r="V157">
        <f t="shared" si="82"/>
        <v>5.4473413411311205</v>
      </c>
      <c r="W157">
        <f t="shared" si="83"/>
        <v>69.592001239340235</v>
      </c>
      <c r="X157">
        <f t="shared" si="84"/>
        <v>3.7436565856880319</v>
      </c>
      <c r="Y157">
        <f t="shared" si="85"/>
        <v>5.3794351635511655</v>
      </c>
      <c r="Z157">
        <f t="shared" si="86"/>
        <v>1.7036847554430885</v>
      </c>
      <c r="AA157">
        <f t="shared" si="87"/>
        <v>-34.221342077561822</v>
      </c>
      <c r="AB157">
        <f t="shared" si="88"/>
        <v>-33.631685685806474</v>
      </c>
      <c r="AC157">
        <f t="shared" si="89"/>
        <v>-2.8152225865858282</v>
      </c>
      <c r="AD157">
        <f t="shared" si="90"/>
        <v>155.44536641378386</v>
      </c>
      <c r="AE157">
        <f t="shared" si="91"/>
        <v>21.537316362411673</v>
      </c>
      <c r="AF157">
        <f t="shared" si="92"/>
        <v>0.7922417494152828</v>
      </c>
      <c r="AG157">
        <f t="shared" si="93"/>
        <v>11.463095984064434</v>
      </c>
      <c r="AH157">
        <v>969.01612211680253</v>
      </c>
      <c r="AI157">
        <v>951.40222424242404</v>
      </c>
      <c r="AJ157">
        <v>1.636529717630937</v>
      </c>
      <c r="AK157">
        <v>66.542648619835504</v>
      </c>
      <c r="AL157">
        <f t="shared" si="94"/>
        <v>0.77599415141863548</v>
      </c>
      <c r="AM157">
        <v>36.242910544642477</v>
      </c>
      <c r="AN157">
        <v>36.968549999999993</v>
      </c>
      <c r="AO157">
        <v>-6.7196324157539579E-3</v>
      </c>
      <c r="AP157">
        <v>87.476051026475204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47207.456064193313</v>
      </c>
      <c r="AV157">
        <f t="shared" si="98"/>
        <v>1199.985714285714</v>
      </c>
      <c r="AW157">
        <f t="shared" si="99"/>
        <v>1025.9133351107448</v>
      </c>
      <c r="AX157">
        <f t="shared" si="100"/>
        <v>0.85493795709177678</v>
      </c>
      <c r="AY157">
        <f t="shared" si="101"/>
        <v>0.18843025718712916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1666019582.5</v>
      </c>
      <c r="BF157">
        <v>913.86328571428567</v>
      </c>
      <c r="BG157">
        <v>934.41242857142868</v>
      </c>
      <c r="BH157">
        <v>36.970728571428573</v>
      </c>
      <c r="BI157">
        <v>36.266457142857142</v>
      </c>
      <c r="BJ157">
        <v>915.5</v>
      </c>
      <c r="BK157">
        <v>36.879471428571428</v>
      </c>
      <c r="BL157">
        <v>649.99257142857152</v>
      </c>
      <c r="BM157">
        <v>101.16028571428571</v>
      </c>
      <c r="BN157">
        <v>9.9730800000000008E-2</v>
      </c>
      <c r="BO157">
        <v>34.121857142857152</v>
      </c>
      <c r="BP157">
        <v>34.34712857142857</v>
      </c>
      <c r="BQ157">
        <v>999.89999999999986</v>
      </c>
      <c r="BR157">
        <v>0</v>
      </c>
      <c r="BS157">
        <v>0</v>
      </c>
      <c r="BT157">
        <v>9008.3042857142846</v>
      </c>
      <c r="BU157">
        <v>0</v>
      </c>
      <c r="BV157">
        <v>95.559085714285715</v>
      </c>
      <c r="BW157">
        <v>-20.549128571428572</v>
      </c>
      <c r="BX157">
        <v>948.94657142857147</v>
      </c>
      <c r="BY157">
        <v>969.57557142857149</v>
      </c>
      <c r="BZ157">
        <v>0.70427557142857133</v>
      </c>
      <c r="CA157">
        <v>934.41242857142868</v>
      </c>
      <c r="CB157">
        <v>36.266457142857142</v>
      </c>
      <c r="CC157">
        <v>3.7399714285714292</v>
      </c>
      <c r="CD157">
        <v>3.6687285714285709</v>
      </c>
      <c r="CE157">
        <v>27.750399999999999</v>
      </c>
      <c r="CF157">
        <v>27.421485714285719</v>
      </c>
      <c r="CG157">
        <v>1199.985714285714</v>
      </c>
      <c r="CH157">
        <v>0.49998414285714288</v>
      </c>
      <c r="CI157">
        <v>0.50001585714285712</v>
      </c>
      <c r="CJ157">
        <v>0</v>
      </c>
      <c r="CK157">
        <v>981.93099999999993</v>
      </c>
      <c r="CL157">
        <v>4.9990899999999998</v>
      </c>
      <c r="CM157">
        <v>11140.12857142857</v>
      </c>
      <c r="CN157">
        <v>9557.6614285714295</v>
      </c>
      <c r="CO157">
        <v>44.392714285714291</v>
      </c>
      <c r="CP157">
        <v>46.803142857142859</v>
      </c>
      <c r="CQ157">
        <v>45.186999999999998</v>
      </c>
      <c r="CR157">
        <v>45.811999999999998</v>
      </c>
      <c r="CS157">
        <v>45.875</v>
      </c>
      <c r="CT157">
        <v>597.47571428571428</v>
      </c>
      <c r="CU157">
        <v>597.51142857142861</v>
      </c>
      <c r="CV157">
        <v>0</v>
      </c>
      <c r="CW157">
        <v>1666019594.8</v>
      </c>
      <c r="CX157">
        <v>0</v>
      </c>
      <c r="CY157">
        <v>1666018805.0999999</v>
      </c>
      <c r="CZ157" t="s">
        <v>356</v>
      </c>
      <c r="DA157">
        <v>1666018804.0999999</v>
      </c>
      <c r="DB157">
        <v>1666018805.0999999</v>
      </c>
      <c r="DC157">
        <v>26</v>
      </c>
      <c r="DD157">
        <v>-0.14799999999999999</v>
      </c>
      <c r="DE157">
        <v>-8.0000000000000002E-3</v>
      </c>
      <c r="DF157">
        <v>-1.5429999999999999</v>
      </c>
      <c r="DG157">
        <v>9.0999999999999998E-2</v>
      </c>
      <c r="DH157">
        <v>415</v>
      </c>
      <c r="DI157">
        <v>36</v>
      </c>
      <c r="DJ157">
        <v>0.48</v>
      </c>
      <c r="DK157">
        <v>0.28000000000000003</v>
      </c>
      <c r="DL157">
        <v>-20.641265000000001</v>
      </c>
      <c r="DM157">
        <v>0.75355046904319378</v>
      </c>
      <c r="DN157">
        <v>0.1201790134549289</v>
      </c>
      <c r="DO157">
        <v>0</v>
      </c>
      <c r="DP157">
        <v>0.72475144999999996</v>
      </c>
      <c r="DQ157">
        <v>0.30939933208254972</v>
      </c>
      <c r="DR157">
        <v>6.1898664756984058E-2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371</v>
      </c>
      <c r="EA157">
        <v>3.2952300000000001</v>
      </c>
      <c r="EB157">
        <v>2.62548</v>
      </c>
      <c r="EC157">
        <v>0.17605000000000001</v>
      </c>
      <c r="ED157">
        <v>0.17713000000000001</v>
      </c>
      <c r="EE157">
        <v>0.147202</v>
      </c>
      <c r="EF157">
        <v>0.143764</v>
      </c>
      <c r="EG157">
        <v>24929.4</v>
      </c>
      <c r="EH157">
        <v>25367.3</v>
      </c>
      <c r="EI157">
        <v>28160.3</v>
      </c>
      <c r="EJ157">
        <v>29686.799999999999</v>
      </c>
      <c r="EK157">
        <v>33020.6</v>
      </c>
      <c r="EL157">
        <v>35304.5</v>
      </c>
      <c r="EM157">
        <v>39717.5</v>
      </c>
      <c r="EN157">
        <v>42449.7</v>
      </c>
      <c r="EO157">
        <v>2.2044999999999999</v>
      </c>
      <c r="EP157">
        <v>2.1699799999999998</v>
      </c>
      <c r="EQ157">
        <v>8.6076600000000003E-2</v>
      </c>
      <c r="ER157">
        <v>0</v>
      </c>
      <c r="ES157">
        <v>32.957000000000001</v>
      </c>
      <c r="ET157">
        <v>999.9</v>
      </c>
      <c r="EU157">
        <v>72.3</v>
      </c>
      <c r="EV157">
        <v>34.5</v>
      </c>
      <c r="EW157">
        <v>39.267499999999998</v>
      </c>
      <c r="EX157">
        <v>56.519199999999998</v>
      </c>
      <c r="EY157">
        <v>-2.9246799999999999</v>
      </c>
      <c r="EZ157">
        <v>2</v>
      </c>
      <c r="FA157">
        <v>0.60419699999999998</v>
      </c>
      <c r="FB157">
        <v>1.2375799999999999</v>
      </c>
      <c r="FC157">
        <v>20.264099999999999</v>
      </c>
      <c r="FD157">
        <v>5.2137000000000002</v>
      </c>
      <c r="FE157">
        <v>12.008800000000001</v>
      </c>
      <c r="FF157">
        <v>4.9853500000000004</v>
      </c>
      <c r="FG157">
        <v>3.2841999999999998</v>
      </c>
      <c r="FH157">
        <v>9222.6</v>
      </c>
      <c r="FI157">
        <v>9999</v>
      </c>
      <c r="FJ157">
        <v>9999</v>
      </c>
      <c r="FK157">
        <v>631.6</v>
      </c>
      <c r="FL157">
        <v>1.86581</v>
      </c>
      <c r="FM157">
        <v>1.8621799999999999</v>
      </c>
      <c r="FN157">
        <v>1.8641700000000001</v>
      </c>
      <c r="FO157">
        <v>1.86026</v>
      </c>
      <c r="FP157">
        <v>1.8609599999999999</v>
      </c>
      <c r="FQ157">
        <v>1.86005</v>
      </c>
      <c r="FR157">
        <v>1.8617999999999999</v>
      </c>
      <c r="FS157">
        <v>1.85836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-1.637</v>
      </c>
      <c r="GH157">
        <v>9.1300000000000006E-2</v>
      </c>
      <c r="GI157">
        <v>-1.395716709966522</v>
      </c>
      <c r="GJ157">
        <v>-5.0039742725499731E-4</v>
      </c>
      <c r="GK157">
        <v>4.3196115098939378E-7</v>
      </c>
      <c r="GL157">
        <v>-1.8884861657759311E-10</v>
      </c>
      <c r="GM157">
        <v>9.1269999999994411E-2</v>
      </c>
      <c r="GN157">
        <v>0</v>
      </c>
      <c r="GO157">
        <v>0</v>
      </c>
      <c r="GP157">
        <v>0</v>
      </c>
      <c r="GQ157">
        <v>3</v>
      </c>
      <c r="GR157">
        <v>2094</v>
      </c>
      <c r="GS157">
        <v>4</v>
      </c>
      <c r="GT157">
        <v>33</v>
      </c>
      <c r="GU157">
        <v>13</v>
      </c>
      <c r="GV157">
        <v>13</v>
      </c>
      <c r="GW157">
        <v>2.6440399999999999</v>
      </c>
      <c r="GX157">
        <v>2.5451700000000002</v>
      </c>
      <c r="GY157">
        <v>2.04834</v>
      </c>
      <c r="GZ157">
        <v>2.6208499999999999</v>
      </c>
      <c r="HA157">
        <v>2.1972700000000001</v>
      </c>
      <c r="HB157">
        <v>2.3303199999999999</v>
      </c>
      <c r="HC157">
        <v>39.767299999999999</v>
      </c>
      <c r="HD157">
        <v>14.9551</v>
      </c>
      <c r="HE157">
        <v>18</v>
      </c>
      <c r="HF157">
        <v>705.73199999999997</v>
      </c>
      <c r="HG157">
        <v>753.02800000000002</v>
      </c>
      <c r="HH157">
        <v>31.001200000000001</v>
      </c>
      <c r="HI157">
        <v>34.895899999999997</v>
      </c>
      <c r="HJ157">
        <v>30.000399999999999</v>
      </c>
      <c r="HK157">
        <v>34.676600000000001</v>
      </c>
      <c r="HL157">
        <v>34.650500000000001</v>
      </c>
      <c r="HM157">
        <v>52.932899999999997</v>
      </c>
      <c r="HN157">
        <v>5.5832300000000004</v>
      </c>
      <c r="HO157">
        <v>100</v>
      </c>
      <c r="HP157">
        <v>31</v>
      </c>
      <c r="HQ157">
        <v>949.53599999999994</v>
      </c>
      <c r="HR157">
        <v>36.507599999999996</v>
      </c>
      <c r="HS157">
        <v>99.182299999999998</v>
      </c>
      <c r="HT157">
        <v>98.421099999999996</v>
      </c>
    </row>
    <row r="158" spans="1:228" x14ac:dyDescent="0.2">
      <c r="A158">
        <v>143</v>
      </c>
      <c r="B158">
        <v>1666019588.5</v>
      </c>
      <c r="C158">
        <v>567</v>
      </c>
      <c r="D158" t="s">
        <v>645</v>
      </c>
      <c r="E158" t="s">
        <v>646</v>
      </c>
      <c r="F158">
        <v>4</v>
      </c>
      <c r="G158">
        <v>1666019586.1875</v>
      </c>
      <c r="H158">
        <f t="shared" si="68"/>
        <v>7.4053405852701141E-4</v>
      </c>
      <c r="I158">
        <f t="shared" si="69"/>
        <v>0.74053405852701137</v>
      </c>
      <c r="J158">
        <f t="shared" si="70"/>
        <v>11.367583617260529</v>
      </c>
      <c r="K158">
        <f t="shared" si="71"/>
        <v>919.74762499999997</v>
      </c>
      <c r="L158">
        <f t="shared" si="72"/>
        <v>468.47590151748369</v>
      </c>
      <c r="M158">
        <f t="shared" si="73"/>
        <v>47.438492772770182</v>
      </c>
      <c r="N158">
        <f t="shared" si="74"/>
        <v>93.134867599388556</v>
      </c>
      <c r="O158">
        <f t="shared" si="75"/>
        <v>4.243407742445466E-2</v>
      </c>
      <c r="P158">
        <f t="shared" si="76"/>
        <v>2.7642100599821853</v>
      </c>
      <c r="Q158">
        <f t="shared" si="77"/>
        <v>4.2075481041408326E-2</v>
      </c>
      <c r="R158">
        <f t="shared" si="78"/>
        <v>2.6329141402182704E-2</v>
      </c>
      <c r="S158">
        <f t="shared" si="79"/>
        <v>226.1233443596179</v>
      </c>
      <c r="T158">
        <f t="shared" si="80"/>
        <v>35.32048771017508</v>
      </c>
      <c r="U158">
        <f t="shared" si="81"/>
        <v>34.343937500000003</v>
      </c>
      <c r="V158">
        <f t="shared" si="82"/>
        <v>5.4463742402275432</v>
      </c>
      <c r="W158">
        <f t="shared" si="83"/>
        <v>69.614908001296953</v>
      </c>
      <c r="X158">
        <f t="shared" si="84"/>
        <v>3.7450464902522542</v>
      </c>
      <c r="Y158">
        <f t="shared" si="85"/>
        <v>5.3796616238902191</v>
      </c>
      <c r="Z158">
        <f t="shared" si="86"/>
        <v>1.701327749975289</v>
      </c>
      <c r="AA158">
        <f t="shared" si="87"/>
        <v>-32.657551981041202</v>
      </c>
      <c r="AB158">
        <f t="shared" si="88"/>
        <v>-32.982757328725874</v>
      </c>
      <c r="AC158">
        <f t="shared" si="89"/>
        <v>-2.7658710672534057</v>
      </c>
      <c r="AD158">
        <f t="shared" si="90"/>
        <v>157.71716398259741</v>
      </c>
      <c r="AE158">
        <f t="shared" si="91"/>
        <v>21.826685151603701</v>
      </c>
      <c r="AF158">
        <f t="shared" si="92"/>
        <v>0.65109794298605372</v>
      </c>
      <c r="AG158">
        <f t="shared" si="93"/>
        <v>11.367583617260529</v>
      </c>
      <c r="AH158">
        <v>975.94305869824541</v>
      </c>
      <c r="AI158">
        <v>958.15192121212112</v>
      </c>
      <c r="AJ158">
        <v>1.7030258538765799</v>
      </c>
      <c r="AK158">
        <v>66.542648619835504</v>
      </c>
      <c r="AL158">
        <f t="shared" si="94"/>
        <v>0.74053405852701137</v>
      </c>
      <c r="AM158">
        <v>36.318100773722982</v>
      </c>
      <c r="AN158">
        <v>37.006029999999988</v>
      </c>
      <c r="AO158">
        <v>-5.5811175882433117E-3</v>
      </c>
      <c r="AP158">
        <v>87.476051026475204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47070.108147934399</v>
      </c>
      <c r="AV158">
        <f t="shared" si="98"/>
        <v>1200.04375</v>
      </c>
      <c r="AW158">
        <f t="shared" si="99"/>
        <v>1025.9623260930662</v>
      </c>
      <c r="AX158">
        <f t="shared" si="100"/>
        <v>0.85493743548355305</v>
      </c>
      <c r="AY158">
        <f t="shared" si="101"/>
        <v>0.1884292504832577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1666019586.1875</v>
      </c>
      <c r="BF158">
        <v>919.74762499999997</v>
      </c>
      <c r="BG158">
        <v>940.44550000000004</v>
      </c>
      <c r="BH158">
        <v>36.983975000000001</v>
      </c>
      <c r="BI158">
        <v>36.405262499999999</v>
      </c>
      <c r="BJ158">
        <v>921.38549999999998</v>
      </c>
      <c r="BK158">
        <v>36.892712500000002</v>
      </c>
      <c r="BL158">
        <v>650.08212500000002</v>
      </c>
      <c r="BM158">
        <v>101.161125</v>
      </c>
      <c r="BN158">
        <v>0.1002048125</v>
      </c>
      <c r="BO158">
        <v>34.122612500000002</v>
      </c>
      <c r="BP158">
        <v>34.343937500000003</v>
      </c>
      <c r="BQ158">
        <v>999.9</v>
      </c>
      <c r="BR158">
        <v>0</v>
      </c>
      <c r="BS158">
        <v>0</v>
      </c>
      <c r="BT158">
        <v>8981.6424999999981</v>
      </c>
      <c r="BU158">
        <v>0</v>
      </c>
      <c r="BV158">
        <v>103.27200000000001</v>
      </c>
      <c r="BW158">
        <v>-20.697749999999999</v>
      </c>
      <c r="BX158">
        <v>955.07012499999996</v>
      </c>
      <c r="BY158">
        <v>975.97625000000005</v>
      </c>
      <c r="BZ158">
        <v>0.57873437500000002</v>
      </c>
      <c r="CA158">
        <v>940.44550000000004</v>
      </c>
      <c r="CB158">
        <v>36.405262499999999</v>
      </c>
      <c r="CC158">
        <v>3.7413449999999999</v>
      </c>
      <c r="CD158">
        <v>3.6827999999999999</v>
      </c>
      <c r="CE158">
        <v>27.756687500000002</v>
      </c>
      <c r="CF158">
        <v>27.486899999999999</v>
      </c>
      <c r="CG158">
        <v>1200.04375</v>
      </c>
      <c r="CH158">
        <v>0.50000312499999999</v>
      </c>
      <c r="CI158">
        <v>0.49999687500000001</v>
      </c>
      <c r="CJ158">
        <v>0</v>
      </c>
      <c r="CK158">
        <v>982.46599999999989</v>
      </c>
      <c r="CL158">
        <v>4.9990899999999998</v>
      </c>
      <c r="CM158">
        <v>11154.55</v>
      </c>
      <c r="CN158">
        <v>9558.2200000000012</v>
      </c>
      <c r="CO158">
        <v>44.390500000000003</v>
      </c>
      <c r="CP158">
        <v>46.780999999999999</v>
      </c>
      <c r="CQ158">
        <v>45.186999999999998</v>
      </c>
      <c r="CR158">
        <v>45.811999999999998</v>
      </c>
      <c r="CS158">
        <v>45.875</v>
      </c>
      <c r="CT158">
        <v>597.52499999999998</v>
      </c>
      <c r="CU158">
        <v>597.51874999999995</v>
      </c>
      <c r="CV158">
        <v>0</v>
      </c>
      <c r="CW158">
        <v>1666019599</v>
      </c>
      <c r="CX158">
        <v>0</v>
      </c>
      <c r="CY158">
        <v>1666018805.0999999</v>
      </c>
      <c r="CZ158" t="s">
        <v>356</v>
      </c>
      <c r="DA158">
        <v>1666018804.0999999</v>
      </c>
      <c r="DB158">
        <v>1666018805.0999999</v>
      </c>
      <c r="DC158">
        <v>26</v>
      </c>
      <c r="DD158">
        <v>-0.14799999999999999</v>
      </c>
      <c r="DE158">
        <v>-8.0000000000000002E-3</v>
      </c>
      <c r="DF158">
        <v>-1.5429999999999999</v>
      </c>
      <c r="DG158">
        <v>9.0999999999999998E-2</v>
      </c>
      <c r="DH158">
        <v>415</v>
      </c>
      <c r="DI158">
        <v>36</v>
      </c>
      <c r="DJ158">
        <v>0.48</v>
      </c>
      <c r="DK158">
        <v>0.28000000000000003</v>
      </c>
      <c r="DL158">
        <v>-20.646409999999999</v>
      </c>
      <c r="DM158">
        <v>0.54843827392118505</v>
      </c>
      <c r="DN158">
        <v>0.12209085919920459</v>
      </c>
      <c r="DO158">
        <v>0</v>
      </c>
      <c r="DP158">
        <v>0.71832152500000002</v>
      </c>
      <c r="DQ158">
        <v>-0.5685148030018774</v>
      </c>
      <c r="DR158">
        <v>7.4415456281940337E-2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371</v>
      </c>
      <c r="EA158">
        <v>3.2948300000000001</v>
      </c>
      <c r="EB158">
        <v>2.62521</v>
      </c>
      <c r="EC158">
        <v>0.17685899999999999</v>
      </c>
      <c r="ED158">
        <v>0.17794399999999999</v>
      </c>
      <c r="EE158">
        <v>0.14732799999999999</v>
      </c>
      <c r="EF158">
        <v>0.14402999999999999</v>
      </c>
      <c r="EG158">
        <v>24904.400000000001</v>
      </c>
      <c r="EH158">
        <v>25341.9</v>
      </c>
      <c r="EI158">
        <v>28159.8</v>
      </c>
      <c r="EJ158">
        <v>29686.6</v>
      </c>
      <c r="EK158">
        <v>33015.199999999997</v>
      </c>
      <c r="EL158">
        <v>35293</v>
      </c>
      <c r="EM158">
        <v>39716.800000000003</v>
      </c>
      <c r="EN158">
        <v>42449</v>
      </c>
      <c r="EO158">
        <v>2.2043499999999998</v>
      </c>
      <c r="EP158">
        <v>2.1700300000000001</v>
      </c>
      <c r="EQ158">
        <v>8.5663100000000006E-2</v>
      </c>
      <c r="ER158">
        <v>0</v>
      </c>
      <c r="ES158">
        <v>32.960700000000003</v>
      </c>
      <c r="ET158">
        <v>999.9</v>
      </c>
      <c r="EU158">
        <v>72.3</v>
      </c>
      <c r="EV158">
        <v>34.5</v>
      </c>
      <c r="EW158">
        <v>39.2624</v>
      </c>
      <c r="EX158">
        <v>56.3992</v>
      </c>
      <c r="EY158">
        <v>-2.8725999999999998</v>
      </c>
      <c r="EZ158">
        <v>2</v>
      </c>
      <c r="FA158">
        <v>0.60462899999999997</v>
      </c>
      <c r="FB158">
        <v>1.24078</v>
      </c>
      <c r="FC158">
        <v>20.264600000000002</v>
      </c>
      <c r="FD158">
        <v>5.2156399999999996</v>
      </c>
      <c r="FE158">
        <v>12.0085</v>
      </c>
      <c r="FF158">
        <v>4.9860499999999996</v>
      </c>
      <c r="FG158">
        <v>3.2845800000000001</v>
      </c>
      <c r="FH158">
        <v>9222.6</v>
      </c>
      <c r="FI158">
        <v>9999</v>
      </c>
      <c r="FJ158">
        <v>9999</v>
      </c>
      <c r="FK158">
        <v>631.6</v>
      </c>
      <c r="FL158">
        <v>1.86582</v>
      </c>
      <c r="FM158">
        <v>1.8621799999999999</v>
      </c>
      <c r="FN158">
        <v>1.8641799999999999</v>
      </c>
      <c r="FO158">
        <v>1.8602799999999999</v>
      </c>
      <c r="FP158">
        <v>1.8609599999999999</v>
      </c>
      <c r="FQ158">
        <v>1.86005</v>
      </c>
      <c r="FR158">
        <v>1.8618300000000001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-1.639</v>
      </c>
      <c r="GH158">
        <v>9.1300000000000006E-2</v>
      </c>
      <c r="GI158">
        <v>-1.395716709966522</v>
      </c>
      <c r="GJ158">
        <v>-5.0039742725499731E-4</v>
      </c>
      <c r="GK158">
        <v>4.3196115098939378E-7</v>
      </c>
      <c r="GL158">
        <v>-1.8884861657759311E-10</v>
      </c>
      <c r="GM158">
        <v>9.1269999999994411E-2</v>
      </c>
      <c r="GN158">
        <v>0</v>
      </c>
      <c r="GO158">
        <v>0</v>
      </c>
      <c r="GP158">
        <v>0</v>
      </c>
      <c r="GQ158">
        <v>3</v>
      </c>
      <c r="GR158">
        <v>2094</v>
      </c>
      <c r="GS158">
        <v>4</v>
      </c>
      <c r="GT158">
        <v>33</v>
      </c>
      <c r="GU158">
        <v>13.1</v>
      </c>
      <c r="GV158">
        <v>13.1</v>
      </c>
      <c r="GW158">
        <v>2.65991</v>
      </c>
      <c r="GX158">
        <v>2.5524900000000001</v>
      </c>
      <c r="GY158">
        <v>2.04834</v>
      </c>
      <c r="GZ158">
        <v>2.6208499999999999</v>
      </c>
      <c r="HA158">
        <v>2.1972700000000001</v>
      </c>
      <c r="HB158">
        <v>2.32666</v>
      </c>
      <c r="HC158">
        <v>39.767299999999999</v>
      </c>
      <c r="HD158">
        <v>14.946300000000001</v>
      </c>
      <c r="HE158">
        <v>18</v>
      </c>
      <c r="HF158">
        <v>705.64</v>
      </c>
      <c r="HG158">
        <v>753.12800000000004</v>
      </c>
      <c r="HH158">
        <v>31.001100000000001</v>
      </c>
      <c r="HI158">
        <v>34.899099999999997</v>
      </c>
      <c r="HJ158">
        <v>30.000599999999999</v>
      </c>
      <c r="HK158">
        <v>34.679699999999997</v>
      </c>
      <c r="HL158">
        <v>34.654600000000002</v>
      </c>
      <c r="HM158">
        <v>53.234999999999999</v>
      </c>
      <c r="HN158">
        <v>5.5832300000000004</v>
      </c>
      <c r="HO158">
        <v>100</v>
      </c>
      <c r="HP158">
        <v>31</v>
      </c>
      <c r="HQ158">
        <v>956.21500000000003</v>
      </c>
      <c r="HR158">
        <v>36.511400000000002</v>
      </c>
      <c r="HS158">
        <v>99.180499999999995</v>
      </c>
      <c r="HT158">
        <v>98.419899999999998</v>
      </c>
    </row>
    <row r="159" spans="1:228" x14ac:dyDescent="0.2">
      <c r="A159">
        <v>144</v>
      </c>
      <c r="B159">
        <v>1666019592.5</v>
      </c>
      <c r="C159">
        <v>571</v>
      </c>
      <c r="D159" t="s">
        <v>647</v>
      </c>
      <c r="E159" t="s">
        <v>648</v>
      </c>
      <c r="F159">
        <v>4</v>
      </c>
      <c r="G159">
        <v>1666019590.5</v>
      </c>
      <c r="H159">
        <f t="shared" si="68"/>
        <v>7.7999424873194108E-4</v>
      </c>
      <c r="I159">
        <f t="shared" si="69"/>
        <v>0.77999424873194112</v>
      </c>
      <c r="J159">
        <f t="shared" si="70"/>
        <v>11.735304040160962</v>
      </c>
      <c r="K159">
        <f t="shared" si="71"/>
        <v>926.77885714285708</v>
      </c>
      <c r="L159">
        <f t="shared" si="72"/>
        <v>484.61360526608036</v>
      </c>
      <c r="M159">
        <f t="shared" si="73"/>
        <v>49.072032722872621</v>
      </c>
      <c r="N159">
        <f t="shared" si="74"/>
        <v>93.845740008909303</v>
      </c>
      <c r="O159">
        <f t="shared" si="75"/>
        <v>4.4799407883654663E-2</v>
      </c>
      <c r="P159">
        <f t="shared" si="76"/>
        <v>2.7624338940263522</v>
      </c>
      <c r="Q159">
        <f t="shared" si="77"/>
        <v>4.4399668713974383E-2</v>
      </c>
      <c r="R159">
        <f t="shared" si="78"/>
        <v>2.7785410521756843E-2</v>
      </c>
      <c r="S159">
        <f t="shared" si="79"/>
        <v>226.12058066326236</v>
      </c>
      <c r="T159">
        <f t="shared" si="80"/>
        <v>35.314269868909264</v>
      </c>
      <c r="U159">
        <f t="shared" si="81"/>
        <v>34.352142857142859</v>
      </c>
      <c r="V159">
        <f t="shared" si="82"/>
        <v>5.4488612954435034</v>
      </c>
      <c r="W159">
        <f t="shared" si="83"/>
        <v>69.706339552112212</v>
      </c>
      <c r="X159">
        <f t="shared" si="84"/>
        <v>3.7507747271372591</v>
      </c>
      <c r="Y159">
        <f t="shared" si="85"/>
        <v>5.3808229656546418</v>
      </c>
      <c r="Z159">
        <f t="shared" si="86"/>
        <v>1.6980865683062443</v>
      </c>
      <c r="AA159">
        <f t="shared" si="87"/>
        <v>-34.397746369078604</v>
      </c>
      <c r="AB159">
        <f t="shared" si="88"/>
        <v>-33.606742813610637</v>
      </c>
      <c r="AC159">
        <f t="shared" si="89"/>
        <v>-2.8201756356113732</v>
      </c>
      <c r="AD159">
        <f t="shared" si="90"/>
        <v>155.29591584496171</v>
      </c>
      <c r="AE159">
        <f t="shared" si="91"/>
        <v>21.911517548252267</v>
      </c>
      <c r="AF159">
        <f t="shared" si="92"/>
        <v>0.66380893605908109</v>
      </c>
      <c r="AG159">
        <f t="shared" si="93"/>
        <v>11.735304040160962</v>
      </c>
      <c r="AH159">
        <v>982.88570909724763</v>
      </c>
      <c r="AI159">
        <v>964.91026060606089</v>
      </c>
      <c r="AJ159">
        <v>1.6611108621181541</v>
      </c>
      <c r="AK159">
        <v>66.542648619835504</v>
      </c>
      <c r="AL159">
        <f t="shared" si="94"/>
        <v>0.77999424873194112</v>
      </c>
      <c r="AM159">
        <v>36.441551611202662</v>
      </c>
      <c r="AN159">
        <v>37.058599705882337</v>
      </c>
      <c r="AO159">
        <v>1.4307055956204569E-2</v>
      </c>
      <c r="AP159">
        <v>87.476051026475204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47020.860214507775</v>
      </c>
      <c r="AV159">
        <f t="shared" si="98"/>
        <v>1200.028571428571</v>
      </c>
      <c r="AW159">
        <f t="shared" si="99"/>
        <v>1025.9493993073895</v>
      </c>
      <c r="AX159">
        <f t="shared" si="100"/>
        <v>0.85493747710194157</v>
      </c>
      <c r="AY159">
        <f t="shared" si="101"/>
        <v>0.18842933080674712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1666019590.5</v>
      </c>
      <c r="BF159">
        <v>926.77885714285708</v>
      </c>
      <c r="BG159">
        <v>947.572</v>
      </c>
      <c r="BH159">
        <v>37.040985714285718</v>
      </c>
      <c r="BI159">
        <v>36.450957142857142</v>
      </c>
      <c r="BJ159">
        <v>928.41814285714293</v>
      </c>
      <c r="BK159">
        <v>36.949700000000007</v>
      </c>
      <c r="BL159">
        <v>650.02357142857147</v>
      </c>
      <c r="BM159">
        <v>101.16</v>
      </c>
      <c r="BN159">
        <v>0.1001218571428571</v>
      </c>
      <c r="BO159">
        <v>34.126485714285707</v>
      </c>
      <c r="BP159">
        <v>34.352142857142859</v>
      </c>
      <c r="BQ159">
        <v>999.89999999999986</v>
      </c>
      <c r="BR159">
        <v>0</v>
      </c>
      <c r="BS159">
        <v>0</v>
      </c>
      <c r="BT159">
        <v>8972.3228571428572</v>
      </c>
      <c r="BU159">
        <v>0</v>
      </c>
      <c r="BV159">
        <v>108.39185714285711</v>
      </c>
      <c r="BW159">
        <v>-20.792999999999999</v>
      </c>
      <c r="BX159">
        <v>962.42814285714292</v>
      </c>
      <c r="BY159">
        <v>983.41857142857134</v>
      </c>
      <c r="BZ159">
        <v>0.59001000000000003</v>
      </c>
      <c r="CA159">
        <v>947.572</v>
      </c>
      <c r="CB159">
        <v>36.450957142857142</v>
      </c>
      <c r="CC159">
        <v>3.7470628571428568</v>
      </c>
      <c r="CD159">
        <v>3.687375714285714</v>
      </c>
      <c r="CE159">
        <v>27.782828571428571</v>
      </c>
      <c r="CF159">
        <v>27.508128571428571</v>
      </c>
      <c r="CG159">
        <v>1200.028571428571</v>
      </c>
      <c r="CH159">
        <v>0.50000214285714284</v>
      </c>
      <c r="CI159">
        <v>0.49999785714285722</v>
      </c>
      <c r="CJ159">
        <v>0</v>
      </c>
      <c r="CK159">
        <v>983.22842857142859</v>
      </c>
      <c r="CL159">
        <v>4.9990899999999998</v>
      </c>
      <c r="CM159">
        <v>11198.45714285714</v>
      </c>
      <c r="CN159">
        <v>9558.0885714285723</v>
      </c>
      <c r="CO159">
        <v>44.392714285714291</v>
      </c>
      <c r="CP159">
        <v>46.803142857142859</v>
      </c>
      <c r="CQ159">
        <v>45.186999999999998</v>
      </c>
      <c r="CR159">
        <v>45.83</v>
      </c>
      <c r="CS159">
        <v>45.875</v>
      </c>
      <c r="CT159">
        <v>597.51571428571424</v>
      </c>
      <c r="CU159">
        <v>597.51285714285711</v>
      </c>
      <c r="CV159">
        <v>0</v>
      </c>
      <c r="CW159">
        <v>1666019603.2</v>
      </c>
      <c r="CX159">
        <v>0</v>
      </c>
      <c r="CY159">
        <v>1666018805.0999999</v>
      </c>
      <c r="CZ159" t="s">
        <v>356</v>
      </c>
      <c r="DA159">
        <v>1666018804.0999999</v>
      </c>
      <c r="DB159">
        <v>1666018805.0999999</v>
      </c>
      <c r="DC159">
        <v>26</v>
      </c>
      <c r="DD159">
        <v>-0.14799999999999999</v>
      </c>
      <c r="DE159">
        <v>-8.0000000000000002E-3</v>
      </c>
      <c r="DF159">
        <v>-1.5429999999999999</v>
      </c>
      <c r="DG159">
        <v>9.0999999999999998E-2</v>
      </c>
      <c r="DH159">
        <v>415</v>
      </c>
      <c r="DI159">
        <v>36</v>
      </c>
      <c r="DJ159">
        <v>0.48</v>
      </c>
      <c r="DK159">
        <v>0.28000000000000003</v>
      </c>
      <c r="DL159">
        <v>-20.6489625</v>
      </c>
      <c r="DM159">
        <v>-0.36385103189492352</v>
      </c>
      <c r="DN159">
        <v>0.1205575602927912</v>
      </c>
      <c r="DO159">
        <v>0</v>
      </c>
      <c r="DP159">
        <v>0.68541430000000003</v>
      </c>
      <c r="DQ159">
        <v>-0.84562610881801259</v>
      </c>
      <c r="DR159">
        <v>8.6986073250894594E-2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371</v>
      </c>
      <c r="EA159">
        <v>3.2951999999999999</v>
      </c>
      <c r="EB159">
        <v>2.6250499999999999</v>
      </c>
      <c r="EC159">
        <v>0.17766199999999999</v>
      </c>
      <c r="ED159">
        <v>0.17874899999999999</v>
      </c>
      <c r="EE159">
        <v>0.147448</v>
      </c>
      <c r="EF159">
        <v>0.14405899999999999</v>
      </c>
      <c r="EG159">
        <v>24879.599999999999</v>
      </c>
      <c r="EH159">
        <v>25316.400000000001</v>
      </c>
      <c r="EI159">
        <v>28159.200000000001</v>
      </c>
      <c r="EJ159">
        <v>29686</v>
      </c>
      <c r="EK159">
        <v>33010.400000000001</v>
      </c>
      <c r="EL159">
        <v>35291.1</v>
      </c>
      <c r="EM159">
        <v>39716.5</v>
      </c>
      <c r="EN159">
        <v>42448.2</v>
      </c>
      <c r="EO159">
        <v>2.20458</v>
      </c>
      <c r="EP159">
        <v>2.17</v>
      </c>
      <c r="EQ159">
        <v>8.6002099999999998E-2</v>
      </c>
      <c r="ER159">
        <v>0</v>
      </c>
      <c r="ES159">
        <v>32.9617</v>
      </c>
      <c r="ET159">
        <v>999.9</v>
      </c>
      <c r="EU159">
        <v>72.2</v>
      </c>
      <c r="EV159">
        <v>34.5</v>
      </c>
      <c r="EW159">
        <v>39.212600000000002</v>
      </c>
      <c r="EX159">
        <v>56.729199999999999</v>
      </c>
      <c r="EY159">
        <v>-3.0128200000000001</v>
      </c>
      <c r="EZ159">
        <v>2</v>
      </c>
      <c r="FA159">
        <v>0.605097</v>
      </c>
      <c r="FB159">
        <v>1.24333</v>
      </c>
      <c r="FC159">
        <v>20.264600000000002</v>
      </c>
      <c r="FD159">
        <v>5.21624</v>
      </c>
      <c r="FE159">
        <v>12.008900000000001</v>
      </c>
      <c r="FF159">
        <v>4.9863</v>
      </c>
      <c r="FG159">
        <v>3.2845800000000001</v>
      </c>
      <c r="FH159">
        <v>9222.6</v>
      </c>
      <c r="FI159">
        <v>9999</v>
      </c>
      <c r="FJ159">
        <v>9999</v>
      </c>
      <c r="FK159">
        <v>631.6</v>
      </c>
      <c r="FL159">
        <v>1.86582</v>
      </c>
      <c r="FM159">
        <v>1.8621799999999999</v>
      </c>
      <c r="FN159">
        <v>1.8641700000000001</v>
      </c>
      <c r="FO159">
        <v>1.8602799999999999</v>
      </c>
      <c r="FP159">
        <v>1.8609599999999999</v>
      </c>
      <c r="FQ159">
        <v>1.86005</v>
      </c>
      <c r="FR159">
        <v>1.8617999999999999</v>
      </c>
      <c r="FS159">
        <v>1.85836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-1.64</v>
      </c>
      <c r="GH159">
        <v>9.1300000000000006E-2</v>
      </c>
      <c r="GI159">
        <v>-1.395716709966522</v>
      </c>
      <c r="GJ159">
        <v>-5.0039742725499731E-4</v>
      </c>
      <c r="GK159">
        <v>4.3196115098939378E-7</v>
      </c>
      <c r="GL159">
        <v>-1.8884861657759311E-10</v>
      </c>
      <c r="GM159">
        <v>9.1269999999994411E-2</v>
      </c>
      <c r="GN159">
        <v>0</v>
      </c>
      <c r="GO159">
        <v>0</v>
      </c>
      <c r="GP159">
        <v>0</v>
      </c>
      <c r="GQ159">
        <v>3</v>
      </c>
      <c r="GR159">
        <v>2094</v>
      </c>
      <c r="GS159">
        <v>4</v>
      </c>
      <c r="GT159">
        <v>33</v>
      </c>
      <c r="GU159">
        <v>13.1</v>
      </c>
      <c r="GV159">
        <v>13.1</v>
      </c>
      <c r="GW159">
        <v>2.67456</v>
      </c>
      <c r="GX159">
        <v>2.5500500000000001</v>
      </c>
      <c r="GY159">
        <v>2.04834</v>
      </c>
      <c r="GZ159">
        <v>2.6196299999999999</v>
      </c>
      <c r="HA159">
        <v>2.1972700000000001</v>
      </c>
      <c r="HB159">
        <v>2.34863</v>
      </c>
      <c r="HC159">
        <v>39.767299999999999</v>
      </c>
      <c r="HD159">
        <v>14.9551</v>
      </c>
      <c r="HE159">
        <v>18</v>
      </c>
      <c r="HF159">
        <v>705.87300000000005</v>
      </c>
      <c r="HG159">
        <v>753.13599999999997</v>
      </c>
      <c r="HH159">
        <v>31.000900000000001</v>
      </c>
      <c r="HI159">
        <v>34.902200000000001</v>
      </c>
      <c r="HJ159">
        <v>30.000599999999999</v>
      </c>
      <c r="HK159">
        <v>34.683599999999998</v>
      </c>
      <c r="HL159">
        <v>34.657200000000003</v>
      </c>
      <c r="HM159">
        <v>53.5351</v>
      </c>
      <c r="HN159">
        <v>5.5832300000000004</v>
      </c>
      <c r="HO159">
        <v>100</v>
      </c>
      <c r="HP159">
        <v>31</v>
      </c>
      <c r="HQ159">
        <v>962.89400000000001</v>
      </c>
      <c r="HR159">
        <v>36.521599999999999</v>
      </c>
      <c r="HS159">
        <v>99.179400000000001</v>
      </c>
      <c r="HT159">
        <v>98.4178</v>
      </c>
    </row>
    <row r="160" spans="1:228" x14ac:dyDescent="0.2">
      <c r="A160">
        <v>145</v>
      </c>
      <c r="B160">
        <v>1666019596.5</v>
      </c>
      <c r="C160">
        <v>575</v>
      </c>
      <c r="D160" t="s">
        <v>649</v>
      </c>
      <c r="E160" t="s">
        <v>650</v>
      </c>
      <c r="F160">
        <v>4</v>
      </c>
      <c r="G160">
        <v>1666019594.1875</v>
      </c>
      <c r="H160">
        <f t="shared" si="68"/>
        <v>7.7809163937584943E-4</v>
      </c>
      <c r="I160">
        <f t="shared" si="69"/>
        <v>0.77809163937584946</v>
      </c>
      <c r="J160">
        <f t="shared" si="70"/>
        <v>11.519313745745192</v>
      </c>
      <c r="K160">
        <f t="shared" si="71"/>
        <v>932.77625</v>
      </c>
      <c r="L160">
        <f t="shared" si="72"/>
        <v>497.95687287089982</v>
      </c>
      <c r="M160">
        <f t="shared" si="73"/>
        <v>50.423413613267158</v>
      </c>
      <c r="N160">
        <f t="shared" si="74"/>
        <v>94.453486285299746</v>
      </c>
      <c r="O160">
        <f t="shared" si="75"/>
        <v>4.4777885365358171E-2</v>
      </c>
      <c r="P160">
        <f t="shared" si="76"/>
        <v>2.7642155939429189</v>
      </c>
      <c r="Q160">
        <f t="shared" si="77"/>
        <v>4.4378783275128675E-2</v>
      </c>
      <c r="R160">
        <f t="shared" si="78"/>
        <v>2.7772300687284597E-2</v>
      </c>
      <c r="S160">
        <f t="shared" si="79"/>
        <v>226.10715287255556</v>
      </c>
      <c r="T160">
        <f t="shared" si="80"/>
        <v>35.312965033038566</v>
      </c>
      <c r="U160">
        <f t="shared" si="81"/>
        <v>34.352224999999997</v>
      </c>
      <c r="V160">
        <f t="shared" si="82"/>
        <v>5.4488861980493857</v>
      </c>
      <c r="W160">
        <f t="shared" si="83"/>
        <v>69.773391952714377</v>
      </c>
      <c r="X160">
        <f t="shared" si="84"/>
        <v>3.7541660034623385</v>
      </c>
      <c r="Y160">
        <f t="shared" si="85"/>
        <v>5.3805123964828132</v>
      </c>
      <c r="Z160">
        <f t="shared" si="86"/>
        <v>1.6947201945870471</v>
      </c>
      <c r="AA160">
        <f t="shared" si="87"/>
        <v>-34.313841296474962</v>
      </c>
      <c r="AB160">
        <f t="shared" si="88"/>
        <v>-33.795006291849518</v>
      </c>
      <c r="AC160">
        <f t="shared" si="89"/>
        <v>-2.8341329909484276</v>
      </c>
      <c r="AD160">
        <f t="shared" si="90"/>
        <v>155.16417229328266</v>
      </c>
      <c r="AE160">
        <f t="shared" si="91"/>
        <v>22.102811346985956</v>
      </c>
      <c r="AF160">
        <f t="shared" si="92"/>
        <v>0.69455127443080056</v>
      </c>
      <c r="AG160">
        <f t="shared" si="93"/>
        <v>11.519313745745192</v>
      </c>
      <c r="AH160">
        <v>989.87209831183031</v>
      </c>
      <c r="AI160">
        <v>971.82528484848535</v>
      </c>
      <c r="AJ160">
        <v>1.729511116857984</v>
      </c>
      <c r="AK160">
        <v>66.542648619835504</v>
      </c>
      <c r="AL160">
        <f t="shared" si="94"/>
        <v>0.77809163937584946</v>
      </c>
      <c r="AM160">
        <v>36.453551144365584</v>
      </c>
      <c r="AN160">
        <v>37.088903529411773</v>
      </c>
      <c r="AO160">
        <v>1.0556312976166181E-2</v>
      </c>
      <c r="AP160">
        <v>87.476051026475204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47069.821454222554</v>
      </c>
      <c r="AV160">
        <f t="shared" si="98"/>
        <v>1199.9525000000001</v>
      </c>
      <c r="AW160">
        <f t="shared" si="99"/>
        <v>1025.8848325764536</v>
      </c>
      <c r="AX160">
        <f t="shared" si="100"/>
        <v>0.85493786843767028</v>
      </c>
      <c r="AY160">
        <f t="shared" si="101"/>
        <v>0.1884300860847038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1666019594.1875</v>
      </c>
      <c r="BF160">
        <v>932.77625</v>
      </c>
      <c r="BG160">
        <v>953.77712500000007</v>
      </c>
      <c r="BH160">
        <v>37.074299999999987</v>
      </c>
      <c r="BI160">
        <v>36.456937500000002</v>
      </c>
      <c r="BJ160">
        <v>934.41662500000007</v>
      </c>
      <c r="BK160">
        <v>36.982999999999997</v>
      </c>
      <c r="BL160">
        <v>649.99212499999999</v>
      </c>
      <c r="BM160">
        <v>101.160625</v>
      </c>
      <c r="BN160">
        <v>9.9978800000000007E-2</v>
      </c>
      <c r="BO160">
        <v>34.125450000000001</v>
      </c>
      <c r="BP160">
        <v>34.352224999999997</v>
      </c>
      <c r="BQ160">
        <v>999.9</v>
      </c>
      <c r="BR160">
        <v>0</v>
      </c>
      <c r="BS160">
        <v>0</v>
      </c>
      <c r="BT160">
        <v>8981.7162500000013</v>
      </c>
      <c r="BU160">
        <v>0</v>
      </c>
      <c r="BV160">
        <v>126.483375</v>
      </c>
      <c r="BW160">
        <v>-21.000624999999999</v>
      </c>
      <c r="BX160">
        <v>968.68987500000003</v>
      </c>
      <c r="BY160">
        <v>989.86424999999997</v>
      </c>
      <c r="BZ160">
        <v>0.61734312499999999</v>
      </c>
      <c r="CA160">
        <v>953.77712500000007</v>
      </c>
      <c r="CB160">
        <v>36.456937500000002</v>
      </c>
      <c r="CC160">
        <v>3.75045875</v>
      </c>
      <c r="CD160">
        <v>3.6880074999999999</v>
      </c>
      <c r="CE160">
        <v>27.7983625</v>
      </c>
      <c r="CF160">
        <v>27.5110375</v>
      </c>
      <c r="CG160">
        <v>1199.9525000000001</v>
      </c>
      <c r="CH160">
        <v>0.49998787500000003</v>
      </c>
      <c r="CI160">
        <v>0.50001249999999997</v>
      </c>
      <c r="CJ160">
        <v>0</v>
      </c>
      <c r="CK160">
        <v>983.88162499999999</v>
      </c>
      <c r="CL160">
        <v>4.9990899999999998</v>
      </c>
      <c r="CM160">
        <v>11262.0625</v>
      </c>
      <c r="CN160">
        <v>9557.4274999999998</v>
      </c>
      <c r="CO160">
        <v>44.421499999999988</v>
      </c>
      <c r="CP160">
        <v>46.796499999999988</v>
      </c>
      <c r="CQ160">
        <v>45.186999999999998</v>
      </c>
      <c r="CR160">
        <v>45.819875000000003</v>
      </c>
      <c r="CS160">
        <v>45.875</v>
      </c>
      <c r="CT160">
        <v>597.46375</v>
      </c>
      <c r="CU160">
        <v>597.49249999999995</v>
      </c>
      <c r="CV160">
        <v>0</v>
      </c>
      <c r="CW160">
        <v>1666019606.8</v>
      </c>
      <c r="CX160">
        <v>0</v>
      </c>
      <c r="CY160">
        <v>1666018805.0999999</v>
      </c>
      <c r="CZ160" t="s">
        <v>356</v>
      </c>
      <c r="DA160">
        <v>1666018804.0999999</v>
      </c>
      <c r="DB160">
        <v>1666018805.0999999</v>
      </c>
      <c r="DC160">
        <v>26</v>
      </c>
      <c r="DD160">
        <v>-0.14799999999999999</v>
      </c>
      <c r="DE160">
        <v>-8.0000000000000002E-3</v>
      </c>
      <c r="DF160">
        <v>-1.5429999999999999</v>
      </c>
      <c r="DG160">
        <v>9.0999999999999998E-2</v>
      </c>
      <c r="DH160">
        <v>415</v>
      </c>
      <c r="DI160">
        <v>36</v>
      </c>
      <c r="DJ160">
        <v>0.48</v>
      </c>
      <c r="DK160">
        <v>0.28000000000000003</v>
      </c>
      <c r="DL160">
        <v>-20.701492500000001</v>
      </c>
      <c r="DM160">
        <v>-1.6755951219512051</v>
      </c>
      <c r="DN160">
        <v>0.1824832559270847</v>
      </c>
      <c r="DO160">
        <v>0</v>
      </c>
      <c r="DP160">
        <v>0.65139582500000004</v>
      </c>
      <c r="DQ160">
        <v>-0.61518881425891436</v>
      </c>
      <c r="DR160">
        <v>7.3842560894408146E-2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371</v>
      </c>
      <c r="EA160">
        <v>3.2949199999999998</v>
      </c>
      <c r="EB160">
        <v>2.6252800000000001</v>
      </c>
      <c r="EC160">
        <v>0.17847499999999999</v>
      </c>
      <c r="ED160">
        <v>0.179563</v>
      </c>
      <c r="EE160">
        <v>0.147532</v>
      </c>
      <c r="EF160">
        <v>0.144071</v>
      </c>
      <c r="EG160">
        <v>24854.799999999999</v>
      </c>
      <c r="EH160">
        <v>25291</v>
      </c>
      <c r="EI160">
        <v>28159.200000000001</v>
      </c>
      <c r="EJ160">
        <v>29685.7</v>
      </c>
      <c r="EK160">
        <v>33007.199999999997</v>
      </c>
      <c r="EL160">
        <v>35290.400000000001</v>
      </c>
      <c r="EM160">
        <v>39716.5</v>
      </c>
      <c r="EN160">
        <v>42447.9</v>
      </c>
      <c r="EO160">
        <v>2.20417</v>
      </c>
      <c r="EP160">
        <v>2.17</v>
      </c>
      <c r="EQ160">
        <v>8.5905200000000001E-2</v>
      </c>
      <c r="ER160">
        <v>0</v>
      </c>
      <c r="ES160">
        <v>32.9617</v>
      </c>
      <c r="ET160">
        <v>999.9</v>
      </c>
      <c r="EU160">
        <v>72.3</v>
      </c>
      <c r="EV160">
        <v>34.6</v>
      </c>
      <c r="EW160">
        <v>39.483499999999999</v>
      </c>
      <c r="EX160">
        <v>57.179200000000002</v>
      </c>
      <c r="EY160">
        <v>-2.8565700000000001</v>
      </c>
      <c r="EZ160">
        <v>2</v>
      </c>
      <c r="FA160">
        <v>0.60535300000000003</v>
      </c>
      <c r="FB160">
        <v>1.2406900000000001</v>
      </c>
      <c r="FC160">
        <v>20.264500000000002</v>
      </c>
      <c r="FD160">
        <v>5.2160900000000003</v>
      </c>
      <c r="FE160">
        <v>12.008599999999999</v>
      </c>
      <c r="FF160">
        <v>4.9862500000000001</v>
      </c>
      <c r="FG160">
        <v>3.2845</v>
      </c>
      <c r="FH160">
        <v>9222.9</v>
      </c>
      <c r="FI160">
        <v>9999</v>
      </c>
      <c r="FJ160">
        <v>9999</v>
      </c>
      <c r="FK160">
        <v>631.6</v>
      </c>
      <c r="FL160">
        <v>1.86582</v>
      </c>
      <c r="FM160">
        <v>1.8621799999999999</v>
      </c>
      <c r="FN160">
        <v>1.8641700000000001</v>
      </c>
      <c r="FO160">
        <v>1.86025</v>
      </c>
      <c r="FP160">
        <v>1.8609599999999999</v>
      </c>
      <c r="FQ160">
        <v>1.86006</v>
      </c>
      <c r="FR160">
        <v>1.86181</v>
      </c>
      <c r="FS160">
        <v>1.85836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-1.641</v>
      </c>
      <c r="GH160">
        <v>9.1300000000000006E-2</v>
      </c>
      <c r="GI160">
        <v>-1.395716709966522</v>
      </c>
      <c r="GJ160">
        <v>-5.0039742725499731E-4</v>
      </c>
      <c r="GK160">
        <v>4.3196115098939378E-7</v>
      </c>
      <c r="GL160">
        <v>-1.8884861657759311E-10</v>
      </c>
      <c r="GM160">
        <v>9.1269999999994411E-2</v>
      </c>
      <c r="GN160">
        <v>0</v>
      </c>
      <c r="GO160">
        <v>0</v>
      </c>
      <c r="GP160">
        <v>0</v>
      </c>
      <c r="GQ160">
        <v>3</v>
      </c>
      <c r="GR160">
        <v>2094</v>
      </c>
      <c r="GS160">
        <v>4</v>
      </c>
      <c r="GT160">
        <v>33</v>
      </c>
      <c r="GU160">
        <v>13.2</v>
      </c>
      <c r="GV160">
        <v>13.2</v>
      </c>
      <c r="GW160">
        <v>2.6904300000000001</v>
      </c>
      <c r="GX160">
        <v>2.5488300000000002</v>
      </c>
      <c r="GY160">
        <v>2.04834</v>
      </c>
      <c r="GZ160">
        <v>2.6208499999999999</v>
      </c>
      <c r="HA160">
        <v>2.1972700000000001</v>
      </c>
      <c r="HB160">
        <v>2.36938</v>
      </c>
      <c r="HC160">
        <v>39.767299999999999</v>
      </c>
      <c r="HD160">
        <v>14.9551</v>
      </c>
      <c r="HE160">
        <v>18</v>
      </c>
      <c r="HF160">
        <v>705.57</v>
      </c>
      <c r="HG160">
        <v>753.16099999999994</v>
      </c>
      <c r="HH160">
        <v>31</v>
      </c>
      <c r="HI160">
        <v>34.905500000000004</v>
      </c>
      <c r="HJ160">
        <v>30.000399999999999</v>
      </c>
      <c r="HK160">
        <v>34.686799999999998</v>
      </c>
      <c r="HL160">
        <v>34.659300000000002</v>
      </c>
      <c r="HM160">
        <v>53.840200000000003</v>
      </c>
      <c r="HN160">
        <v>5.5832300000000004</v>
      </c>
      <c r="HO160">
        <v>100</v>
      </c>
      <c r="HP160">
        <v>31</v>
      </c>
      <c r="HQ160">
        <v>969.60500000000002</v>
      </c>
      <c r="HR160">
        <v>36.521000000000001</v>
      </c>
      <c r="HS160">
        <v>99.179299999999998</v>
      </c>
      <c r="HT160">
        <v>98.417000000000002</v>
      </c>
    </row>
    <row r="161" spans="1:228" x14ac:dyDescent="0.2">
      <c r="A161">
        <v>146</v>
      </c>
      <c r="B161">
        <v>1666019600.5</v>
      </c>
      <c r="C161">
        <v>579</v>
      </c>
      <c r="D161" t="s">
        <v>651</v>
      </c>
      <c r="E161" t="s">
        <v>652</v>
      </c>
      <c r="F161">
        <v>4</v>
      </c>
      <c r="G161">
        <v>1666019598.5</v>
      </c>
      <c r="H161">
        <f t="shared" si="68"/>
        <v>7.8744250120406703E-4</v>
      </c>
      <c r="I161">
        <f t="shared" si="69"/>
        <v>0.787442501204067</v>
      </c>
      <c r="J161">
        <f t="shared" si="70"/>
        <v>11.710265877810238</v>
      </c>
      <c r="K161">
        <f t="shared" si="71"/>
        <v>939.83799999999997</v>
      </c>
      <c r="L161">
        <f t="shared" si="72"/>
        <v>503.61498793197399</v>
      </c>
      <c r="M161">
        <f t="shared" si="73"/>
        <v>50.99632886761011</v>
      </c>
      <c r="N161">
        <f t="shared" si="74"/>
        <v>95.168509434335732</v>
      </c>
      <c r="O161">
        <f t="shared" si="75"/>
        <v>4.5387305020778514E-2</v>
      </c>
      <c r="P161">
        <f t="shared" si="76"/>
        <v>2.7660086428997133</v>
      </c>
      <c r="Q161">
        <f t="shared" si="77"/>
        <v>4.4977582420385132E-2</v>
      </c>
      <c r="R161">
        <f t="shared" si="78"/>
        <v>2.8147492575401535E-2</v>
      </c>
      <c r="S161">
        <f t="shared" si="79"/>
        <v>226.1129129634686</v>
      </c>
      <c r="T161">
        <f t="shared" si="80"/>
        <v>35.309988381172225</v>
      </c>
      <c r="U161">
        <f t="shared" si="81"/>
        <v>34.353671428571431</v>
      </c>
      <c r="V161">
        <f t="shared" si="82"/>
        <v>5.4493247166695733</v>
      </c>
      <c r="W161">
        <f t="shared" si="83"/>
        <v>69.826984072288496</v>
      </c>
      <c r="X161">
        <f t="shared" si="84"/>
        <v>3.7571018788824508</v>
      </c>
      <c r="Y161">
        <f t="shared" si="85"/>
        <v>5.3805873600281888</v>
      </c>
      <c r="Z161">
        <f t="shared" si="86"/>
        <v>1.6922228377871225</v>
      </c>
      <c r="AA161">
        <f t="shared" si="87"/>
        <v>-34.726214303099354</v>
      </c>
      <c r="AB161">
        <f t="shared" si="88"/>
        <v>-33.995340612314337</v>
      </c>
      <c r="AC161">
        <f t="shared" si="89"/>
        <v>-2.8491090237265069</v>
      </c>
      <c r="AD161">
        <f t="shared" si="90"/>
        <v>154.54224902432838</v>
      </c>
      <c r="AE161">
        <f t="shared" si="91"/>
        <v>22.191684629523131</v>
      </c>
      <c r="AF161">
        <f t="shared" si="92"/>
        <v>0.7205536663780433</v>
      </c>
      <c r="AG161">
        <f t="shared" si="93"/>
        <v>11.710265877810238</v>
      </c>
      <c r="AH161">
        <v>996.73336446968585</v>
      </c>
      <c r="AI161">
        <v>978.61051515151496</v>
      </c>
      <c r="AJ161">
        <v>1.7032194033376289</v>
      </c>
      <c r="AK161">
        <v>66.542648619835504</v>
      </c>
      <c r="AL161">
        <f t="shared" si="94"/>
        <v>0.787442501204067</v>
      </c>
      <c r="AM161">
        <v>36.460564687078509</v>
      </c>
      <c r="AN161">
        <v>37.10855823529414</v>
      </c>
      <c r="AO161">
        <v>9.7387474315977721E-3</v>
      </c>
      <c r="AP161">
        <v>87.476051026475204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47118.907460993592</v>
      </c>
      <c r="AV161">
        <f t="shared" si="98"/>
        <v>1199.982857142857</v>
      </c>
      <c r="AW161">
        <f t="shared" si="99"/>
        <v>1025.9108067168231</v>
      </c>
      <c r="AX161">
        <f t="shared" si="100"/>
        <v>0.85493788566238593</v>
      </c>
      <c r="AY161">
        <f t="shared" si="101"/>
        <v>0.18843011932840473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1666019598.5</v>
      </c>
      <c r="BF161">
        <v>939.83799999999997</v>
      </c>
      <c r="BG161">
        <v>960.94757142857145</v>
      </c>
      <c r="BH161">
        <v>37.103314285714291</v>
      </c>
      <c r="BI161">
        <v>36.462871428571432</v>
      </c>
      <c r="BJ161">
        <v>941.47942857142857</v>
      </c>
      <c r="BK161">
        <v>37.012057142857152</v>
      </c>
      <c r="BL161">
        <v>650.00528571428572</v>
      </c>
      <c r="BM161">
        <v>101.1604285714286</v>
      </c>
      <c r="BN161">
        <v>0.10011785714285711</v>
      </c>
      <c r="BO161">
        <v>34.125700000000002</v>
      </c>
      <c r="BP161">
        <v>34.353671428571431</v>
      </c>
      <c r="BQ161">
        <v>999.89999999999986</v>
      </c>
      <c r="BR161">
        <v>0</v>
      </c>
      <c r="BS161">
        <v>0</v>
      </c>
      <c r="BT161">
        <v>8991.2485714285722</v>
      </c>
      <c r="BU161">
        <v>0</v>
      </c>
      <c r="BV161">
        <v>155.79400000000001</v>
      </c>
      <c r="BW161">
        <v>-21.109757142857141</v>
      </c>
      <c r="BX161">
        <v>976.05257142857135</v>
      </c>
      <c r="BY161">
        <v>997.31242857142843</v>
      </c>
      <c r="BZ161">
        <v>0.64046328571428568</v>
      </c>
      <c r="CA161">
        <v>960.94757142857145</v>
      </c>
      <c r="CB161">
        <v>36.462871428571432</v>
      </c>
      <c r="CC161">
        <v>3.7533985714285718</v>
      </c>
      <c r="CD161">
        <v>3.6886100000000002</v>
      </c>
      <c r="CE161">
        <v>27.81175714285714</v>
      </c>
      <c r="CF161">
        <v>27.513828571428579</v>
      </c>
      <c r="CG161">
        <v>1199.982857142857</v>
      </c>
      <c r="CH161">
        <v>0.49998828571428572</v>
      </c>
      <c r="CI161">
        <v>0.50001185714285723</v>
      </c>
      <c r="CJ161">
        <v>0</v>
      </c>
      <c r="CK161">
        <v>984.74985714285708</v>
      </c>
      <c r="CL161">
        <v>4.9990899999999998</v>
      </c>
      <c r="CM161">
        <v>11379.842857142859</v>
      </c>
      <c r="CN161">
        <v>9557.6514285714311</v>
      </c>
      <c r="CO161">
        <v>44.428142857142859</v>
      </c>
      <c r="CP161">
        <v>46.767714285714291</v>
      </c>
      <c r="CQ161">
        <v>45.204999999999998</v>
      </c>
      <c r="CR161">
        <v>45.838999999999999</v>
      </c>
      <c r="CS161">
        <v>45.875</v>
      </c>
      <c r="CT161">
        <v>597.4785714285714</v>
      </c>
      <c r="CU161">
        <v>597.50857142857137</v>
      </c>
      <c r="CV161">
        <v>0</v>
      </c>
      <c r="CW161">
        <v>1666019611</v>
      </c>
      <c r="CX161">
        <v>0</v>
      </c>
      <c r="CY161">
        <v>1666018805.0999999</v>
      </c>
      <c r="CZ161" t="s">
        <v>356</v>
      </c>
      <c r="DA161">
        <v>1666018804.0999999</v>
      </c>
      <c r="DB161">
        <v>1666018805.0999999</v>
      </c>
      <c r="DC161">
        <v>26</v>
      </c>
      <c r="DD161">
        <v>-0.14799999999999999</v>
      </c>
      <c r="DE161">
        <v>-8.0000000000000002E-3</v>
      </c>
      <c r="DF161">
        <v>-1.5429999999999999</v>
      </c>
      <c r="DG161">
        <v>9.0999999999999998E-2</v>
      </c>
      <c r="DH161">
        <v>415</v>
      </c>
      <c r="DI161">
        <v>36</v>
      </c>
      <c r="DJ161">
        <v>0.48</v>
      </c>
      <c r="DK161">
        <v>0.28000000000000003</v>
      </c>
      <c r="DL161">
        <v>-20.807510000000001</v>
      </c>
      <c r="DM161">
        <v>-2.2005883677297891</v>
      </c>
      <c r="DN161">
        <v>0.2149130135659541</v>
      </c>
      <c r="DO161">
        <v>0</v>
      </c>
      <c r="DP161">
        <v>0.62815465000000004</v>
      </c>
      <c r="DQ161">
        <v>-0.20734000750469039</v>
      </c>
      <c r="DR161">
        <v>5.3332593677107999E-2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371</v>
      </c>
      <c r="EA161">
        <v>3.2950900000000001</v>
      </c>
      <c r="EB161">
        <v>2.6252300000000002</v>
      </c>
      <c r="EC161">
        <v>0.17927999999999999</v>
      </c>
      <c r="ED161">
        <v>0.18037800000000001</v>
      </c>
      <c r="EE161">
        <v>0.14758099999999999</v>
      </c>
      <c r="EF161">
        <v>0.14408399999999999</v>
      </c>
      <c r="EG161">
        <v>24830.2</v>
      </c>
      <c r="EH161">
        <v>25265.9</v>
      </c>
      <c r="EI161">
        <v>28159</v>
      </c>
      <c r="EJ161">
        <v>29685.9</v>
      </c>
      <c r="EK161">
        <v>33005.5</v>
      </c>
      <c r="EL161">
        <v>35290.1</v>
      </c>
      <c r="EM161">
        <v>39716.699999999997</v>
      </c>
      <c r="EN161">
        <v>42448</v>
      </c>
      <c r="EO161">
        <v>2.2043200000000001</v>
      </c>
      <c r="EP161">
        <v>2.16987</v>
      </c>
      <c r="EQ161">
        <v>8.60654E-2</v>
      </c>
      <c r="ER161">
        <v>0</v>
      </c>
      <c r="ES161">
        <v>32.9617</v>
      </c>
      <c r="ET161">
        <v>999.9</v>
      </c>
      <c r="EU161">
        <v>72.3</v>
      </c>
      <c r="EV161">
        <v>34.5</v>
      </c>
      <c r="EW161">
        <v>39.265999999999998</v>
      </c>
      <c r="EX161">
        <v>57.059199999999997</v>
      </c>
      <c r="EY161">
        <v>-2.9367000000000001</v>
      </c>
      <c r="EZ161">
        <v>2</v>
      </c>
      <c r="FA161">
        <v>0.60539600000000005</v>
      </c>
      <c r="FB161">
        <v>1.2376100000000001</v>
      </c>
      <c r="FC161">
        <v>20.264500000000002</v>
      </c>
      <c r="FD161">
        <v>5.21699</v>
      </c>
      <c r="FE161">
        <v>12.0082</v>
      </c>
      <c r="FF161">
        <v>4.9862500000000001</v>
      </c>
      <c r="FG161">
        <v>3.2846500000000001</v>
      </c>
      <c r="FH161">
        <v>9222.9</v>
      </c>
      <c r="FI161">
        <v>9999</v>
      </c>
      <c r="FJ161">
        <v>9999</v>
      </c>
      <c r="FK161">
        <v>631.6</v>
      </c>
      <c r="FL161">
        <v>1.8658399999999999</v>
      </c>
      <c r="FM161">
        <v>1.8621799999999999</v>
      </c>
      <c r="FN161">
        <v>1.8641700000000001</v>
      </c>
      <c r="FO161">
        <v>1.8602300000000001</v>
      </c>
      <c r="FP161">
        <v>1.8609599999999999</v>
      </c>
      <c r="FQ161">
        <v>1.86005</v>
      </c>
      <c r="FR161">
        <v>1.86181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-1.6419999999999999</v>
      </c>
      <c r="GH161">
        <v>9.1200000000000003E-2</v>
      </c>
      <c r="GI161">
        <v>-1.395716709966522</v>
      </c>
      <c r="GJ161">
        <v>-5.0039742725499731E-4</v>
      </c>
      <c r="GK161">
        <v>4.3196115098939378E-7</v>
      </c>
      <c r="GL161">
        <v>-1.8884861657759311E-10</v>
      </c>
      <c r="GM161">
        <v>9.1269999999994411E-2</v>
      </c>
      <c r="GN161">
        <v>0</v>
      </c>
      <c r="GO161">
        <v>0</v>
      </c>
      <c r="GP161">
        <v>0</v>
      </c>
      <c r="GQ161">
        <v>3</v>
      </c>
      <c r="GR161">
        <v>2094</v>
      </c>
      <c r="GS161">
        <v>4</v>
      </c>
      <c r="GT161">
        <v>33</v>
      </c>
      <c r="GU161">
        <v>13.3</v>
      </c>
      <c r="GV161">
        <v>13.3</v>
      </c>
      <c r="GW161">
        <v>2.7050800000000002</v>
      </c>
      <c r="GX161">
        <v>2.5622600000000002</v>
      </c>
      <c r="GY161">
        <v>2.04834</v>
      </c>
      <c r="GZ161">
        <v>2.6196299999999999</v>
      </c>
      <c r="HA161">
        <v>2.1972700000000001</v>
      </c>
      <c r="HB161">
        <v>2.3010299999999999</v>
      </c>
      <c r="HC161">
        <v>39.767299999999999</v>
      </c>
      <c r="HD161">
        <v>14.946300000000001</v>
      </c>
      <c r="HE161">
        <v>18</v>
      </c>
      <c r="HF161">
        <v>705.72299999999996</v>
      </c>
      <c r="HG161">
        <v>753.05899999999997</v>
      </c>
      <c r="HH161">
        <v>30.999500000000001</v>
      </c>
      <c r="HI161">
        <v>34.907899999999998</v>
      </c>
      <c r="HJ161">
        <v>30.000299999999999</v>
      </c>
      <c r="HK161">
        <v>34.6892</v>
      </c>
      <c r="HL161">
        <v>34.660899999999998</v>
      </c>
      <c r="HM161">
        <v>54.145699999999998</v>
      </c>
      <c r="HN161">
        <v>5.5832300000000004</v>
      </c>
      <c r="HO161">
        <v>100</v>
      </c>
      <c r="HP161">
        <v>31</v>
      </c>
      <c r="HQ161">
        <v>976.423</v>
      </c>
      <c r="HR161">
        <v>36.527500000000003</v>
      </c>
      <c r="HS161">
        <v>99.179299999999998</v>
      </c>
      <c r="HT161">
        <v>98.417500000000004</v>
      </c>
    </row>
    <row r="162" spans="1:228" x14ac:dyDescent="0.2">
      <c r="A162">
        <v>147</v>
      </c>
      <c r="B162">
        <v>1666019604.5</v>
      </c>
      <c r="C162">
        <v>583</v>
      </c>
      <c r="D162" t="s">
        <v>653</v>
      </c>
      <c r="E162" t="s">
        <v>654</v>
      </c>
      <c r="F162">
        <v>4</v>
      </c>
      <c r="G162">
        <v>1666019602.1875</v>
      </c>
      <c r="H162">
        <f t="shared" si="68"/>
        <v>7.5356992710595824E-4</v>
      </c>
      <c r="I162">
        <f t="shared" si="69"/>
        <v>0.75356992710595827</v>
      </c>
      <c r="J162">
        <f t="shared" si="70"/>
        <v>11.639651201890139</v>
      </c>
      <c r="K162">
        <f t="shared" si="71"/>
        <v>945.96912499999996</v>
      </c>
      <c r="L162">
        <f t="shared" si="72"/>
        <v>493.84544884931216</v>
      </c>
      <c r="M162">
        <f t="shared" si="73"/>
        <v>50.006823873952442</v>
      </c>
      <c r="N162">
        <f t="shared" si="74"/>
        <v>95.788898195366627</v>
      </c>
      <c r="O162">
        <f t="shared" si="75"/>
        <v>4.3431956526990605E-2</v>
      </c>
      <c r="P162">
        <f t="shared" si="76"/>
        <v>2.772283759326319</v>
      </c>
      <c r="Q162">
        <f t="shared" si="77"/>
        <v>4.3057460501599636E-2</v>
      </c>
      <c r="R162">
        <f t="shared" si="78"/>
        <v>2.6944290525411068E-2</v>
      </c>
      <c r="S162">
        <f t="shared" si="79"/>
        <v>226.11219215972781</v>
      </c>
      <c r="T162">
        <f t="shared" si="80"/>
        <v>35.315297811473989</v>
      </c>
      <c r="U162">
        <f t="shared" si="81"/>
        <v>34.3560625</v>
      </c>
      <c r="V162">
        <f t="shared" si="82"/>
        <v>5.4500496931312927</v>
      </c>
      <c r="W162">
        <f t="shared" si="83"/>
        <v>69.8572300299858</v>
      </c>
      <c r="X162">
        <f t="shared" si="84"/>
        <v>3.7584281848489698</v>
      </c>
      <c r="Y162">
        <f t="shared" si="85"/>
        <v>5.3801563320442085</v>
      </c>
      <c r="Z162">
        <f t="shared" si="86"/>
        <v>1.6916215082823229</v>
      </c>
      <c r="AA162">
        <f t="shared" si="87"/>
        <v>-33.232433785372756</v>
      </c>
      <c r="AB162">
        <f t="shared" si="88"/>
        <v>-34.64468011920313</v>
      </c>
      <c r="AC162">
        <f t="shared" si="89"/>
        <v>-2.8969707016761492</v>
      </c>
      <c r="AD162">
        <f t="shared" si="90"/>
        <v>155.33810755347577</v>
      </c>
      <c r="AE162">
        <f t="shared" si="91"/>
        <v>22.325921305369015</v>
      </c>
      <c r="AF162">
        <f t="shared" si="92"/>
        <v>0.72946298816144761</v>
      </c>
      <c r="AG162">
        <f t="shared" si="93"/>
        <v>11.639651201890139</v>
      </c>
      <c r="AH162">
        <v>1003.824447925186</v>
      </c>
      <c r="AI162">
        <v>985.59626666666679</v>
      </c>
      <c r="AJ162">
        <v>1.745889720187269</v>
      </c>
      <c r="AK162">
        <v>66.542648619835504</v>
      </c>
      <c r="AL162">
        <f t="shared" si="94"/>
        <v>0.75356992710595827</v>
      </c>
      <c r="AM162">
        <v>36.464352456960071</v>
      </c>
      <c r="AN162">
        <v>37.123667647058802</v>
      </c>
      <c r="AO162">
        <v>1.9621465392161419E-3</v>
      </c>
      <c r="AP162">
        <v>87.476051026475204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47291.18219230642</v>
      </c>
      <c r="AV162">
        <f t="shared" si="98"/>
        <v>1199.9775</v>
      </c>
      <c r="AW162">
        <f t="shared" si="99"/>
        <v>1025.9063762485637</v>
      </c>
      <c r="AX162">
        <f t="shared" si="100"/>
        <v>0.85493801029482941</v>
      </c>
      <c r="AY162">
        <f t="shared" si="101"/>
        <v>0.18843035986902074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1666019602.1875</v>
      </c>
      <c r="BF162">
        <v>945.96912499999996</v>
      </c>
      <c r="BG162">
        <v>967.21437500000002</v>
      </c>
      <c r="BH162">
        <v>37.116587500000009</v>
      </c>
      <c r="BI162">
        <v>36.468237500000001</v>
      </c>
      <c r="BJ162">
        <v>947.61175000000003</v>
      </c>
      <c r="BK162">
        <v>37.025312499999998</v>
      </c>
      <c r="BL162">
        <v>650.00800000000004</v>
      </c>
      <c r="BM162">
        <v>101.16025</v>
      </c>
      <c r="BN162">
        <v>9.9818287499999991E-2</v>
      </c>
      <c r="BO162">
        <v>34.1242625</v>
      </c>
      <c r="BP162">
        <v>34.3560625</v>
      </c>
      <c r="BQ162">
        <v>999.9</v>
      </c>
      <c r="BR162">
        <v>0</v>
      </c>
      <c r="BS162">
        <v>0</v>
      </c>
      <c r="BT162">
        <v>9024.61</v>
      </c>
      <c r="BU162">
        <v>0</v>
      </c>
      <c r="BV162">
        <v>191.94662500000001</v>
      </c>
      <c r="BW162">
        <v>-21.2451875</v>
      </c>
      <c r="BX162">
        <v>982.43362500000001</v>
      </c>
      <c r="BY162">
        <v>1003.8206249999999</v>
      </c>
      <c r="BZ162">
        <v>0.64835549999999997</v>
      </c>
      <c r="CA162">
        <v>967.21437500000002</v>
      </c>
      <c r="CB162">
        <v>36.468237500000001</v>
      </c>
      <c r="CC162">
        <v>3.75472625</v>
      </c>
      <c r="CD162">
        <v>3.6891400000000001</v>
      </c>
      <c r="CE162">
        <v>27.81785</v>
      </c>
      <c r="CF162">
        <v>27.516275</v>
      </c>
      <c r="CG162">
        <v>1199.9775</v>
      </c>
      <c r="CH162">
        <v>0.4999825</v>
      </c>
      <c r="CI162">
        <v>0.50001762499999991</v>
      </c>
      <c r="CJ162">
        <v>0</v>
      </c>
      <c r="CK162">
        <v>985.13262499999996</v>
      </c>
      <c r="CL162">
        <v>4.9990899999999998</v>
      </c>
      <c r="CM162">
        <v>11478.275</v>
      </c>
      <c r="CN162">
        <v>9557.6237500000007</v>
      </c>
      <c r="CO162">
        <v>44.405999999999999</v>
      </c>
      <c r="CP162">
        <v>46.796499999999988</v>
      </c>
      <c r="CQ162">
        <v>45.218499999999999</v>
      </c>
      <c r="CR162">
        <v>45.867125000000001</v>
      </c>
      <c r="CS162">
        <v>45.875</v>
      </c>
      <c r="CT162">
        <v>597.46999999999991</v>
      </c>
      <c r="CU162">
        <v>597.51</v>
      </c>
      <c r="CV162">
        <v>0</v>
      </c>
      <c r="CW162">
        <v>1666019615.2</v>
      </c>
      <c r="CX162">
        <v>0</v>
      </c>
      <c r="CY162">
        <v>1666018805.0999999</v>
      </c>
      <c r="CZ162" t="s">
        <v>356</v>
      </c>
      <c r="DA162">
        <v>1666018804.0999999</v>
      </c>
      <c r="DB162">
        <v>1666018805.0999999</v>
      </c>
      <c r="DC162">
        <v>26</v>
      </c>
      <c r="DD162">
        <v>-0.14799999999999999</v>
      </c>
      <c r="DE162">
        <v>-8.0000000000000002E-3</v>
      </c>
      <c r="DF162">
        <v>-1.5429999999999999</v>
      </c>
      <c r="DG162">
        <v>9.0999999999999998E-2</v>
      </c>
      <c r="DH162">
        <v>415</v>
      </c>
      <c r="DI162">
        <v>36</v>
      </c>
      <c r="DJ162">
        <v>0.48</v>
      </c>
      <c r="DK162">
        <v>0.28000000000000003</v>
      </c>
      <c r="DL162">
        <v>-20.954342499999999</v>
      </c>
      <c r="DM162">
        <v>-2.120993245778628</v>
      </c>
      <c r="DN162">
        <v>0.20720511442469269</v>
      </c>
      <c r="DO162">
        <v>0</v>
      </c>
      <c r="DP162">
        <v>0.61370597500000001</v>
      </c>
      <c r="DQ162">
        <v>0.2535104352720427</v>
      </c>
      <c r="DR162">
        <v>3.0595024062327111E-2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371</v>
      </c>
      <c r="EA162">
        <v>3.2949600000000001</v>
      </c>
      <c r="EB162">
        <v>2.6253899999999999</v>
      </c>
      <c r="EC162">
        <v>0.18010399999999999</v>
      </c>
      <c r="ED162">
        <v>0.18119399999999999</v>
      </c>
      <c r="EE162">
        <v>0.147618</v>
      </c>
      <c r="EF162">
        <v>0.14410300000000001</v>
      </c>
      <c r="EG162">
        <v>24805.1</v>
      </c>
      <c r="EH162">
        <v>25240.5</v>
      </c>
      <c r="EI162">
        <v>28158.9</v>
      </c>
      <c r="EJ162">
        <v>29685.7</v>
      </c>
      <c r="EK162">
        <v>33003.800000000003</v>
      </c>
      <c r="EL162">
        <v>35289.199999999997</v>
      </c>
      <c r="EM162">
        <v>39716.400000000001</v>
      </c>
      <c r="EN162">
        <v>42447.9</v>
      </c>
      <c r="EO162">
        <v>2.2043200000000001</v>
      </c>
      <c r="EP162">
        <v>2.16995</v>
      </c>
      <c r="EQ162">
        <v>8.6411799999999997E-2</v>
      </c>
      <c r="ER162">
        <v>0</v>
      </c>
      <c r="ES162">
        <v>32.959000000000003</v>
      </c>
      <c r="ET162">
        <v>999.9</v>
      </c>
      <c r="EU162">
        <v>72.3</v>
      </c>
      <c r="EV162">
        <v>34.6</v>
      </c>
      <c r="EW162">
        <v>39.484200000000001</v>
      </c>
      <c r="EX162">
        <v>57.089199999999998</v>
      </c>
      <c r="EY162">
        <v>-2.9206699999999999</v>
      </c>
      <c r="EZ162">
        <v>2</v>
      </c>
      <c r="FA162">
        <v>0.60583100000000001</v>
      </c>
      <c r="FB162">
        <v>1.2346900000000001</v>
      </c>
      <c r="FC162">
        <v>20.264500000000002</v>
      </c>
      <c r="FD162">
        <v>5.2171399999999997</v>
      </c>
      <c r="FE162">
        <v>12.0082</v>
      </c>
      <c r="FF162">
        <v>4.9863999999999997</v>
      </c>
      <c r="FG162">
        <v>3.2846500000000001</v>
      </c>
      <c r="FH162">
        <v>9223.2000000000007</v>
      </c>
      <c r="FI162">
        <v>9999</v>
      </c>
      <c r="FJ162">
        <v>9999</v>
      </c>
      <c r="FK162">
        <v>631.6</v>
      </c>
      <c r="FL162">
        <v>1.86582</v>
      </c>
      <c r="FM162">
        <v>1.8621700000000001</v>
      </c>
      <c r="FN162">
        <v>1.8641700000000001</v>
      </c>
      <c r="FO162">
        <v>1.86025</v>
      </c>
      <c r="FP162">
        <v>1.8609599999999999</v>
      </c>
      <c r="FQ162">
        <v>1.86005</v>
      </c>
      <c r="FR162">
        <v>1.86181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-1.643</v>
      </c>
      <c r="GH162">
        <v>9.1300000000000006E-2</v>
      </c>
      <c r="GI162">
        <v>-1.395716709966522</v>
      </c>
      <c r="GJ162">
        <v>-5.0039742725499731E-4</v>
      </c>
      <c r="GK162">
        <v>4.3196115098939378E-7</v>
      </c>
      <c r="GL162">
        <v>-1.8884861657759311E-10</v>
      </c>
      <c r="GM162">
        <v>9.1269999999994411E-2</v>
      </c>
      <c r="GN162">
        <v>0</v>
      </c>
      <c r="GO162">
        <v>0</v>
      </c>
      <c r="GP162">
        <v>0</v>
      </c>
      <c r="GQ162">
        <v>3</v>
      </c>
      <c r="GR162">
        <v>2094</v>
      </c>
      <c r="GS162">
        <v>4</v>
      </c>
      <c r="GT162">
        <v>33</v>
      </c>
      <c r="GU162">
        <v>13.3</v>
      </c>
      <c r="GV162">
        <v>13.3</v>
      </c>
      <c r="GW162">
        <v>2.7209500000000002</v>
      </c>
      <c r="GX162">
        <v>2.5488300000000002</v>
      </c>
      <c r="GY162">
        <v>2.04834</v>
      </c>
      <c r="GZ162">
        <v>2.6208499999999999</v>
      </c>
      <c r="HA162">
        <v>2.1972700000000001</v>
      </c>
      <c r="HB162">
        <v>2.34253</v>
      </c>
      <c r="HC162">
        <v>39.767299999999999</v>
      </c>
      <c r="HD162">
        <v>14.9551</v>
      </c>
      <c r="HE162">
        <v>18</v>
      </c>
      <c r="HF162">
        <v>705.74800000000005</v>
      </c>
      <c r="HG162">
        <v>753.16399999999999</v>
      </c>
      <c r="HH162">
        <v>30.999300000000002</v>
      </c>
      <c r="HI162">
        <v>34.911000000000001</v>
      </c>
      <c r="HJ162">
        <v>30.000399999999999</v>
      </c>
      <c r="HK162">
        <v>34.691499999999998</v>
      </c>
      <c r="HL162">
        <v>34.663499999999999</v>
      </c>
      <c r="HM162">
        <v>54.448300000000003</v>
      </c>
      <c r="HN162">
        <v>5.5832300000000004</v>
      </c>
      <c r="HO162">
        <v>100</v>
      </c>
      <c r="HP162">
        <v>31</v>
      </c>
      <c r="HQ162">
        <v>983.11</v>
      </c>
      <c r="HR162">
        <v>36.531300000000002</v>
      </c>
      <c r="HS162">
        <v>99.178600000000003</v>
      </c>
      <c r="HT162">
        <v>98.417000000000002</v>
      </c>
    </row>
    <row r="163" spans="1:228" x14ac:dyDescent="0.2">
      <c r="A163">
        <v>148</v>
      </c>
      <c r="B163">
        <v>1666019608.5</v>
      </c>
      <c r="C163">
        <v>587</v>
      </c>
      <c r="D163" t="s">
        <v>655</v>
      </c>
      <c r="E163" t="s">
        <v>656</v>
      </c>
      <c r="F163">
        <v>4</v>
      </c>
      <c r="G163">
        <v>1666019606.5</v>
      </c>
      <c r="H163">
        <f t="shared" si="68"/>
        <v>7.4964093014980525E-4</v>
      </c>
      <c r="I163">
        <f t="shared" si="69"/>
        <v>0.74964093014980526</v>
      </c>
      <c r="J163">
        <f t="shared" si="70"/>
        <v>11.647240763118585</v>
      </c>
      <c r="K163">
        <f t="shared" si="71"/>
        <v>953.17271428571439</v>
      </c>
      <c r="L163">
        <f t="shared" si="72"/>
        <v>498.8651703381986</v>
      </c>
      <c r="M163">
        <f t="shared" si="73"/>
        <v>50.515669324099775</v>
      </c>
      <c r="N163">
        <f t="shared" si="74"/>
        <v>96.51938140112901</v>
      </c>
      <c r="O163">
        <f t="shared" si="75"/>
        <v>4.3255570948213549E-2</v>
      </c>
      <c r="P163">
        <f t="shared" si="76"/>
        <v>2.7675652803329869</v>
      </c>
      <c r="Q163">
        <f t="shared" si="77"/>
        <v>4.2883469055969334E-2</v>
      </c>
      <c r="R163">
        <f t="shared" si="78"/>
        <v>2.6835333114671171E-2</v>
      </c>
      <c r="S163">
        <f t="shared" si="79"/>
        <v>226.12842909349871</v>
      </c>
      <c r="T163">
        <f t="shared" si="80"/>
        <v>35.322762925342218</v>
      </c>
      <c r="U163">
        <f t="shared" si="81"/>
        <v>34.35371428571429</v>
      </c>
      <c r="V163">
        <f t="shared" si="82"/>
        <v>5.4493377102819016</v>
      </c>
      <c r="W163">
        <f t="shared" si="83"/>
        <v>69.863534787973975</v>
      </c>
      <c r="X163">
        <f t="shared" si="84"/>
        <v>3.7596940446047991</v>
      </c>
      <c r="Y163">
        <f t="shared" si="85"/>
        <v>5.3814827091342323</v>
      </c>
      <c r="Z163">
        <f t="shared" si="86"/>
        <v>1.6896436656771026</v>
      </c>
      <c r="AA163">
        <f t="shared" si="87"/>
        <v>-33.059165019606411</v>
      </c>
      <c r="AB163">
        <f t="shared" si="88"/>
        <v>-33.575383362905725</v>
      </c>
      <c r="AC163">
        <f t="shared" si="89"/>
        <v>-2.8123717741235956</v>
      </c>
      <c r="AD163">
        <f t="shared" si="90"/>
        <v>156.681508936863</v>
      </c>
      <c r="AE163">
        <f t="shared" si="91"/>
        <v>22.375677802214287</v>
      </c>
      <c r="AF163">
        <f t="shared" si="92"/>
        <v>0.73335837761641876</v>
      </c>
      <c r="AG163">
        <f t="shared" si="93"/>
        <v>11.647240763118585</v>
      </c>
      <c r="AH163">
        <v>1010.794101341762</v>
      </c>
      <c r="AI163">
        <v>992.55357575757523</v>
      </c>
      <c r="AJ163">
        <v>1.7472553189967881</v>
      </c>
      <c r="AK163">
        <v>66.542648619835504</v>
      </c>
      <c r="AL163">
        <f t="shared" si="94"/>
        <v>0.74964093014980526</v>
      </c>
      <c r="AM163">
        <v>36.471083170512479</v>
      </c>
      <c r="AN163">
        <v>37.131556176470582</v>
      </c>
      <c r="AO163">
        <v>1.08507474081635E-3</v>
      </c>
      <c r="AP163">
        <v>87.476051026475204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47161.114892491511</v>
      </c>
      <c r="AV163">
        <f t="shared" si="98"/>
        <v>1200.058571428571</v>
      </c>
      <c r="AW163">
        <f t="shared" si="99"/>
        <v>1025.9761850225379</v>
      </c>
      <c r="AX163">
        <f t="shared" si="100"/>
        <v>0.85493842504803552</v>
      </c>
      <c r="AY163">
        <f t="shared" si="101"/>
        <v>0.18843116034270846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1666019606.5</v>
      </c>
      <c r="BF163">
        <v>953.17271428571439</v>
      </c>
      <c r="BG163">
        <v>974.47157142857156</v>
      </c>
      <c r="BH163">
        <v>37.128685714285709</v>
      </c>
      <c r="BI163">
        <v>36.476899999999993</v>
      </c>
      <c r="BJ163">
        <v>954.81657142857136</v>
      </c>
      <c r="BK163">
        <v>37.037399999999998</v>
      </c>
      <c r="BL163">
        <v>650.02628571428579</v>
      </c>
      <c r="BM163">
        <v>101.161</v>
      </c>
      <c r="BN163">
        <v>0.10016700000000001</v>
      </c>
      <c r="BO163">
        <v>34.128685714285723</v>
      </c>
      <c r="BP163">
        <v>34.35371428571429</v>
      </c>
      <c r="BQ163">
        <v>999.89999999999986</v>
      </c>
      <c r="BR163">
        <v>0</v>
      </c>
      <c r="BS163">
        <v>0</v>
      </c>
      <c r="BT163">
        <v>8999.4628571428584</v>
      </c>
      <c r="BU163">
        <v>0</v>
      </c>
      <c r="BV163">
        <v>256.22771428571428</v>
      </c>
      <c r="BW163">
        <v>-21.299042857142862</v>
      </c>
      <c r="BX163">
        <v>989.92757142857147</v>
      </c>
      <c r="BY163">
        <v>1011.361428571429</v>
      </c>
      <c r="BZ163">
        <v>0.65179814285714277</v>
      </c>
      <c r="CA163">
        <v>974.47157142857156</v>
      </c>
      <c r="CB163">
        <v>36.476899999999993</v>
      </c>
      <c r="CC163">
        <v>3.7559657142857139</v>
      </c>
      <c r="CD163">
        <v>3.690028571428571</v>
      </c>
      <c r="CE163">
        <v>27.823485714285709</v>
      </c>
      <c r="CF163">
        <v>27.520414285714281</v>
      </c>
      <c r="CG163">
        <v>1200.058571428571</v>
      </c>
      <c r="CH163">
        <v>0.49997057142857149</v>
      </c>
      <c r="CI163">
        <v>0.50002942857142851</v>
      </c>
      <c r="CJ163">
        <v>0</v>
      </c>
      <c r="CK163">
        <v>985.76885714285709</v>
      </c>
      <c r="CL163">
        <v>4.9990899999999998</v>
      </c>
      <c r="CM163">
        <v>11777.028571428569</v>
      </c>
      <c r="CN163">
        <v>9558.2142857142862</v>
      </c>
      <c r="CO163">
        <v>44.419285714285721</v>
      </c>
      <c r="CP163">
        <v>46.803142857142859</v>
      </c>
      <c r="CQ163">
        <v>45.223000000000013</v>
      </c>
      <c r="CR163">
        <v>45.847999999999999</v>
      </c>
      <c r="CS163">
        <v>45.875</v>
      </c>
      <c r="CT163">
        <v>597.49285714285725</v>
      </c>
      <c r="CU163">
        <v>597.56571428571431</v>
      </c>
      <c r="CV163">
        <v>0</v>
      </c>
      <c r="CW163">
        <v>1666019618.8</v>
      </c>
      <c r="CX163">
        <v>0</v>
      </c>
      <c r="CY163">
        <v>1666018805.0999999</v>
      </c>
      <c r="CZ163" t="s">
        <v>356</v>
      </c>
      <c r="DA163">
        <v>1666018804.0999999</v>
      </c>
      <c r="DB163">
        <v>1666018805.0999999</v>
      </c>
      <c r="DC163">
        <v>26</v>
      </c>
      <c r="DD163">
        <v>-0.14799999999999999</v>
      </c>
      <c r="DE163">
        <v>-8.0000000000000002E-3</v>
      </c>
      <c r="DF163">
        <v>-1.5429999999999999</v>
      </c>
      <c r="DG163">
        <v>9.0999999999999998E-2</v>
      </c>
      <c r="DH163">
        <v>415</v>
      </c>
      <c r="DI163">
        <v>36</v>
      </c>
      <c r="DJ163">
        <v>0.48</v>
      </c>
      <c r="DK163">
        <v>0.28000000000000003</v>
      </c>
      <c r="DL163">
        <v>-21.075757500000002</v>
      </c>
      <c r="DM163">
        <v>-1.871841275797359</v>
      </c>
      <c r="DN163">
        <v>0.18624896360449919</v>
      </c>
      <c r="DO163">
        <v>0</v>
      </c>
      <c r="DP163">
        <v>0.62686464999999991</v>
      </c>
      <c r="DQ163">
        <v>0.25649795121951102</v>
      </c>
      <c r="DR163">
        <v>2.625284012878417E-2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371</v>
      </c>
      <c r="EA163">
        <v>3.2951299999999999</v>
      </c>
      <c r="EB163">
        <v>2.6254</v>
      </c>
      <c r="EC163">
        <v>0.18091599999999999</v>
      </c>
      <c r="ED163">
        <v>0.182002</v>
      </c>
      <c r="EE163">
        <v>0.14763899999999999</v>
      </c>
      <c r="EF163">
        <v>0.144124</v>
      </c>
      <c r="EG163">
        <v>24780.400000000001</v>
      </c>
      <c r="EH163">
        <v>25215</v>
      </c>
      <c r="EI163">
        <v>28158.799999999999</v>
      </c>
      <c r="EJ163">
        <v>29685.1</v>
      </c>
      <c r="EK163">
        <v>33002.9</v>
      </c>
      <c r="EL163">
        <v>35287.9</v>
      </c>
      <c r="EM163">
        <v>39716.199999999997</v>
      </c>
      <c r="EN163">
        <v>42447.199999999997</v>
      </c>
      <c r="EO163">
        <v>2.2044999999999999</v>
      </c>
      <c r="EP163">
        <v>2.1698300000000001</v>
      </c>
      <c r="EQ163">
        <v>8.6292599999999997E-2</v>
      </c>
      <c r="ER163">
        <v>0</v>
      </c>
      <c r="ES163">
        <v>32.9587</v>
      </c>
      <c r="ET163">
        <v>999.9</v>
      </c>
      <c r="EU163">
        <v>72.3</v>
      </c>
      <c r="EV163">
        <v>34.5</v>
      </c>
      <c r="EW163">
        <v>39.266199999999998</v>
      </c>
      <c r="EX163">
        <v>56.609200000000001</v>
      </c>
      <c r="EY163">
        <v>-2.8846099999999999</v>
      </c>
      <c r="EZ163">
        <v>2</v>
      </c>
      <c r="FA163">
        <v>0.60564499999999999</v>
      </c>
      <c r="FB163">
        <v>1.2293499999999999</v>
      </c>
      <c r="FC163">
        <v>20.264500000000002</v>
      </c>
      <c r="FD163">
        <v>5.2160900000000003</v>
      </c>
      <c r="FE163">
        <v>12.007</v>
      </c>
      <c r="FF163">
        <v>4.9857500000000003</v>
      </c>
      <c r="FG163">
        <v>3.2845</v>
      </c>
      <c r="FH163">
        <v>9223.2000000000007</v>
      </c>
      <c r="FI163">
        <v>9999</v>
      </c>
      <c r="FJ163">
        <v>9999</v>
      </c>
      <c r="FK163">
        <v>631.6</v>
      </c>
      <c r="FL163">
        <v>1.8658300000000001</v>
      </c>
      <c r="FM163">
        <v>1.8621799999999999</v>
      </c>
      <c r="FN163">
        <v>1.8641700000000001</v>
      </c>
      <c r="FO163">
        <v>1.8602700000000001</v>
      </c>
      <c r="FP163">
        <v>1.8609599999999999</v>
      </c>
      <c r="FQ163">
        <v>1.86006</v>
      </c>
      <c r="FR163">
        <v>1.8617900000000001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-1.645</v>
      </c>
      <c r="GH163">
        <v>9.1200000000000003E-2</v>
      </c>
      <c r="GI163">
        <v>-1.395716709966522</v>
      </c>
      <c r="GJ163">
        <v>-5.0039742725499731E-4</v>
      </c>
      <c r="GK163">
        <v>4.3196115098939378E-7</v>
      </c>
      <c r="GL163">
        <v>-1.8884861657759311E-10</v>
      </c>
      <c r="GM163">
        <v>9.1269999999994411E-2</v>
      </c>
      <c r="GN163">
        <v>0</v>
      </c>
      <c r="GO163">
        <v>0</v>
      </c>
      <c r="GP163">
        <v>0</v>
      </c>
      <c r="GQ163">
        <v>3</v>
      </c>
      <c r="GR163">
        <v>2094</v>
      </c>
      <c r="GS163">
        <v>4</v>
      </c>
      <c r="GT163">
        <v>33</v>
      </c>
      <c r="GU163">
        <v>13.4</v>
      </c>
      <c r="GV163">
        <v>13.4</v>
      </c>
      <c r="GW163">
        <v>2.7355999999999998</v>
      </c>
      <c r="GX163">
        <v>2.5500500000000001</v>
      </c>
      <c r="GY163">
        <v>2.04834</v>
      </c>
      <c r="GZ163">
        <v>2.6196299999999999</v>
      </c>
      <c r="HA163">
        <v>2.1972700000000001</v>
      </c>
      <c r="HB163">
        <v>2.34741</v>
      </c>
      <c r="HC163">
        <v>39.767299999999999</v>
      </c>
      <c r="HD163">
        <v>14.946300000000001</v>
      </c>
      <c r="HE163">
        <v>18</v>
      </c>
      <c r="HF163">
        <v>705.91499999999996</v>
      </c>
      <c r="HG163">
        <v>753.048</v>
      </c>
      <c r="HH163">
        <v>30.998899999999999</v>
      </c>
      <c r="HI163">
        <v>34.913499999999999</v>
      </c>
      <c r="HJ163">
        <v>30.0001</v>
      </c>
      <c r="HK163">
        <v>34.693199999999997</v>
      </c>
      <c r="HL163">
        <v>34.664000000000001</v>
      </c>
      <c r="HM163">
        <v>54.7517</v>
      </c>
      <c r="HN163">
        <v>5.5832300000000004</v>
      </c>
      <c r="HO163">
        <v>100</v>
      </c>
      <c r="HP163">
        <v>31</v>
      </c>
      <c r="HQ163">
        <v>989.81700000000001</v>
      </c>
      <c r="HR163">
        <v>36.533200000000001</v>
      </c>
      <c r="HS163">
        <v>99.178299999999993</v>
      </c>
      <c r="HT163">
        <v>98.415400000000005</v>
      </c>
    </row>
    <row r="164" spans="1:228" x14ac:dyDescent="0.2">
      <c r="A164">
        <v>149</v>
      </c>
      <c r="B164">
        <v>1666019612.5</v>
      </c>
      <c r="C164">
        <v>591</v>
      </c>
      <c r="D164" t="s">
        <v>657</v>
      </c>
      <c r="E164" t="s">
        <v>658</v>
      </c>
      <c r="F164">
        <v>4</v>
      </c>
      <c r="G164">
        <v>1666019610.1875</v>
      </c>
      <c r="H164">
        <f t="shared" si="68"/>
        <v>7.504229328786857E-4</v>
      </c>
      <c r="I164">
        <f t="shared" si="69"/>
        <v>0.75042293287868567</v>
      </c>
      <c r="J164">
        <f t="shared" si="70"/>
        <v>11.599689481307642</v>
      </c>
      <c r="K164">
        <f t="shared" si="71"/>
        <v>959.38</v>
      </c>
      <c r="L164">
        <f t="shared" si="72"/>
        <v>506.88803867638575</v>
      </c>
      <c r="M164">
        <f t="shared" si="73"/>
        <v>51.327603087238501</v>
      </c>
      <c r="N164">
        <f t="shared" si="74"/>
        <v>97.147046472866265</v>
      </c>
      <c r="O164">
        <f t="shared" si="75"/>
        <v>4.3280628880034616E-2</v>
      </c>
      <c r="P164">
        <f t="shared" si="76"/>
        <v>2.7705063260144533</v>
      </c>
      <c r="Q164">
        <f t="shared" si="77"/>
        <v>4.2908489542596462E-2</v>
      </c>
      <c r="R164">
        <f t="shared" si="78"/>
        <v>2.6850974383616041E-2</v>
      </c>
      <c r="S164">
        <f t="shared" si="79"/>
        <v>226.11913161213891</v>
      </c>
      <c r="T164">
        <f t="shared" si="80"/>
        <v>35.325707937758011</v>
      </c>
      <c r="U164">
        <f t="shared" si="81"/>
        <v>34.359537499999988</v>
      </c>
      <c r="V164">
        <f t="shared" si="82"/>
        <v>5.4511034678654138</v>
      </c>
      <c r="W164">
        <f t="shared" si="83"/>
        <v>69.86558611240109</v>
      </c>
      <c r="X164">
        <f t="shared" si="84"/>
        <v>3.7607242055964005</v>
      </c>
      <c r="Y164">
        <f t="shared" si="85"/>
        <v>5.3827991932194994</v>
      </c>
      <c r="Z164">
        <f t="shared" si="86"/>
        <v>1.6903792622690132</v>
      </c>
      <c r="AA164">
        <f t="shared" si="87"/>
        <v>-33.093651339950043</v>
      </c>
      <c r="AB164">
        <f t="shared" si="88"/>
        <v>-33.825240008749681</v>
      </c>
      <c r="AC164">
        <f t="shared" si="89"/>
        <v>-2.8304339112514052</v>
      </c>
      <c r="AD164">
        <f t="shared" si="90"/>
        <v>156.36980635218777</v>
      </c>
      <c r="AE164">
        <f t="shared" si="91"/>
        <v>22.372390689852367</v>
      </c>
      <c r="AF164">
        <f t="shared" si="92"/>
        <v>0.73671235876484875</v>
      </c>
      <c r="AG164">
        <f t="shared" si="93"/>
        <v>11.599689481307642</v>
      </c>
      <c r="AH164">
        <v>1017.827188708263</v>
      </c>
      <c r="AI164">
        <v>999.57512727272695</v>
      </c>
      <c r="AJ164">
        <v>1.7612489935984521</v>
      </c>
      <c r="AK164">
        <v>66.542648619835504</v>
      </c>
      <c r="AL164">
        <f t="shared" si="94"/>
        <v>0.75042293287868567</v>
      </c>
      <c r="AM164">
        <v>36.479882481361791</v>
      </c>
      <c r="AN164">
        <v>37.144460588235283</v>
      </c>
      <c r="AO164">
        <v>4.4642834544368192E-4</v>
      </c>
      <c r="AP164">
        <v>87.476051026475204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47241.071198958336</v>
      </c>
      <c r="AV164">
        <f t="shared" si="98"/>
        <v>1200.0037500000001</v>
      </c>
      <c r="AW164">
        <f t="shared" si="99"/>
        <v>1025.9298510943725</v>
      </c>
      <c r="AX164">
        <f t="shared" si="100"/>
        <v>0.85493887089467213</v>
      </c>
      <c r="AY164">
        <f t="shared" si="101"/>
        <v>0.18843202082671734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1666019610.1875</v>
      </c>
      <c r="BF164">
        <v>959.38</v>
      </c>
      <c r="BG164">
        <v>980.68349999999998</v>
      </c>
      <c r="BH164">
        <v>37.139200000000002</v>
      </c>
      <c r="BI164">
        <v>36.484425000000002</v>
      </c>
      <c r="BJ164">
        <v>961.025125</v>
      </c>
      <c r="BK164">
        <v>37.047924999999992</v>
      </c>
      <c r="BL164">
        <v>650.01087499999994</v>
      </c>
      <c r="BM164">
        <v>101.16025</v>
      </c>
      <c r="BN164">
        <v>9.9987312499999995E-2</v>
      </c>
      <c r="BO164">
        <v>34.133075000000012</v>
      </c>
      <c r="BP164">
        <v>34.359537499999988</v>
      </c>
      <c r="BQ164">
        <v>999.9</v>
      </c>
      <c r="BR164">
        <v>0</v>
      </c>
      <c r="BS164">
        <v>0</v>
      </c>
      <c r="BT164">
        <v>9015.1574999999993</v>
      </c>
      <c r="BU164">
        <v>0</v>
      </c>
      <c r="BV164">
        <v>347.66975000000002</v>
      </c>
      <c r="BW164">
        <v>-21.303425000000001</v>
      </c>
      <c r="BX164">
        <v>996.38487499999997</v>
      </c>
      <c r="BY164">
        <v>1017.8175</v>
      </c>
      <c r="BZ164">
        <v>0.65477112500000001</v>
      </c>
      <c r="CA164">
        <v>980.68349999999998</v>
      </c>
      <c r="CB164">
        <v>36.484425000000002</v>
      </c>
      <c r="CC164">
        <v>3.7570074999999998</v>
      </c>
      <c r="CD164">
        <v>3.6907700000000001</v>
      </c>
      <c r="CE164">
        <v>27.8282375</v>
      </c>
      <c r="CF164">
        <v>27.5238625</v>
      </c>
      <c r="CG164">
        <v>1200.0037500000001</v>
      </c>
      <c r="CH164">
        <v>0.49995699999999998</v>
      </c>
      <c r="CI164">
        <v>0.50004300000000002</v>
      </c>
      <c r="CJ164">
        <v>0</v>
      </c>
      <c r="CK164">
        <v>986.17549999999994</v>
      </c>
      <c r="CL164">
        <v>4.9990899999999998</v>
      </c>
      <c r="CM164">
        <v>11904.775</v>
      </c>
      <c r="CN164">
        <v>9557.71875</v>
      </c>
      <c r="CO164">
        <v>44.421499999999988</v>
      </c>
      <c r="CP164">
        <v>46.780999999999999</v>
      </c>
      <c r="CQ164">
        <v>45.234250000000003</v>
      </c>
      <c r="CR164">
        <v>45.827749999999988</v>
      </c>
      <c r="CS164">
        <v>45.875</v>
      </c>
      <c r="CT164">
        <v>597.44749999999999</v>
      </c>
      <c r="CU164">
        <v>597.55624999999998</v>
      </c>
      <c r="CV164">
        <v>0</v>
      </c>
      <c r="CW164">
        <v>1666019623</v>
      </c>
      <c r="CX164">
        <v>0</v>
      </c>
      <c r="CY164">
        <v>1666018805.0999999</v>
      </c>
      <c r="CZ164" t="s">
        <v>356</v>
      </c>
      <c r="DA164">
        <v>1666018804.0999999</v>
      </c>
      <c r="DB164">
        <v>1666018805.0999999</v>
      </c>
      <c r="DC164">
        <v>26</v>
      </c>
      <c r="DD164">
        <v>-0.14799999999999999</v>
      </c>
      <c r="DE164">
        <v>-8.0000000000000002E-3</v>
      </c>
      <c r="DF164">
        <v>-1.5429999999999999</v>
      </c>
      <c r="DG164">
        <v>9.0999999999999998E-2</v>
      </c>
      <c r="DH164">
        <v>415</v>
      </c>
      <c r="DI164">
        <v>36</v>
      </c>
      <c r="DJ164">
        <v>0.48</v>
      </c>
      <c r="DK164">
        <v>0.28000000000000003</v>
      </c>
      <c r="DL164">
        <v>-21.18318</v>
      </c>
      <c r="DM164">
        <v>-1.318243902439012</v>
      </c>
      <c r="DN164">
        <v>0.13521289176702081</v>
      </c>
      <c r="DO164">
        <v>0</v>
      </c>
      <c r="DP164">
        <v>0.64112327499999999</v>
      </c>
      <c r="DQ164">
        <v>0.14228840150093761</v>
      </c>
      <c r="DR164">
        <v>1.517441490962255E-2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371</v>
      </c>
      <c r="EA164">
        <v>3.29501</v>
      </c>
      <c r="EB164">
        <v>2.6254</v>
      </c>
      <c r="EC164">
        <v>0.18174599999999999</v>
      </c>
      <c r="ED164">
        <v>0.18279999999999999</v>
      </c>
      <c r="EE164">
        <v>0.147676</v>
      </c>
      <c r="EF164">
        <v>0.14415</v>
      </c>
      <c r="EG164">
        <v>24754.9</v>
      </c>
      <c r="EH164">
        <v>25190.6</v>
      </c>
      <c r="EI164">
        <v>28158.6</v>
      </c>
      <c r="EJ164">
        <v>29685.5</v>
      </c>
      <c r="EK164">
        <v>33001.300000000003</v>
      </c>
      <c r="EL164">
        <v>35287.5</v>
      </c>
      <c r="EM164">
        <v>39715.9</v>
      </c>
      <c r="EN164">
        <v>42448</v>
      </c>
      <c r="EO164">
        <v>2.2044700000000002</v>
      </c>
      <c r="EP164">
        <v>2.1700499999999998</v>
      </c>
      <c r="EQ164">
        <v>8.6914699999999998E-2</v>
      </c>
      <c r="ER164">
        <v>0</v>
      </c>
      <c r="ES164">
        <v>32.959200000000003</v>
      </c>
      <c r="ET164">
        <v>999.9</v>
      </c>
      <c r="EU164">
        <v>72.3</v>
      </c>
      <c r="EV164">
        <v>34.6</v>
      </c>
      <c r="EW164">
        <v>39.483600000000003</v>
      </c>
      <c r="EX164">
        <v>56.609200000000001</v>
      </c>
      <c r="EY164">
        <v>-3.00881</v>
      </c>
      <c r="EZ164">
        <v>2</v>
      </c>
      <c r="FA164">
        <v>0.60581300000000005</v>
      </c>
      <c r="FB164">
        <v>1.22444</v>
      </c>
      <c r="FC164">
        <v>20.264600000000002</v>
      </c>
      <c r="FD164">
        <v>5.2159399999999998</v>
      </c>
      <c r="FE164">
        <v>12.0082</v>
      </c>
      <c r="FF164">
        <v>4.9856499999999997</v>
      </c>
      <c r="FG164">
        <v>3.2845</v>
      </c>
      <c r="FH164">
        <v>9223.2000000000007</v>
      </c>
      <c r="FI164">
        <v>9999</v>
      </c>
      <c r="FJ164">
        <v>9999</v>
      </c>
      <c r="FK164">
        <v>631.6</v>
      </c>
      <c r="FL164">
        <v>1.86581</v>
      </c>
      <c r="FM164">
        <v>1.8621700000000001</v>
      </c>
      <c r="FN164">
        <v>1.8641700000000001</v>
      </c>
      <c r="FO164">
        <v>1.8602300000000001</v>
      </c>
      <c r="FP164">
        <v>1.8609599999999999</v>
      </c>
      <c r="FQ164">
        <v>1.86005</v>
      </c>
      <c r="FR164">
        <v>1.86178</v>
      </c>
      <c r="FS164">
        <v>1.8583499999999999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-1.6459999999999999</v>
      </c>
      <c r="GH164">
        <v>9.1300000000000006E-2</v>
      </c>
      <c r="GI164">
        <v>-1.395716709966522</v>
      </c>
      <c r="GJ164">
        <v>-5.0039742725499731E-4</v>
      </c>
      <c r="GK164">
        <v>4.3196115098939378E-7</v>
      </c>
      <c r="GL164">
        <v>-1.8884861657759311E-10</v>
      </c>
      <c r="GM164">
        <v>9.1269999999994411E-2</v>
      </c>
      <c r="GN164">
        <v>0</v>
      </c>
      <c r="GO164">
        <v>0</v>
      </c>
      <c r="GP164">
        <v>0</v>
      </c>
      <c r="GQ164">
        <v>3</v>
      </c>
      <c r="GR164">
        <v>2094</v>
      </c>
      <c r="GS164">
        <v>4</v>
      </c>
      <c r="GT164">
        <v>33</v>
      </c>
      <c r="GU164">
        <v>13.5</v>
      </c>
      <c r="GV164">
        <v>13.5</v>
      </c>
      <c r="GW164">
        <v>2.7514599999999998</v>
      </c>
      <c r="GX164">
        <v>2.5549300000000001</v>
      </c>
      <c r="GY164">
        <v>2.04834</v>
      </c>
      <c r="GZ164">
        <v>2.6196299999999999</v>
      </c>
      <c r="HA164">
        <v>2.1972700000000001</v>
      </c>
      <c r="HB164">
        <v>2.3107899999999999</v>
      </c>
      <c r="HC164">
        <v>39.767299999999999</v>
      </c>
      <c r="HD164">
        <v>14.946300000000001</v>
      </c>
      <c r="HE164">
        <v>18</v>
      </c>
      <c r="HF164">
        <v>705.92600000000004</v>
      </c>
      <c r="HG164">
        <v>753.3</v>
      </c>
      <c r="HH164">
        <v>30.998799999999999</v>
      </c>
      <c r="HI164">
        <v>34.916699999999999</v>
      </c>
      <c r="HJ164">
        <v>30.000299999999999</v>
      </c>
      <c r="HK164">
        <v>34.696300000000001</v>
      </c>
      <c r="HL164">
        <v>34.666600000000003</v>
      </c>
      <c r="HM164">
        <v>55.055799999999998</v>
      </c>
      <c r="HN164">
        <v>5.5832300000000004</v>
      </c>
      <c r="HO164">
        <v>100</v>
      </c>
      <c r="HP164">
        <v>31</v>
      </c>
      <c r="HQ164">
        <v>996.50400000000002</v>
      </c>
      <c r="HR164">
        <v>36.525100000000002</v>
      </c>
      <c r="HS164">
        <v>99.177499999999995</v>
      </c>
      <c r="HT164">
        <v>98.416799999999995</v>
      </c>
    </row>
    <row r="165" spans="1:228" x14ac:dyDescent="0.2">
      <c r="A165">
        <v>150</v>
      </c>
      <c r="B165">
        <v>1666019616.5</v>
      </c>
      <c r="C165">
        <v>595</v>
      </c>
      <c r="D165" t="s">
        <v>659</v>
      </c>
      <c r="E165" t="s">
        <v>660</v>
      </c>
      <c r="F165">
        <v>4</v>
      </c>
      <c r="G165">
        <v>1666019614.5</v>
      </c>
      <c r="H165">
        <f t="shared" si="68"/>
        <v>7.5053631590731712E-4</v>
      </c>
      <c r="I165">
        <f t="shared" si="69"/>
        <v>0.75053631590731718</v>
      </c>
      <c r="J165">
        <f t="shared" si="70"/>
        <v>11.399493957593968</v>
      </c>
      <c r="K165">
        <f t="shared" si="71"/>
        <v>966.64128571428569</v>
      </c>
      <c r="L165">
        <f t="shared" si="72"/>
        <v>520.59565429555812</v>
      </c>
      <c r="M165">
        <f t="shared" si="73"/>
        <v>52.716201452014538</v>
      </c>
      <c r="N165">
        <f t="shared" si="74"/>
        <v>97.883369423246094</v>
      </c>
      <c r="O165">
        <f t="shared" si="75"/>
        <v>4.3211418746118592E-2</v>
      </c>
      <c r="P165">
        <f t="shared" si="76"/>
        <v>2.766040219138838</v>
      </c>
      <c r="Q165">
        <f t="shared" si="77"/>
        <v>4.2839869735204657E-2</v>
      </c>
      <c r="R165">
        <f t="shared" si="78"/>
        <v>2.6808034385358288E-2</v>
      </c>
      <c r="S165">
        <f t="shared" si="79"/>
        <v>226.11703123710265</v>
      </c>
      <c r="T165">
        <f t="shared" si="80"/>
        <v>35.335087562213616</v>
      </c>
      <c r="U165">
        <f t="shared" si="81"/>
        <v>34.373114285714287</v>
      </c>
      <c r="V165">
        <f t="shared" si="82"/>
        <v>5.4552222521094347</v>
      </c>
      <c r="W165">
        <f t="shared" si="83"/>
        <v>69.857761398226131</v>
      </c>
      <c r="X165">
        <f t="shared" si="84"/>
        <v>3.7619071015959951</v>
      </c>
      <c r="Y165">
        <f t="shared" si="85"/>
        <v>5.3850954085847933</v>
      </c>
      <c r="Z165">
        <f t="shared" si="86"/>
        <v>1.6933151505134396</v>
      </c>
      <c r="AA165">
        <f t="shared" si="87"/>
        <v>-33.098651531512687</v>
      </c>
      <c r="AB165">
        <f t="shared" si="88"/>
        <v>-34.653999167228804</v>
      </c>
      <c r="AC165">
        <f t="shared" si="89"/>
        <v>-2.9047660789795109</v>
      </c>
      <c r="AD165">
        <f t="shared" si="90"/>
        <v>155.45961445938167</v>
      </c>
      <c r="AE165">
        <f t="shared" si="91"/>
        <v>22.246591831599417</v>
      </c>
      <c r="AF165">
        <f t="shared" si="92"/>
        <v>0.73996658522345726</v>
      </c>
      <c r="AG165">
        <f t="shared" si="93"/>
        <v>11.399493957593968</v>
      </c>
      <c r="AH165">
        <v>1024.67070340601</v>
      </c>
      <c r="AI165">
        <v>1006.594684848485</v>
      </c>
      <c r="AJ165">
        <v>1.7651526849500909</v>
      </c>
      <c r="AK165">
        <v>66.542648619835504</v>
      </c>
      <c r="AL165">
        <f t="shared" si="94"/>
        <v>0.75053631590731718</v>
      </c>
      <c r="AM165">
        <v>36.489433529351537</v>
      </c>
      <c r="AN165">
        <v>37.154773823529389</v>
      </c>
      <c r="AO165">
        <v>3.205084017269334E-4</v>
      </c>
      <c r="AP165">
        <v>87.476051026475204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47117.473092414373</v>
      </c>
      <c r="AV165">
        <f t="shared" si="98"/>
        <v>1199.992857142857</v>
      </c>
      <c r="AW165">
        <f t="shared" si="99"/>
        <v>1025.9205135943537</v>
      </c>
      <c r="AX165">
        <f t="shared" si="100"/>
        <v>0.85493885025035576</v>
      </c>
      <c r="AY165">
        <f t="shared" si="101"/>
        <v>0.18843198098318664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1666019614.5</v>
      </c>
      <c r="BF165">
        <v>966.64128571428569</v>
      </c>
      <c r="BG165">
        <v>987.83642857142866</v>
      </c>
      <c r="BH165">
        <v>37.150485714285708</v>
      </c>
      <c r="BI165">
        <v>36.492828571428568</v>
      </c>
      <c r="BJ165">
        <v>968.28814285714282</v>
      </c>
      <c r="BK165">
        <v>37.059228571428562</v>
      </c>
      <c r="BL165">
        <v>650.01328571428553</v>
      </c>
      <c r="BM165">
        <v>101.1612857142857</v>
      </c>
      <c r="BN165">
        <v>0.1000310428571429</v>
      </c>
      <c r="BO165">
        <v>34.140728571428568</v>
      </c>
      <c r="BP165">
        <v>34.373114285714287</v>
      </c>
      <c r="BQ165">
        <v>999.89999999999986</v>
      </c>
      <c r="BR165">
        <v>0</v>
      </c>
      <c r="BS165">
        <v>0</v>
      </c>
      <c r="BT165">
        <v>8991.34</v>
      </c>
      <c r="BU165">
        <v>0</v>
      </c>
      <c r="BV165">
        <v>370.17157142857138</v>
      </c>
      <c r="BW165">
        <v>-21.195114285714279</v>
      </c>
      <c r="BX165">
        <v>1003.94</v>
      </c>
      <c r="BY165">
        <v>1025.251428571429</v>
      </c>
      <c r="BZ165">
        <v>0.65766514285714284</v>
      </c>
      <c r="CA165">
        <v>987.83642857142866</v>
      </c>
      <c r="CB165">
        <v>36.492828571428568</v>
      </c>
      <c r="CC165">
        <v>3.7581914285714291</v>
      </c>
      <c r="CD165">
        <v>3.6916600000000002</v>
      </c>
      <c r="CE165">
        <v>27.833642857142859</v>
      </c>
      <c r="CF165">
        <v>27.52795714285714</v>
      </c>
      <c r="CG165">
        <v>1199.992857142857</v>
      </c>
      <c r="CH165">
        <v>0.4999570000000001</v>
      </c>
      <c r="CI165">
        <v>0.5000429999999999</v>
      </c>
      <c r="CJ165">
        <v>0</v>
      </c>
      <c r="CK165">
        <v>986.47328571428568</v>
      </c>
      <c r="CL165">
        <v>4.9990899999999998</v>
      </c>
      <c r="CM165">
        <v>11921.22857142857</v>
      </c>
      <c r="CN165">
        <v>9557.6285714285714</v>
      </c>
      <c r="CO165">
        <v>44.419285714285706</v>
      </c>
      <c r="CP165">
        <v>46.811999999999998</v>
      </c>
      <c r="CQ165">
        <v>45.204999999999998</v>
      </c>
      <c r="CR165">
        <v>45.821000000000012</v>
      </c>
      <c r="CS165">
        <v>45.875</v>
      </c>
      <c r="CT165">
        <v>597.44285714285718</v>
      </c>
      <c r="CU165">
        <v>597.55000000000007</v>
      </c>
      <c r="CV165">
        <v>0</v>
      </c>
      <c r="CW165">
        <v>1666019627.2</v>
      </c>
      <c r="CX165">
        <v>0</v>
      </c>
      <c r="CY165">
        <v>1666018805.0999999</v>
      </c>
      <c r="CZ165" t="s">
        <v>356</v>
      </c>
      <c r="DA165">
        <v>1666018804.0999999</v>
      </c>
      <c r="DB165">
        <v>1666018805.0999999</v>
      </c>
      <c r="DC165">
        <v>26</v>
      </c>
      <c r="DD165">
        <v>-0.14799999999999999</v>
      </c>
      <c r="DE165">
        <v>-8.0000000000000002E-3</v>
      </c>
      <c r="DF165">
        <v>-1.5429999999999999</v>
      </c>
      <c r="DG165">
        <v>9.0999999999999998E-2</v>
      </c>
      <c r="DH165">
        <v>415</v>
      </c>
      <c r="DI165">
        <v>36</v>
      </c>
      <c r="DJ165">
        <v>0.48</v>
      </c>
      <c r="DK165">
        <v>0.28000000000000003</v>
      </c>
      <c r="DL165">
        <v>-21.224182500000001</v>
      </c>
      <c r="DM165">
        <v>-0.43572495309566789</v>
      </c>
      <c r="DN165">
        <v>8.78657552391717E-2</v>
      </c>
      <c r="DO165">
        <v>0</v>
      </c>
      <c r="DP165">
        <v>0.64968932499999998</v>
      </c>
      <c r="DQ165">
        <v>7.046801876172433E-2</v>
      </c>
      <c r="DR165">
        <v>7.3412046027457219E-3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3.2949799999999998</v>
      </c>
      <c r="EB165">
        <v>2.6251600000000002</v>
      </c>
      <c r="EC165">
        <v>0.182558</v>
      </c>
      <c r="ED165">
        <v>0.18360599999999999</v>
      </c>
      <c r="EE165">
        <v>0.147702</v>
      </c>
      <c r="EF165">
        <v>0.14416699999999999</v>
      </c>
      <c r="EG165">
        <v>24730.7</v>
      </c>
      <c r="EH165">
        <v>25165.7</v>
      </c>
      <c r="EI165">
        <v>28159.1</v>
      </c>
      <c r="EJ165">
        <v>29685.599999999999</v>
      </c>
      <c r="EK165">
        <v>33000.5</v>
      </c>
      <c r="EL165">
        <v>35286.800000000003</v>
      </c>
      <c r="EM165">
        <v>39716.1</v>
      </c>
      <c r="EN165">
        <v>42447.9</v>
      </c>
      <c r="EO165">
        <v>2.2044700000000002</v>
      </c>
      <c r="EP165">
        <v>2.1700699999999999</v>
      </c>
      <c r="EQ165">
        <v>8.7514499999999995E-2</v>
      </c>
      <c r="ER165">
        <v>0</v>
      </c>
      <c r="ES165">
        <v>32.962800000000001</v>
      </c>
      <c r="ET165">
        <v>999.9</v>
      </c>
      <c r="EU165">
        <v>72.3</v>
      </c>
      <c r="EV165">
        <v>34.6</v>
      </c>
      <c r="EW165">
        <v>39.483499999999999</v>
      </c>
      <c r="EX165">
        <v>57.209200000000003</v>
      </c>
      <c r="EY165">
        <v>-2.8846099999999999</v>
      </c>
      <c r="EZ165">
        <v>2</v>
      </c>
      <c r="FA165">
        <v>0.60581300000000005</v>
      </c>
      <c r="FB165">
        <v>1.22184</v>
      </c>
      <c r="FC165">
        <v>20.264800000000001</v>
      </c>
      <c r="FD165">
        <v>5.2159399999999998</v>
      </c>
      <c r="FE165">
        <v>12.0085</v>
      </c>
      <c r="FF165">
        <v>4.9855</v>
      </c>
      <c r="FG165">
        <v>3.2845</v>
      </c>
      <c r="FH165">
        <v>9223.5</v>
      </c>
      <c r="FI165">
        <v>9999</v>
      </c>
      <c r="FJ165">
        <v>9999</v>
      </c>
      <c r="FK165">
        <v>631.6</v>
      </c>
      <c r="FL165">
        <v>1.86582</v>
      </c>
      <c r="FM165">
        <v>1.8621799999999999</v>
      </c>
      <c r="FN165">
        <v>1.8641700000000001</v>
      </c>
      <c r="FO165">
        <v>1.8602399999999999</v>
      </c>
      <c r="FP165">
        <v>1.8609599999999999</v>
      </c>
      <c r="FQ165">
        <v>1.86005</v>
      </c>
      <c r="FR165">
        <v>1.8617999999999999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-1.6479999999999999</v>
      </c>
      <c r="GH165">
        <v>9.1300000000000006E-2</v>
      </c>
      <c r="GI165">
        <v>-1.395716709966522</v>
      </c>
      <c r="GJ165">
        <v>-5.0039742725499731E-4</v>
      </c>
      <c r="GK165">
        <v>4.3196115098939378E-7</v>
      </c>
      <c r="GL165">
        <v>-1.8884861657759311E-10</v>
      </c>
      <c r="GM165">
        <v>9.1269999999994411E-2</v>
      </c>
      <c r="GN165">
        <v>0</v>
      </c>
      <c r="GO165">
        <v>0</v>
      </c>
      <c r="GP165">
        <v>0</v>
      </c>
      <c r="GQ165">
        <v>3</v>
      </c>
      <c r="GR165">
        <v>2094</v>
      </c>
      <c r="GS165">
        <v>4</v>
      </c>
      <c r="GT165">
        <v>33</v>
      </c>
      <c r="GU165">
        <v>13.5</v>
      </c>
      <c r="GV165">
        <v>13.5</v>
      </c>
      <c r="GW165">
        <v>2.7661099999999998</v>
      </c>
      <c r="GX165">
        <v>2.5439500000000002</v>
      </c>
      <c r="GY165">
        <v>2.04834</v>
      </c>
      <c r="GZ165">
        <v>2.6196299999999999</v>
      </c>
      <c r="HA165">
        <v>2.1972700000000001</v>
      </c>
      <c r="HB165">
        <v>2.34863</v>
      </c>
      <c r="HC165">
        <v>39.792499999999997</v>
      </c>
      <c r="HD165">
        <v>14.946300000000001</v>
      </c>
      <c r="HE165">
        <v>18</v>
      </c>
      <c r="HF165">
        <v>705.928</v>
      </c>
      <c r="HG165">
        <v>753.32899999999995</v>
      </c>
      <c r="HH165">
        <v>30.999099999999999</v>
      </c>
      <c r="HI165">
        <v>34.918900000000001</v>
      </c>
      <c r="HJ165">
        <v>30.0002</v>
      </c>
      <c r="HK165">
        <v>34.696300000000001</v>
      </c>
      <c r="HL165">
        <v>34.667099999999998</v>
      </c>
      <c r="HM165">
        <v>55.357399999999998</v>
      </c>
      <c r="HN165">
        <v>5.5832300000000004</v>
      </c>
      <c r="HO165">
        <v>100</v>
      </c>
      <c r="HP165">
        <v>31</v>
      </c>
      <c r="HQ165">
        <v>1003.18</v>
      </c>
      <c r="HR165">
        <v>36.523000000000003</v>
      </c>
      <c r="HS165">
        <v>99.178600000000003</v>
      </c>
      <c r="HT165">
        <v>98.416899999999998</v>
      </c>
    </row>
    <row r="166" spans="1:228" x14ac:dyDescent="0.2">
      <c r="A166">
        <v>151</v>
      </c>
      <c r="B166">
        <v>1666019620.5</v>
      </c>
      <c r="C166">
        <v>599</v>
      </c>
      <c r="D166" t="s">
        <v>661</v>
      </c>
      <c r="E166" t="s">
        <v>662</v>
      </c>
      <c r="F166">
        <v>4</v>
      </c>
      <c r="G166">
        <v>1666019618.1875</v>
      </c>
      <c r="H166">
        <f t="shared" si="68"/>
        <v>7.5868268537652907E-4</v>
      </c>
      <c r="I166">
        <f t="shared" si="69"/>
        <v>0.75868268537652905</v>
      </c>
      <c r="J166">
        <f t="shared" si="70"/>
        <v>12.073651894025737</v>
      </c>
      <c r="K166">
        <f t="shared" si="71"/>
        <v>972.77949999999998</v>
      </c>
      <c r="L166">
        <f t="shared" si="72"/>
        <v>505.76453798731393</v>
      </c>
      <c r="M166">
        <f t="shared" si="73"/>
        <v>51.213692277234536</v>
      </c>
      <c r="N166">
        <f t="shared" si="74"/>
        <v>98.503604394366803</v>
      </c>
      <c r="O166">
        <f t="shared" si="75"/>
        <v>4.3610562015950302E-2</v>
      </c>
      <c r="P166">
        <f t="shared" si="76"/>
        <v>2.7656484863949204</v>
      </c>
      <c r="Q166">
        <f t="shared" si="77"/>
        <v>4.3232096649686122E-2</v>
      </c>
      <c r="R166">
        <f t="shared" si="78"/>
        <v>2.7053790140189056E-2</v>
      </c>
      <c r="S166">
        <f t="shared" si="79"/>
        <v>226.11644811224738</v>
      </c>
      <c r="T166">
        <f t="shared" si="80"/>
        <v>35.342866822728936</v>
      </c>
      <c r="U166">
        <f t="shared" si="81"/>
        <v>34.386075000000012</v>
      </c>
      <c r="V166">
        <f t="shared" si="82"/>
        <v>5.4591566630946655</v>
      </c>
      <c r="W166">
        <f t="shared" si="83"/>
        <v>69.840797786439254</v>
      </c>
      <c r="X166">
        <f t="shared" si="84"/>
        <v>3.7630602673628575</v>
      </c>
      <c r="Y166">
        <f t="shared" si="85"/>
        <v>5.3880545277698957</v>
      </c>
      <c r="Z166">
        <f t="shared" si="86"/>
        <v>1.696096395731808</v>
      </c>
      <c r="AA166">
        <f t="shared" si="87"/>
        <v>-33.45790642510493</v>
      </c>
      <c r="AB166">
        <f t="shared" si="88"/>
        <v>-35.111572731738974</v>
      </c>
      <c r="AC166">
        <f t="shared" si="89"/>
        <v>-2.9438656051733463</v>
      </c>
      <c r="AD166">
        <f t="shared" si="90"/>
        <v>154.60310335023013</v>
      </c>
      <c r="AE166">
        <f t="shared" si="91"/>
        <v>22.329054193307567</v>
      </c>
      <c r="AF166">
        <f t="shared" si="92"/>
        <v>0.74460985936947122</v>
      </c>
      <c r="AG166">
        <f t="shared" si="93"/>
        <v>12.073651894025737</v>
      </c>
      <c r="AH166">
        <v>1031.7233342940781</v>
      </c>
      <c r="AI166">
        <v>1013.365636363636</v>
      </c>
      <c r="AJ166">
        <v>1.6752823764235649</v>
      </c>
      <c r="AK166">
        <v>66.542648619835504</v>
      </c>
      <c r="AL166">
        <f t="shared" si="94"/>
        <v>0.75868268537652905</v>
      </c>
      <c r="AM166">
        <v>36.496198593373819</v>
      </c>
      <c r="AN166">
        <v>37.168944999999987</v>
      </c>
      <c r="AO166">
        <v>2.8976091148115988E-4</v>
      </c>
      <c r="AP166">
        <v>87.476051026475204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47105.218555661937</v>
      </c>
      <c r="AV166">
        <f t="shared" si="98"/>
        <v>1199.98875</v>
      </c>
      <c r="AW166">
        <f t="shared" si="99"/>
        <v>1025.9171010944287</v>
      </c>
      <c r="AX166">
        <f t="shared" si="100"/>
        <v>0.85493893263118403</v>
      </c>
      <c r="AY166">
        <f t="shared" si="101"/>
        <v>0.18843213997818511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1666019618.1875</v>
      </c>
      <c r="BF166">
        <v>972.77949999999998</v>
      </c>
      <c r="BG166">
        <v>994.05950000000007</v>
      </c>
      <c r="BH166">
        <v>37.162374999999997</v>
      </c>
      <c r="BI166">
        <v>36.500587499999988</v>
      </c>
      <c r="BJ166">
        <v>974.42750000000001</v>
      </c>
      <c r="BK166">
        <v>37.071087499999997</v>
      </c>
      <c r="BL166">
        <v>650.00175000000002</v>
      </c>
      <c r="BM166">
        <v>101.16</v>
      </c>
      <c r="BN166">
        <v>9.9950887500000002E-2</v>
      </c>
      <c r="BO166">
        <v>34.1505875</v>
      </c>
      <c r="BP166">
        <v>34.386075000000012</v>
      </c>
      <c r="BQ166">
        <v>999.9</v>
      </c>
      <c r="BR166">
        <v>0</v>
      </c>
      <c r="BS166">
        <v>0</v>
      </c>
      <c r="BT166">
        <v>8989.375</v>
      </c>
      <c r="BU166">
        <v>0</v>
      </c>
      <c r="BV166">
        <v>369.50812500000001</v>
      </c>
      <c r="BW166">
        <v>-21.280049999999999</v>
      </c>
      <c r="BX166">
        <v>1010.325</v>
      </c>
      <c r="BY166">
        <v>1031.7175</v>
      </c>
      <c r="BZ166">
        <v>0.66177812500000011</v>
      </c>
      <c r="CA166">
        <v>994.05950000000007</v>
      </c>
      <c r="CB166">
        <v>36.500587499999988</v>
      </c>
      <c r="CC166">
        <v>3.7593412499999999</v>
      </c>
      <c r="CD166">
        <v>3.6923975000000002</v>
      </c>
      <c r="CE166">
        <v>27.838875000000002</v>
      </c>
      <c r="CF166">
        <v>27.531387500000001</v>
      </c>
      <c r="CG166">
        <v>1199.98875</v>
      </c>
      <c r="CH166">
        <v>0.4999535</v>
      </c>
      <c r="CI166">
        <v>0.50004650000000006</v>
      </c>
      <c r="CJ166">
        <v>0</v>
      </c>
      <c r="CK166">
        <v>987.12112499999989</v>
      </c>
      <c r="CL166">
        <v>4.9990899999999998</v>
      </c>
      <c r="CM166">
        <v>11902.4125</v>
      </c>
      <c r="CN166">
        <v>9557.5887500000008</v>
      </c>
      <c r="CO166">
        <v>44.429250000000003</v>
      </c>
      <c r="CP166">
        <v>46.811999999999998</v>
      </c>
      <c r="CQ166">
        <v>45.234250000000003</v>
      </c>
      <c r="CR166">
        <v>45.835624999999993</v>
      </c>
      <c r="CS166">
        <v>45.875</v>
      </c>
      <c r="CT166">
        <v>597.4375</v>
      </c>
      <c r="CU166">
        <v>597.55124999999998</v>
      </c>
      <c r="CV166">
        <v>0</v>
      </c>
      <c r="CW166">
        <v>1666019630.8</v>
      </c>
      <c r="CX166">
        <v>0</v>
      </c>
      <c r="CY166">
        <v>1666018805.0999999</v>
      </c>
      <c r="CZ166" t="s">
        <v>356</v>
      </c>
      <c r="DA166">
        <v>1666018804.0999999</v>
      </c>
      <c r="DB166">
        <v>1666018805.0999999</v>
      </c>
      <c r="DC166">
        <v>26</v>
      </c>
      <c r="DD166">
        <v>-0.14799999999999999</v>
      </c>
      <c r="DE166">
        <v>-8.0000000000000002E-3</v>
      </c>
      <c r="DF166">
        <v>-1.5429999999999999</v>
      </c>
      <c r="DG166">
        <v>9.0999999999999998E-2</v>
      </c>
      <c r="DH166">
        <v>415</v>
      </c>
      <c r="DI166">
        <v>36</v>
      </c>
      <c r="DJ166">
        <v>0.48</v>
      </c>
      <c r="DK166">
        <v>0.28000000000000003</v>
      </c>
      <c r="DL166">
        <v>-21.260645</v>
      </c>
      <c r="DM166">
        <v>4.5224015009372447E-2</v>
      </c>
      <c r="DN166">
        <v>5.1190042732938083E-2</v>
      </c>
      <c r="DO166">
        <v>1</v>
      </c>
      <c r="DP166">
        <v>0.65438417500000001</v>
      </c>
      <c r="DQ166">
        <v>4.8958210131330268E-2</v>
      </c>
      <c r="DR166">
        <v>4.8708766351012213E-3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484</v>
      </c>
      <c r="EA166">
        <v>3.2949999999999999</v>
      </c>
      <c r="EB166">
        <v>2.6251500000000001</v>
      </c>
      <c r="EC166">
        <v>0.183341</v>
      </c>
      <c r="ED166">
        <v>0.18439700000000001</v>
      </c>
      <c r="EE166">
        <v>0.14773800000000001</v>
      </c>
      <c r="EF166">
        <v>0.14418500000000001</v>
      </c>
      <c r="EG166">
        <v>24706.6</v>
      </c>
      <c r="EH166">
        <v>25141.5</v>
      </c>
      <c r="EI166">
        <v>28158.6</v>
      </c>
      <c r="EJ166">
        <v>29685.8</v>
      </c>
      <c r="EK166">
        <v>32999.199999999997</v>
      </c>
      <c r="EL166">
        <v>35286.699999999997</v>
      </c>
      <c r="EM166">
        <v>39716.199999999997</v>
      </c>
      <c r="EN166">
        <v>42448.6</v>
      </c>
      <c r="EO166">
        <v>2.2043499999999998</v>
      </c>
      <c r="EP166">
        <v>2.1700699999999999</v>
      </c>
      <c r="EQ166">
        <v>8.8069599999999998E-2</v>
      </c>
      <c r="ER166">
        <v>0</v>
      </c>
      <c r="ES166">
        <v>32.969799999999999</v>
      </c>
      <c r="ET166">
        <v>999.9</v>
      </c>
      <c r="EU166">
        <v>72.3</v>
      </c>
      <c r="EV166">
        <v>34.6</v>
      </c>
      <c r="EW166">
        <v>39.480600000000003</v>
      </c>
      <c r="EX166">
        <v>57.389200000000002</v>
      </c>
      <c r="EY166">
        <v>-2.9567299999999999</v>
      </c>
      <c r="EZ166">
        <v>2</v>
      </c>
      <c r="FA166">
        <v>0.60579300000000003</v>
      </c>
      <c r="FB166">
        <v>1.2212400000000001</v>
      </c>
      <c r="FC166">
        <v>20.264600000000002</v>
      </c>
      <c r="FD166">
        <v>5.2160900000000003</v>
      </c>
      <c r="FE166">
        <v>12.007899999999999</v>
      </c>
      <c r="FF166">
        <v>4.9855</v>
      </c>
      <c r="FG166">
        <v>3.2844500000000001</v>
      </c>
      <c r="FH166">
        <v>9223.5</v>
      </c>
      <c r="FI166">
        <v>9999</v>
      </c>
      <c r="FJ166">
        <v>9999</v>
      </c>
      <c r="FK166">
        <v>631.6</v>
      </c>
      <c r="FL166">
        <v>1.8658399999999999</v>
      </c>
      <c r="FM166">
        <v>1.8621799999999999</v>
      </c>
      <c r="FN166">
        <v>1.8641700000000001</v>
      </c>
      <c r="FO166">
        <v>1.8602399999999999</v>
      </c>
      <c r="FP166">
        <v>1.8609599999999999</v>
      </c>
      <c r="FQ166">
        <v>1.86005</v>
      </c>
      <c r="FR166">
        <v>1.86181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-1.649</v>
      </c>
      <c r="GH166">
        <v>9.1300000000000006E-2</v>
      </c>
      <c r="GI166">
        <v>-1.395716709966522</v>
      </c>
      <c r="GJ166">
        <v>-5.0039742725499731E-4</v>
      </c>
      <c r="GK166">
        <v>4.3196115098939378E-7</v>
      </c>
      <c r="GL166">
        <v>-1.8884861657759311E-10</v>
      </c>
      <c r="GM166">
        <v>9.1269999999994411E-2</v>
      </c>
      <c r="GN166">
        <v>0</v>
      </c>
      <c r="GO166">
        <v>0</v>
      </c>
      <c r="GP166">
        <v>0</v>
      </c>
      <c r="GQ166">
        <v>3</v>
      </c>
      <c r="GR166">
        <v>2094</v>
      </c>
      <c r="GS166">
        <v>4</v>
      </c>
      <c r="GT166">
        <v>33</v>
      </c>
      <c r="GU166">
        <v>13.6</v>
      </c>
      <c r="GV166">
        <v>13.6</v>
      </c>
      <c r="GW166">
        <v>2.7807599999999999</v>
      </c>
      <c r="GX166">
        <v>2.5585900000000001</v>
      </c>
      <c r="GY166">
        <v>2.04834</v>
      </c>
      <c r="GZ166">
        <v>2.6208499999999999</v>
      </c>
      <c r="HA166">
        <v>2.1972700000000001</v>
      </c>
      <c r="HB166">
        <v>2.2936999999999999</v>
      </c>
      <c r="HC166">
        <v>39.792499999999997</v>
      </c>
      <c r="HD166">
        <v>14.9376</v>
      </c>
      <c r="HE166">
        <v>18</v>
      </c>
      <c r="HF166">
        <v>705.85599999999999</v>
      </c>
      <c r="HG166">
        <v>753.36300000000006</v>
      </c>
      <c r="HH166">
        <v>30.999500000000001</v>
      </c>
      <c r="HI166">
        <v>34.921399999999998</v>
      </c>
      <c r="HJ166">
        <v>30.0001</v>
      </c>
      <c r="HK166">
        <v>34.699399999999997</v>
      </c>
      <c r="HL166">
        <v>34.669800000000002</v>
      </c>
      <c r="HM166">
        <v>55.659100000000002</v>
      </c>
      <c r="HN166">
        <v>5.5832300000000004</v>
      </c>
      <c r="HO166">
        <v>100</v>
      </c>
      <c r="HP166">
        <v>31</v>
      </c>
      <c r="HQ166">
        <v>1009.86</v>
      </c>
      <c r="HR166">
        <v>36.523000000000003</v>
      </c>
      <c r="HS166">
        <v>99.177899999999994</v>
      </c>
      <c r="HT166">
        <v>98.418099999999995</v>
      </c>
    </row>
    <row r="167" spans="1:228" x14ac:dyDescent="0.2">
      <c r="A167">
        <v>152</v>
      </c>
      <c r="B167">
        <v>1666019624.5</v>
      </c>
      <c r="C167">
        <v>603</v>
      </c>
      <c r="D167" t="s">
        <v>663</v>
      </c>
      <c r="E167" t="s">
        <v>664</v>
      </c>
      <c r="F167">
        <v>4</v>
      </c>
      <c r="G167">
        <v>1666019622.5</v>
      </c>
      <c r="H167">
        <f t="shared" si="68"/>
        <v>7.5935909270381514E-4</v>
      </c>
      <c r="I167">
        <f t="shared" si="69"/>
        <v>0.75935909270381519</v>
      </c>
      <c r="J167">
        <f t="shared" si="70"/>
        <v>11.864971604738635</v>
      </c>
      <c r="K167">
        <f t="shared" si="71"/>
        <v>979.81685714285697</v>
      </c>
      <c r="L167">
        <f t="shared" si="72"/>
        <v>520.17080866963352</v>
      </c>
      <c r="M167">
        <f t="shared" si="73"/>
        <v>52.673217637108849</v>
      </c>
      <c r="N167">
        <f t="shared" si="74"/>
        <v>99.217614100240425</v>
      </c>
      <c r="O167">
        <f t="shared" si="75"/>
        <v>4.3607651620158096E-2</v>
      </c>
      <c r="P167">
        <f t="shared" si="76"/>
        <v>2.769908721680451</v>
      </c>
      <c r="Q167">
        <f t="shared" si="77"/>
        <v>4.3229813107205382E-2</v>
      </c>
      <c r="R167">
        <f t="shared" si="78"/>
        <v>2.7052307492973361E-2</v>
      </c>
      <c r="S167">
        <f t="shared" si="79"/>
        <v>226.12988104928712</v>
      </c>
      <c r="T167">
        <f t="shared" si="80"/>
        <v>35.351162377504423</v>
      </c>
      <c r="U167">
        <f t="shared" si="81"/>
        <v>34.395342857142857</v>
      </c>
      <c r="V167">
        <f t="shared" si="82"/>
        <v>5.4619715668279811</v>
      </c>
      <c r="W167">
        <f t="shared" si="83"/>
        <v>69.824204640928329</v>
      </c>
      <c r="X167">
        <f t="shared" si="84"/>
        <v>3.7642835726923489</v>
      </c>
      <c r="Y167">
        <f t="shared" si="85"/>
        <v>5.3910869333209241</v>
      </c>
      <c r="Z167">
        <f t="shared" si="86"/>
        <v>1.6976879941356322</v>
      </c>
      <c r="AA167">
        <f t="shared" si="87"/>
        <v>-33.487735988238249</v>
      </c>
      <c r="AB167">
        <f t="shared" si="88"/>
        <v>-35.04166065638838</v>
      </c>
      <c r="AC167">
        <f t="shared" si="89"/>
        <v>-2.9337625192727486</v>
      </c>
      <c r="AD167">
        <f t="shared" si="90"/>
        <v>154.66672188538772</v>
      </c>
      <c r="AE167">
        <f t="shared" si="91"/>
        <v>22.605574322750158</v>
      </c>
      <c r="AF167">
        <f t="shared" si="92"/>
        <v>0.75114252412024896</v>
      </c>
      <c r="AG167">
        <f t="shared" si="93"/>
        <v>11.864971604738635</v>
      </c>
      <c r="AH167">
        <v>1038.729042966869</v>
      </c>
      <c r="AI167">
        <v>1020.2749696969699</v>
      </c>
      <c r="AJ167">
        <v>1.7483960478149261</v>
      </c>
      <c r="AK167">
        <v>66.542648619835504</v>
      </c>
      <c r="AL167">
        <f t="shared" si="94"/>
        <v>0.75935909270381519</v>
      </c>
      <c r="AM167">
        <v>36.502419603460098</v>
      </c>
      <c r="AN167">
        <v>37.175406176470602</v>
      </c>
      <c r="AO167">
        <v>3.5670057420010288E-4</v>
      </c>
      <c r="AP167">
        <v>87.476051026475204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47220.4463746232</v>
      </c>
      <c r="AV167">
        <f t="shared" si="98"/>
        <v>1200.07</v>
      </c>
      <c r="AW167">
        <f t="shared" si="99"/>
        <v>1025.9855922535164</v>
      </c>
      <c r="AX167">
        <f t="shared" si="100"/>
        <v>0.85493812215413811</v>
      </c>
      <c r="AY167">
        <f t="shared" si="101"/>
        <v>0.18843057575748676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1666019622.5</v>
      </c>
      <c r="BF167">
        <v>979.81685714285697</v>
      </c>
      <c r="BG167">
        <v>1001.362857142857</v>
      </c>
      <c r="BH167">
        <v>37.173928571428583</v>
      </c>
      <c r="BI167">
        <v>36.506342857142862</v>
      </c>
      <c r="BJ167">
        <v>981.4658571428572</v>
      </c>
      <c r="BK167">
        <v>37.082628571428572</v>
      </c>
      <c r="BL167">
        <v>650.00157142857154</v>
      </c>
      <c r="BM167">
        <v>101.1614285714286</v>
      </c>
      <c r="BN167">
        <v>9.9958571428571438E-2</v>
      </c>
      <c r="BO167">
        <v>34.160685714285712</v>
      </c>
      <c r="BP167">
        <v>34.395342857142857</v>
      </c>
      <c r="BQ167">
        <v>999.89999999999986</v>
      </c>
      <c r="BR167">
        <v>0</v>
      </c>
      <c r="BS167">
        <v>0</v>
      </c>
      <c r="BT167">
        <v>9011.8757142857139</v>
      </c>
      <c r="BU167">
        <v>0</v>
      </c>
      <c r="BV167">
        <v>333.65142857142848</v>
      </c>
      <c r="BW167">
        <v>-21.545114285714281</v>
      </c>
      <c r="BX167">
        <v>1017.647142857143</v>
      </c>
      <c r="BY167">
        <v>1039.3014285714289</v>
      </c>
      <c r="BZ167">
        <v>0.66757871428571425</v>
      </c>
      <c r="CA167">
        <v>1001.362857142857</v>
      </c>
      <c r="CB167">
        <v>36.506342857142862</v>
      </c>
      <c r="CC167">
        <v>3.7605742857142861</v>
      </c>
      <c r="CD167">
        <v>3.6930428571428568</v>
      </c>
      <c r="CE167">
        <v>27.844500000000011</v>
      </c>
      <c r="CF167">
        <v>27.534385714285719</v>
      </c>
      <c r="CG167">
        <v>1200.07</v>
      </c>
      <c r="CH167">
        <v>0.49997999999999998</v>
      </c>
      <c r="CI167">
        <v>0.50002000000000002</v>
      </c>
      <c r="CJ167">
        <v>0</v>
      </c>
      <c r="CK167">
        <v>987.22242857142862</v>
      </c>
      <c r="CL167">
        <v>4.9990899999999998</v>
      </c>
      <c r="CM167">
        <v>11677.78571428571</v>
      </c>
      <c r="CN167">
        <v>9558.3371428571427</v>
      </c>
      <c r="CO167">
        <v>44.436999999999998</v>
      </c>
      <c r="CP167">
        <v>46.811999999999998</v>
      </c>
      <c r="CQ167">
        <v>45.25</v>
      </c>
      <c r="CR167">
        <v>45.839000000000013</v>
      </c>
      <c r="CS167">
        <v>45.875</v>
      </c>
      <c r="CT167">
        <v>597.51142857142838</v>
      </c>
      <c r="CU167">
        <v>597.56000000000006</v>
      </c>
      <c r="CV167">
        <v>0</v>
      </c>
      <c r="CW167">
        <v>1666019635</v>
      </c>
      <c r="CX167">
        <v>0</v>
      </c>
      <c r="CY167">
        <v>1666018805.0999999</v>
      </c>
      <c r="CZ167" t="s">
        <v>356</v>
      </c>
      <c r="DA167">
        <v>1666018804.0999999</v>
      </c>
      <c r="DB167">
        <v>1666018805.0999999</v>
      </c>
      <c r="DC167">
        <v>26</v>
      </c>
      <c r="DD167">
        <v>-0.14799999999999999</v>
      </c>
      <c r="DE167">
        <v>-8.0000000000000002E-3</v>
      </c>
      <c r="DF167">
        <v>-1.5429999999999999</v>
      </c>
      <c r="DG167">
        <v>9.0999999999999998E-2</v>
      </c>
      <c r="DH167">
        <v>415</v>
      </c>
      <c r="DI167">
        <v>36</v>
      </c>
      <c r="DJ167">
        <v>0.48</v>
      </c>
      <c r="DK167">
        <v>0.28000000000000003</v>
      </c>
      <c r="DL167">
        <v>-21.311340000000001</v>
      </c>
      <c r="DM167">
        <v>-0.56492082551589151</v>
      </c>
      <c r="DN167">
        <v>0.1109485935016757</v>
      </c>
      <c r="DO167">
        <v>0</v>
      </c>
      <c r="DP167">
        <v>0.65833917500000005</v>
      </c>
      <c r="DQ167">
        <v>5.557347467166901E-2</v>
      </c>
      <c r="DR167">
        <v>5.5401866705351152E-3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3.2949600000000001</v>
      </c>
      <c r="EB167">
        <v>2.6253700000000002</v>
      </c>
      <c r="EC167">
        <v>0.18415400000000001</v>
      </c>
      <c r="ED167">
        <v>0.18521399999999999</v>
      </c>
      <c r="EE167">
        <v>0.147753</v>
      </c>
      <c r="EF167">
        <v>0.14419899999999999</v>
      </c>
      <c r="EG167">
        <v>24681.9</v>
      </c>
      <c r="EH167">
        <v>25116.400000000001</v>
      </c>
      <c r="EI167">
        <v>28158.7</v>
      </c>
      <c r="EJ167">
        <v>29686.1</v>
      </c>
      <c r="EK167">
        <v>32998.800000000003</v>
      </c>
      <c r="EL167">
        <v>35286.1</v>
      </c>
      <c r="EM167">
        <v>39716.300000000003</v>
      </c>
      <c r="EN167">
        <v>42448.6</v>
      </c>
      <c r="EO167">
        <v>2.20425</v>
      </c>
      <c r="EP167">
        <v>2.1700699999999999</v>
      </c>
      <c r="EQ167">
        <v>8.7887000000000007E-2</v>
      </c>
      <c r="ER167">
        <v>0</v>
      </c>
      <c r="ES167">
        <v>32.979300000000002</v>
      </c>
      <c r="ET167">
        <v>999.9</v>
      </c>
      <c r="EU167">
        <v>72.3</v>
      </c>
      <c r="EV167">
        <v>34.6</v>
      </c>
      <c r="EW167">
        <v>39.481099999999998</v>
      </c>
      <c r="EX167">
        <v>57.299199999999999</v>
      </c>
      <c r="EY167">
        <v>-2.9126599999999998</v>
      </c>
      <c r="EZ167">
        <v>2</v>
      </c>
      <c r="FA167">
        <v>0.60591499999999998</v>
      </c>
      <c r="FB167">
        <v>1.22577</v>
      </c>
      <c r="FC167">
        <v>20.264600000000002</v>
      </c>
      <c r="FD167">
        <v>5.2166899999999998</v>
      </c>
      <c r="FE167">
        <v>12.0083</v>
      </c>
      <c r="FF167">
        <v>4.9854500000000002</v>
      </c>
      <c r="FG167">
        <v>3.2845</v>
      </c>
      <c r="FH167">
        <v>9223.5</v>
      </c>
      <c r="FI167">
        <v>9999</v>
      </c>
      <c r="FJ167">
        <v>9999</v>
      </c>
      <c r="FK167">
        <v>631.6</v>
      </c>
      <c r="FL167">
        <v>1.86581</v>
      </c>
      <c r="FM167">
        <v>1.8621700000000001</v>
      </c>
      <c r="FN167">
        <v>1.8641700000000001</v>
      </c>
      <c r="FO167">
        <v>1.8602300000000001</v>
      </c>
      <c r="FP167">
        <v>1.86097</v>
      </c>
      <c r="FQ167">
        <v>1.86005</v>
      </c>
      <c r="FR167">
        <v>1.8617999999999999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-1.65</v>
      </c>
      <c r="GH167">
        <v>9.1300000000000006E-2</v>
      </c>
      <c r="GI167">
        <v>-1.395716709966522</v>
      </c>
      <c r="GJ167">
        <v>-5.0039742725499731E-4</v>
      </c>
      <c r="GK167">
        <v>4.3196115098939378E-7</v>
      </c>
      <c r="GL167">
        <v>-1.8884861657759311E-10</v>
      </c>
      <c r="GM167">
        <v>9.1269999999994411E-2</v>
      </c>
      <c r="GN167">
        <v>0</v>
      </c>
      <c r="GO167">
        <v>0</v>
      </c>
      <c r="GP167">
        <v>0</v>
      </c>
      <c r="GQ167">
        <v>3</v>
      </c>
      <c r="GR167">
        <v>2094</v>
      </c>
      <c r="GS167">
        <v>4</v>
      </c>
      <c r="GT167">
        <v>33</v>
      </c>
      <c r="GU167">
        <v>13.7</v>
      </c>
      <c r="GV167">
        <v>13.7</v>
      </c>
      <c r="GW167">
        <v>2.79541</v>
      </c>
      <c r="GX167">
        <v>2.5463900000000002</v>
      </c>
      <c r="GY167">
        <v>2.04834</v>
      </c>
      <c r="GZ167">
        <v>2.6208499999999999</v>
      </c>
      <c r="HA167">
        <v>2.1972700000000001</v>
      </c>
      <c r="HB167">
        <v>2.3559600000000001</v>
      </c>
      <c r="HC167">
        <v>39.792499999999997</v>
      </c>
      <c r="HD167">
        <v>14.946300000000001</v>
      </c>
      <c r="HE167">
        <v>18</v>
      </c>
      <c r="HF167">
        <v>705.78800000000001</v>
      </c>
      <c r="HG167">
        <v>753.38800000000003</v>
      </c>
      <c r="HH167">
        <v>31.000499999999999</v>
      </c>
      <c r="HI167">
        <v>34.924599999999998</v>
      </c>
      <c r="HJ167">
        <v>30.0002</v>
      </c>
      <c r="HK167">
        <v>34.701000000000001</v>
      </c>
      <c r="HL167">
        <v>34.671900000000001</v>
      </c>
      <c r="HM167">
        <v>55.956800000000001</v>
      </c>
      <c r="HN167">
        <v>5.5832300000000004</v>
      </c>
      <c r="HO167">
        <v>100</v>
      </c>
      <c r="HP167">
        <v>31</v>
      </c>
      <c r="HQ167">
        <v>1016.55</v>
      </c>
      <c r="HR167">
        <v>36.523000000000003</v>
      </c>
      <c r="HS167">
        <v>99.178200000000004</v>
      </c>
      <c r="HT167">
        <v>98.418599999999998</v>
      </c>
    </row>
    <row r="168" spans="1:228" x14ac:dyDescent="0.2">
      <c r="A168">
        <v>153</v>
      </c>
      <c r="B168">
        <v>1666019628.5</v>
      </c>
      <c r="C168">
        <v>607</v>
      </c>
      <c r="D168" t="s">
        <v>665</v>
      </c>
      <c r="E168" t="s">
        <v>666</v>
      </c>
      <c r="F168">
        <v>4</v>
      </c>
      <c r="G168">
        <v>1666019626.1875</v>
      </c>
      <c r="H168">
        <f t="shared" si="68"/>
        <v>7.5103457046946803E-4</v>
      </c>
      <c r="I168">
        <f t="shared" si="69"/>
        <v>0.75103457046946798</v>
      </c>
      <c r="J168">
        <f t="shared" si="70"/>
        <v>11.76595769498058</v>
      </c>
      <c r="K168">
        <f t="shared" si="71"/>
        <v>986.06312500000013</v>
      </c>
      <c r="L168">
        <f t="shared" si="72"/>
        <v>524.29113425904802</v>
      </c>
      <c r="M168">
        <f t="shared" si="73"/>
        <v>53.091414744356207</v>
      </c>
      <c r="N168">
        <f t="shared" si="74"/>
        <v>99.851938956542654</v>
      </c>
      <c r="O168">
        <f t="shared" si="75"/>
        <v>4.3049309309015502E-2</v>
      </c>
      <c r="P168">
        <f t="shared" si="76"/>
        <v>2.7667310113784014</v>
      </c>
      <c r="Q168">
        <f t="shared" si="77"/>
        <v>4.2680621221618101E-2</v>
      </c>
      <c r="R168">
        <f t="shared" si="78"/>
        <v>2.6708250117922314E-2</v>
      </c>
      <c r="S168">
        <f t="shared" si="79"/>
        <v>226.12118511030249</v>
      </c>
      <c r="T168">
        <f t="shared" si="80"/>
        <v>35.357965107893506</v>
      </c>
      <c r="U168">
        <f t="shared" si="81"/>
        <v>34.405912499999999</v>
      </c>
      <c r="V168">
        <f t="shared" si="82"/>
        <v>5.4651833989354159</v>
      </c>
      <c r="W168">
        <f t="shared" si="83"/>
        <v>69.815252174219069</v>
      </c>
      <c r="X168">
        <f t="shared" si="84"/>
        <v>3.7644986219179235</v>
      </c>
      <c r="Y168">
        <f t="shared" si="85"/>
        <v>5.3920862629327484</v>
      </c>
      <c r="Z168">
        <f t="shared" si="86"/>
        <v>1.7006847770174924</v>
      </c>
      <c r="AA168">
        <f t="shared" si="87"/>
        <v>-33.120624557703543</v>
      </c>
      <c r="AB168">
        <f t="shared" si="88"/>
        <v>-36.081804552846258</v>
      </c>
      <c r="AC168">
        <f t="shared" si="89"/>
        <v>-3.0245203461671775</v>
      </c>
      <c r="AD168">
        <f t="shared" si="90"/>
        <v>153.89423565358553</v>
      </c>
      <c r="AE168">
        <f t="shared" si="91"/>
        <v>22.520595263261654</v>
      </c>
      <c r="AF168">
        <f t="shared" si="92"/>
        <v>0.74741748768575444</v>
      </c>
      <c r="AG168">
        <f t="shared" si="93"/>
        <v>11.76595769498058</v>
      </c>
      <c r="AH168">
        <v>1045.664132416762</v>
      </c>
      <c r="AI168">
        <v>1027.3084242424241</v>
      </c>
      <c r="AJ168">
        <v>1.74758595987432</v>
      </c>
      <c r="AK168">
        <v>66.542648619835504</v>
      </c>
      <c r="AL168">
        <f t="shared" si="94"/>
        <v>0.75103457046946798</v>
      </c>
      <c r="AM168">
        <v>36.507983670779559</v>
      </c>
      <c r="AN168">
        <v>37.175047352941171</v>
      </c>
      <c r="AO168">
        <v>7.7641295609180943E-5</v>
      </c>
      <c r="AP168">
        <v>87.476051026475204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47132.842733493868</v>
      </c>
      <c r="AV168">
        <f t="shared" si="98"/>
        <v>1200.0274999999999</v>
      </c>
      <c r="AW168">
        <f t="shared" si="99"/>
        <v>1025.948901093421</v>
      </c>
      <c r="AX168">
        <f t="shared" si="100"/>
        <v>0.8549378252526888</v>
      </c>
      <c r="AY168">
        <f t="shared" si="101"/>
        <v>0.18843000273768934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1666019626.1875</v>
      </c>
      <c r="BF168">
        <v>986.06312500000013</v>
      </c>
      <c r="BG168">
        <v>1007.53125</v>
      </c>
      <c r="BH168">
        <v>37.175375000000003</v>
      </c>
      <c r="BI168">
        <v>36.511112500000003</v>
      </c>
      <c r="BJ168">
        <v>987.71362500000009</v>
      </c>
      <c r="BK168">
        <v>37.084125</v>
      </c>
      <c r="BL168">
        <v>650.01287500000001</v>
      </c>
      <c r="BM168">
        <v>101.16312499999999</v>
      </c>
      <c r="BN168">
        <v>0.10010696249999999</v>
      </c>
      <c r="BO168">
        <v>34.164012499999998</v>
      </c>
      <c r="BP168">
        <v>34.405912499999999</v>
      </c>
      <c r="BQ168">
        <v>999.9</v>
      </c>
      <c r="BR168">
        <v>0</v>
      </c>
      <c r="BS168">
        <v>0</v>
      </c>
      <c r="BT168">
        <v>8994.84375</v>
      </c>
      <c r="BU168">
        <v>0</v>
      </c>
      <c r="BV168">
        <v>243.14612500000001</v>
      </c>
      <c r="BW168">
        <v>-21.4671375</v>
      </c>
      <c r="BX168">
        <v>1024.1375</v>
      </c>
      <c r="BY168">
        <v>1045.70875</v>
      </c>
      <c r="BZ168">
        <v>0.66427275000000008</v>
      </c>
      <c r="CA168">
        <v>1007.53125</v>
      </c>
      <c r="CB168">
        <v>36.511112500000003</v>
      </c>
      <c r="CC168">
        <v>3.76078</v>
      </c>
      <c r="CD168">
        <v>3.6935812499999998</v>
      </c>
      <c r="CE168">
        <v>27.845437499999999</v>
      </c>
      <c r="CF168">
        <v>27.536850000000001</v>
      </c>
      <c r="CG168">
        <v>1200.0274999999999</v>
      </c>
      <c r="CH168">
        <v>0.49998924999999989</v>
      </c>
      <c r="CI168">
        <v>0.50001074999999995</v>
      </c>
      <c r="CJ168">
        <v>0</v>
      </c>
      <c r="CK168">
        <v>987.36649999999997</v>
      </c>
      <c r="CL168">
        <v>4.9990899999999998</v>
      </c>
      <c r="CM168">
        <v>11517.3</v>
      </c>
      <c r="CN168">
        <v>9558.0462499999994</v>
      </c>
      <c r="CO168">
        <v>44.436999999999998</v>
      </c>
      <c r="CP168">
        <v>46.811999999999998</v>
      </c>
      <c r="CQ168">
        <v>45.25</v>
      </c>
      <c r="CR168">
        <v>45.867125000000001</v>
      </c>
      <c r="CS168">
        <v>45.875</v>
      </c>
      <c r="CT168">
        <v>597.50124999999991</v>
      </c>
      <c r="CU168">
        <v>597.52625</v>
      </c>
      <c r="CV168">
        <v>0</v>
      </c>
      <c r="CW168">
        <v>1666019639.2</v>
      </c>
      <c r="CX168">
        <v>0</v>
      </c>
      <c r="CY168">
        <v>1666018805.0999999</v>
      </c>
      <c r="CZ168" t="s">
        <v>356</v>
      </c>
      <c r="DA168">
        <v>1666018804.0999999</v>
      </c>
      <c r="DB168">
        <v>1666018805.0999999</v>
      </c>
      <c r="DC168">
        <v>26</v>
      </c>
      <c r="DD168">
        <v>-0.14799999999999999</v>
      </c>
      <c r="DE168">
        <v>-8.0000000000000002E-3</v>
      </c>
      <c r="DF168">
        <v>-1.5429999999999999</v>
      </c>
      <c r="DG168">
        <v>9.0999999999999998E-2</v>
      </c>
      <c r="DH168">
        <v>415</v>
      </c>
      <c r="DI168">
        <v>36</v>
      </c>
      <c r="DJ168">
        <v>0.48</v>
      </c>
      <c r="DK168">
        <v>0.28000000000000003</v>
      </c>
      <c r="DL168">
        <v>-21.34410243902439</v>
      </c>
      <c r="DM168">
        <v>-0.84810940766549037</v>
      </c>
      <c r="DN168">
        <v>0.12745057480624181</v>
      </c>
      <c r="DO168">
        <v>0</v>
      </c>
      <c r="DP168">
        <v>0.66046717073170735</v>
      </c>
      <c r="DQ168">
        <v>4.983324041811845E-2</v>
      </c>
      <c r="DR168">
        <v>5.3233612245411456E-3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3.2950699999999999</v>
      </c>
      <c r="EB168">
        <v>2.6253500000000001</v>
      </c>
      <c r="EC168">
        <v>0.18495500000000001</v>
      </c>
      <c r="ED168">
        <v>0.185997</v>
      </c>
      <c r="EE168">
        <v>0.147756</v>
      </c>
      <c r="EF168">
        <v>0.14421500000000001</v>
      </c>
      <c r="EG168">
        <v>24658.2</v>
      </c>
      <c r="EH168">
        <v>25091.5</v>
      </c>
      <c r="EI168">
        <v>28159.4</v>
      </c>
      <c r="EJ168">
        <v>29685.3</v>
      </c>
      <c r="EK168">
        <v>32999.1</v>
      </c>
      <c r="EL168">
        <v>35284.699999999997</v>
      </c>
      <c r="EM168">
        <v>39716.9</v>
      </c>
      <c r="EN168">
        <v>42447.7</v>
      </c>
      <c r="EO168">
        <v>2.2044700000000002</v>
      </c>
      <c r="EP168">
        <v>2.16987</v>
      </c>
      <c r="EQ168">
        <v>8.78274E-2</v>
      </c>
      <c r="ER168">
        <v>0</v>
      </c>
      <c r="ES168">
        <v>32.988</v>
      </c>
      <c r="ET168">
        <v>999.9</v>
      </c>
      <c r="EU168">
        <v>72.3</v>
      </c>
      <c r="EV168">
        <v>34.6</v>
      </c>
      <c r="EW168">
        <v>39.484099999999998</v>
      </c>
      <c r="EX168">
        <v>57.209200000000003</v>
      </c>
      <c r="EY168">
        <v>-2.9407000000000001</v>
      </c>
      <c r="EZ168">
        <v>2</v>
      </c>
      <c r="FA168">
        <v>0.60615300000000005</v>
      </c>
      <c r="FB168">
        <v>1.2282599999999999</v>
      </c>
      <c r="FC168">
        <v>20.264600000000002</v>
      </c>
      <c r="FD168">
        <v>5.2171399999999997</v>
      </c>
      <c r="FE168">
        <v>12.0077</v>
      </c>
      <c r="FF168">
        <v>4.9855</v>
      </c>
      <c r="FG168">
        <v>3.2845800000000001</v>
      </c>
      <c r="FH168">
        <v>9223.9</v>
      </c>
      <c r="FI168">
        <v>9999</v>
      </c>
      <c r="FJ168">
        <v>9999</v>
      </c>
      <c r="FK168">
        <v>631.6</v>
      </c>
      <c r="FL168">
        <v>1.86581</v>
      </c>
      <c r="FM168">
        <v>1.8621799999999999</v>
      </c>
      <c r="FN168">
        <v>1.8641700000000001</v>
      </c>
      <c r="FO168">
        <v>1.8602300000000001</v>
      </c>
      <c r="FP168">
        <v>1.8609599999999999</v>
      </c>
      <c r="FQ168">
        <v>1.86006</v>
      </c>
      <c r="FR168">
        <v>1.8617999999999999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-1.651</v>
      </c>
      <c r="GH168">
        <v>9.1300000000000006E-2</v>
      </c>
      <c r="GI168">
        <v>-1.395716709966522</v>
      </c>
      <c r="GJ168">
        <v>-5.0039742725499731E-4</v>
      </c>
      <c r="GK168">
        <v>4.3196115098939378E-7</v>
      </c>
      <c r="GL168">
        <v>-1.8884861657759311E-10</v>
      </c>
      <c r="GM168">
        <v>9.1269999999994411E-2</v>
      </c>
      <c r="GN168">
        <v>0</v>
      </c>
      <c r="GO168">
        <v>0</v>
      </c>
      <c r="GP168">
        <v>0</v>
      </c>
      <c r="GQ168">
        <v>3</v>
      </c>
      <c r="GR168">
        <v>2094</v>
      </c>
      <c r="GS168">
        <v>4</v>
      </c>
      <c r="GT168">
        <v>33</v>
      </c>
      <c r="GU168">
        <v>13.7</v>
      </c>
      <c r="GV168">
        <v>13.7</v>
      </c>
      <c r="GW168">
        <v>2.81128</v>
      </c>
      <c r="GX168">
        <v>2.5524900000000001</v>
      </c>
      <c r="GY168">
        <v>2.04834</v>
      </c>
      <c r="GZ168">
        <v>2.6208499999999999</v>
      </c>
      <c r="HA168">
        <v>2.1972700000000001</v>
      </c>
      <c r="HB168">
        <v>2.3156699999999999</v>
      </c>
      <c r="HC168">
        <v>39.792499999999997</v>
      </c>
      <c r="HD168">
        <v>14.946300000000001</v>
      </c>
      <c r="HE168">
        <v>18</v>
      </c>
      <c r="HF168">
        <v>706.00300000000004</v>
      </c>
      <c r="HG168">
        <v>753.221</v>
      </c>
      <c r="HH168">
        <v>31.000699999999998</v>
      </c>
      <c r="HI168">
        <v>34.927700000000002</v>
      </c>
      <c r="HJ168">
        <v>30.0002</v>
      </c>
      <c r="HK168">
        <v>34.703299999999999</v>
      </c>
      <c r="HL168">
        <v>34.674100000000003</v>
      </c>
      <c r="HM168">
        <v>56.2545</v>
      </c>
      <c r="HN168">
        <v>5.5832300000000004</v>
      </c>
      <c r="HO168">
        <v>100</v>
      </c>
      <c r="HP168">
        <v>31</v>
      </c>
      <c r="HQ168">
        <v>1023.24</v>
      </c>
      <c r="HR168">
        <v>36.523000000000003</v>
      </c>
      <c r="HS168">
        <v>99.18</v>
      </c>
      <c r="HT168">
        <v>98.416200000000003</v>
      </c>
    </row>
    <row r="169" spans="1:228" x14ac:dyDescent="0.2">
      <c r="A169">
        <v>154</v>
      </c>
      <c r="B169">
        <v>1666019632.5</v>
      </c>
      <c r="C169">
        <v>611</v>
      </c>
      <c r="D169" t="s">
        <v>667</v>
      </c>
      <c r="E169" t="s">
        <v>668</v>
      </c>
      <c r="F169">
        <v>4</v>
      </c>
      <c r="G169">
        <v>1666019630.5</v>
      </c>
      <c r="H169">
        <f t="shared" si="68"/>
        <v>7.4497940128287899E-4</v>
      </c>
      <c r="I169">
        <f t="shared" si="69"/>
        <v>0.74497940128287898</v>
      </c>
      <c r="J169">
        <f t="shared" si="70"/>
        <v>12.051348640283484</v>
      </c>
      <c r="K169">
        <f t="shared" si="71"/>
        <v>993.27557142857131</v>
      </c>
      <c r="L169">
        <f t="shared" si="72"/>
        <v>517.10294227760699</v>
      </c>
      <c r="M169">
        <f t="shared" si="73"/>
        <v>52.36248941247176</v>
      </c>
      <c r="N169">
        <f t="shared" si="74"/>
        <v>100.58032422618398</v>
      </c>
      <c r="O169">
        <f t="shared" si="75"/>
        <v>4.2695144984889827E-2</v>
      </c>
      <c r="P169">
        <f t="shared" si="76"/>
        <v>2.7690827071622097</v>
      </c>
      <c r="Q169">
        <f t="shared" si="77"/>
        <v>4.2332775912035658E-2</v>
      </c>
      <c r="R169">
        <f t="shared" si="78"/>
        <v>2.6490285893165176E-2</v>
      </c>
      <c r="S169">
        <f t="shared" si="79"/>
        <v>226.10632076316853</v>
      </c>
      <c r="T169">
        <f t="shared" si="80"/>
        <v>35.359260764217581</v>
      </c>
      <c r="U169">
        <f t="shared" si="81"/>
        <v>34.406357142857154</v>
      </c>
      <c r="V169">
        <f t="shared" si="82"/>
        <v>5.4653185500052421</v>
      </c>
      <c r="W169">
        <f t="shared" si="83"/>
        <v>69.813029924746758</v>
      </c>
      <c r="X169">
        <f t="shared" si="84"/>
        <v>3.7645199901712791</v>
      </c>
      <c r="Y169">
        <f t="shared" si="85"/>
        <v>5.3922885086482433</v>
      </c>
      <c r="Z169">
        <f t="shared" si="86"/>
        <v>1.700798559833963</v>
      </c>
      <c r="AA169">
        <f t="shared" si="87"/>
        <v>-32.853591596574965</v>
      </c>
      <c r="AB169">
        <f t="shared" si="88"/>
        <v>-36.078351059024875</v>
      </c>
      <c r="AC169">
        <f t="shared" si="89"/>
        <v>-3.0216789630937009</v>
      </c>
      <c r="AD169">
        <f t="shared" si="90"/>
        <v>154.15269914447498</v>
      </c>
      <c r="AE169">
        <f t="shared" si="91"/>
        <v>22.598369410843155</v>
      </c>
      <c r="AF169">
        <f t="shared" si="92"/>
        <v>0.74172171973123091</v>
      </c>
      <c r="AG169">
        <f t="shared" si="93"/>
        <v>12.051348640283484</v>
      </c>
      <c r="AH169">
        <v>1052.7194892003411</v>
      </c>
      <c r="AI169">
        <v>1034.2020606060601</v>
      </c>
      <c r="AJ169">
        <v>1.7199461954717581</v>
      </c>
      <c r="AK169">
        <v>66.542648619835504</v>
      </c>
      <c r="AL169">
        <f t="shared" si="94"/>
        <v>0.74497940128287898</v>
      </c>
      <c r="AM169">
        <v>36.514586865655282</v>
      </c>
      <c r="AN169">
        <v>37.1766467647059</v>
      </c>
      <c r="AO169">
        <v>9.2827859109152854E-6</v>
      </c>
      <c r="AP169">
        <v>87.476051026475204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47197.183630714608</v>
      </c>
      <c r="AV169">
        <f t="shared" si="98"/>
        <v>1199.94</v>
      </c>
      <c r="AW169">
        <f t="shared" si="99"/>
        <v>1025.8749351104502</v>
      </c>
      <c r="AX169">
        <f t="shared" si="100"/>
        <v>0.85493852618501764</v>
      </c>
      <c r="AY169">
        <f t="shared" si="101"/>
        <v>0.18843135553708396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1666019630.5</v>
      </c>
      <c r="BF169">
        <v>993.27557142857131</v>
      </c>
      <c r="BG169">
        <v>1014.815714285714</v>
      </c>
      <c r="BH169">
        <v>37.176314285714277</v>
      </c>
      <c r="BI169">
        <v>36.517100000000013</v>
      </c>
      <c r="BJ169">
        <v>994.92742857142855</v>
      </c>
      <c r="BK169">
        <v>37.085057142857139</v>
      </c>
      <c r="BL169">
        <v>649.99857142857138</v>
      </c>
      <c r="BM169">
        <v>101.1612857142857</v>
      </c>
      <c r="BN169">
        <v>9.9962542857142872E-2</v>
      </c>
      <c r="BO169">
        <v>34.16468571428571</v>
      </c>
      <c r="BP169">
        <v>34.406357142857154</v>
      </c>
      <c r="BQ169">
        <v>999.89999999999986</v>
      </c>
      <c r="BR169">
        <v>0</v>
      </c>
      <c r="BS169">
        <v>0</v>
      </c>
      <c r="BT169">
        <v>9007.4985714285722</v>
      </c>
      <c r="BU169">
        <v>0</v>
      </c>
      <c r="BV169">
        <v>210.73842857142861</v>
      </c>
      <c r="BW169">
        <v>-21.539171428571429</v>
      </c>
      <c r="BX169">
        <v>1031.6271428571431</v>
      </c>
      <c r="BY169">
        <v>1053.277142857143</v>
      </c>
      <c r="BZ169">
        <v>0.65921128571428578</v>
      </c>
      <c r="CA169">
        <v>1014.815714285714</v>
      </c>
      <c r="CB169">
        <v>36.517100000000013</v>
      </c>
      <c r="CC169">
        <v>3.7608071428571428</v>
      </c>
      <c r="CD169">
        <v>3.6941228571428568</v>
      </c>
      <c r="CE169">
        <v>27.845557142857139</v>
      </c>
      <c r="CF169">
        <v>27.539371428571432</v>
      </c>
      <c r="CG169">
        <v>1199.94</v>
      </c>
      <c r="CH169">
        <v>0.49996657142857143</v>
      </c>
      <c r="CI169">
        <v>0.50003342857142863</v>
      </c>
      <c r="CJ169">
        <v>0</v>
      </c>
      <c r="CK169">
        <v>987.5302857142857</v>
      </c>
      <c r="CL169">
        <v>4.9990899999999998</v>
      </c>
      <c r="CM169">
        <v>11497.014285714289</v>
      </c>
      <c r="CN169">
        <v>9557.2699999999986</v>
      </c>
      <c r="CO169">
        <v>44.436999999999998</v>
      </c>
      <c r="CP169">
        <v>46.811999999999998</v>
      </c>
      <c r="CQ169">
        <v>45.25</v>
      </c>
      <c r="CR169">
        <v>45.875</v>
      </c>
      <c r="CS169">
        <v>45.875</v>
      </c>
      <c r="CT169">
        <v>597.42999999999995</v>
      </c>
      <c r="CU169">
        <v>597.51142857142861</v>
      </c>
      <c r="CV169">
        <v>0</v>
      </c>
      <c r="CW169">
        <v>1666019642.8</v>
      </c>
      <c r="CX169">
        <v>0</v>
      </c>
      <c r="CY169">
        <v>1666018805.0999999</v>
      </c>
      <c r="CZ169" t="s">
        <v>356</v>
      </c>
      <c r="DA169">
        <v>1666018804.0999999</v>
      </c>
      <c r="DB169">
        <v>1666018805.0999999</v>
      </c>
      <c r="DC169">
        <v>26</v>
      </c>
      <c r="DD169">
        <v>-0.14799999999999999</v>
      </c>
      <c r="DE169">
        <v>-8.0000000000000002E-3</v>
      </c>
      <c r="DF169">
        <v>-1.5429999999999999</v>
      </c>
      <c r="DG169">
        <v>9.0999999999999998E-2</v>
      </c>
      <c r="DH169">
        <v>415</v>
      </c>
      <c r="DI169">
        <v>36</v>
      </c>
      <c r="DJ169">
        <v>0.48</v>
      </c>
      <c r="DK169">
        <v>0.28000000000000003</v>
      </c>
      <c r="DL169">
        <v>-21.389279999999999</v>
      </c>
      <c r="DM169">
        <v>-1.3052622889305301</v>
      </c>
      <c r="DN169">
        <v>0.14579950308557321</v>
      </c>
      <c r="DO169">
        <v>0</v>
      </c>
      <c r="DP169">
        <v>0.66209825</v>
      </c>
      <c r="DQ169">
        <v>1.419566228892811E-2</v>
      </c>
      <c r="DR169">
        <v>3.863353755158852E-3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3.2949899999999999</v>
      </c>
      <c r="EB169">
        <v>2.62534</v>
      </c>
      <c r="EC169">
        <v>0.18576200000000001</v>
      </c>
      <c r="ED169">
        <v>0.18679399999999999</v>
      </c>
      <c r="EE169">
        <v>0.147755</v>
      </c>
      <c r="EF169">
        <v>0.144228</v>
      </c>
      <c r="EG169">
        <v>24633.5</v>
      </c>
      <c r="EH169">
        <v>25067.200000000001</v>
      </c>
      <c r="EI169">
        <v>28159.200000000001</v>
      </c>
      <c r="EJ169">
        <v>29685.7</v>
      </c>
      <c r="EK169">
        <v>32999</v>
      </c>
      <c r="EL169">
        <v>35284.400000000001</v>
      </c>
      <c r="EM169">
        <v>39716.6</v>
      </c>
      <c r="EN169">
        <v>42447.9</v>
      </c>
      <c r="EO169">
        <v>2.2042000000000002</v>
      </c>
      <c r="EP169">
        <v>2.16987</v>
      </c>
      <c r="EQ169">
        <v>8.6836499999999997E-2</v>
      </c>
      <c r="ER169">
        <v>0</v>
      </c>
      <c r="ES169">
        <v>32.996099999999998</v>
      </c>
      <c r="ET169">
        <v>999.9</v>
      </c>
      <c r="EU169">
        <v>72.3</v>
      </c>
      <c r="EV169">
        <v>34.6</v>
      </c>
      <c r="EW169">
        <v>39.483199999999997</v>
      </c>
      <c r="EX169">
        <v>57.089199999999998</v>
      </c>
      <c r="EY169">
        <v>-2.9367000000000001</v>
      </c>
      <c r="EZ169">
        <v>2</v>
      </c>
      <c r="FA169">
        <v>0.60624500000000003</v>
      </c>
      <c r="FB169">
        <v>1.2319800000000001</v>
      </c>
      <c r="FC169">
        <v>20.264500000000002</v>
      </c>
      <c r="FD169">
        <v>5.21774</v>
      </c>
      <c r="FE169">
        <v>12.0077</v>
      </c>
      <c r="FF169">
        <v>4.9856499999999997</v>
      </c>
      <c r="FG169">
        <v>3.2846500000000001</v>
      </c>
      <c r="FH169">
        <v>9223.9</v>
      </c>
      <c r="FI169">
        <v>9999</v>
      </c>
      <c r="FJ169">
        <v>9999</v>
      </c>
      <c r="FK169">
        <v>631.6</v>
      </c>
      <c r="FL169">
        <v>1.86581</v>
      </c>
      <c r="FM169">
        <v>1.8621799999999999</v>
      </c>
      <c r="FN169">
        <v>1.8641700000000001</v>
      </c>
      <c r="FO169">
        <v>1.8602300000000001</v>
      </c>
      <c r="FP169">
        <v>1.8609599999999999</v>
      </c>
      <c r="FQ169">
        <v>1.86005</v>
      </c>
      <c r="FR169">
        <v>1.8617999999999999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-1.6519999999999999</v>
      </c>
      <c r="GH169">
        <v>9.1200000000000003E-2</v>
      </c>
      <c r="GI169">
        <v>-1.395716709966522</v>
      </c>
      <c r="GJ169">
        <v>-5.0039742725499731E-4</v>
      </c>
      <c r="GK169">
        <v>4.3196115098939378E-7</v>
      </c>
      <c r="GL169">
        <v>-1.8884861657759311E-10</v>
      </c>
      <c r="GM169">
        <v>9.1269999999994411E-2</v>
      </c>
      <c r="GN169">
        <v>0</v>
      </c>
      <c r="GO169">
        <v>0</v>
      </c>
      <c r="GP169">
        <v>0</v>
      </c>
      <c r="GQ169">
        <v>3</v>
      </c>
      <c r="GR169">
        <v>2094</v>
      </c>
      <c r="GS169">
        <v>4</v>
      </c>
      <c r="GT169">
        <v>33</v>
      </c>
      <c r="GU169">
        <v>13.8</v>
      </c>
      <c r="GV169">
        <v>13.8</v>
      </c>
      <c r="GW169">
        <v>2.8259300000000001</v>
      </c>
      <c r="GX169">
        <v>2.5402800000000001</v>
      </c>
      <c r="GY169">
        <v>2.04834</v>
      </c>
      <c r="GZ169">
        <v>2.6208499999999999</v>
      </c>
      <c r="HA169">
        <v>2.1972700000000001</v>
      </c>
      <c r="HB169">
        <v>2.34863</v>
      </c>
      <c r="HC169">
        <v>39.792499999999997</v>
      </c>
      <c r="HD169">
        <v>14.9551</v>
      </c>
      <c r="HE169">
        <v>18</v>
      </c>
      <c r="HF169">
        <v>705.80499999999995</v>
      </c>
      <c r="HG169">
        <v>753.26</v>
      </c>
      <c r="HH169">
        <v>31.000900000000001</v>
      </c>
      <c r="HI169">
        <v>34.930900000000001</v>
      </c>
      <c r="HJ169">
        <v>30.0001</v>
      </c>
      <c r="HK169">
        <v>34.706400000000002</v>
      </c>
      <c r="HL169">
        <v>34.677300000000002</v>
      </c>
      <c r="HM169">
        <v>56.549900000000001</v>
      </c>
      <c r="HN169">
        <v>5.5832300000000004</v>
      </c>
      <c r="HO169">
        <v>100</v>
      </c>
      <c r="HP169">
        <v>31</v>
      </c>
      <c r="HQ169">
        <v>1029.92</v>
      </c>
      <c r="HR169">
        <v>36.523000000000003</v>
      </c>
      <c r="HS169">
        <v>99.179400000000001</v>
      </c>
      <c r="HT169">
        <v>98.417000000000002</v>
      </c>
    </row>
    <row r="170" spans="1:228" x14ac:dyDescent="0.2">
      <c r="A170">
        <v>155</v>
      </c>
      <c r="B170">
        <v>1666019636.5</v>
      </c>
      <c r="C170">
        <v>615</v>
      </c>
      <c r="D170" t="s">
        <v>669</v>
      </c>
      <c r="E170" t="s">
        <v>670</v>
      </c>
      <c r="F170">
        <v>4</v>
      </c>
      <c r="G170">
        <v>1666019634.1875</v>
      </c>
      <c r="H170">
        <f t="shared" si="68"/>
        <v>7.4823771032300605E-4</v>
      </c>
      <c r="I170">
        <f t="shared" si="69"/>
        <v>0.74823771032300601</v>
      </c>
      <c r="J170">
        <f t="shared" si="70"/>
        <v>11.812888757114683</v>
      </c>
      <c r="K170">
        <f t="shared" si="71"/>
        <v>999.46962499999995</v>
      </c>
      <c r="L170">
        <f t="shared" si="72"/>
        <v>534.37418382225417</v>
      </c>
      <c r="M170">
        <f t="shared" si="73"/>
        <v>54.111775757712742</v>
      </c>
      <c r="N170">
        <f t="shared" si="74"/>
        <v>101.20825043942351</v>
      </c>
      <c r="O170">
        <f t="shared" si="75"/>
        <v>4.2926481799705853E-2</v>
      </c>
      <c r="P170">
        <f t="shared" si="76"/>
        <v>2.7675191457830879</v>
      </c>
      <c r="Q170">
        <f t="shared" si="77"/>
        <v>4.2559988351213669E-2</v>
      </c>
      <c r="R170">
        <f t="shared" si="78"/>
        <v>2.6632659773016314E-2</v>
      </c>
      <c r="S170">
        <f t="shared" si="79"/>
        <v>226.11514644757469</v>
      </c>
      <c r="T170">
        <f t="shared" si="80"/>
        <v>35.35872651599427</v>
      </c>
      <c r="U170">
        <f t="shared" si="81"/>
        <v>34.402375000000013</v>
      </c>
      <c r="V170">
        <f t="shared" si="82"/>
        <v>5.4641082644185204</v>
      </c>
      <c r="W170">
        <f t="shared" si="83"/>
        <v>69.822659882340176</v>
      </c>
      <c r="X170">
        <f t="shared" si="84"/>
        <v>3.7649714673080918</v>
      </c>
      <c r="Y170">
        <f t="shared" si="85"/>
        <v>5.392191408423189</v>
      </c>
      <c r="Z170">
        <f t="shared" si="86"/>
        <v>1.6991367971104285</v>
      </c>
      <c r="AA170">
        <f t="shared" si="87"/>
        <v>-32.997283025244563</v>
      </c>
      <c r="AB170">
        <f t="shared" si="88"/>
        <v>-35.512058171768892</v>
      </c>
      <c r="AC170">
        <f t="shared" si="89"/>
        <v>-2.9758678975003305</v>
      </c>
      <c r="AD170">
        <f t="shared" si="90"/>
        <v>154.62993735306088</v>
      </c>
      <c r="AE170">
        <f t="shared" si="91"/>
        <v>22.534202151622104</v>
      </c>
      <c r="AF170">
        <f t="shared" si="92"/>
        <v>0.74042403384788258</v>
      </c>
      <c r="AG170">
        <f t="shared" si="93"/>
        <v>11.812888757114683</v>
      </c>
      <c r="AH170">
        <v>1059.640061789793</v>
      </c>
      <c r="AI170">
        <v>1041.236909090909</v>
      </c>
      <c r="AJ170">
        <v>1.748317476736676</v>
      </c>
      <c r="AK170">
        <v>66.542648619835504</v>
      </c>
      <c r="AL170">
        <f t="shared" si="94"/>
        <v>0.74823771032300601</v>
      </c>
      <c r="AM170">
        <v>36.518763055778457</v>
      </c>
      <c r="AN170">
        <v>37.183639117647047</v>
      </c>
      <c r="AO170">
        <v>1.7060280528599912E-5</v>
      </c>
      <c r="AP170">
        <v>87.476051026475204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47154.378955683846</v>
      </c>
      <c r="AV170">
        <f t="shared" si="98"/>
        <v>1199.99125</v>
      </c>
      <c r="AW170">
        <f t="shared" si="99"/>
        <v>1025.9183199210231</v>
      </c>
      <c r="AX170">
        <f t="shared" si="100"/>
        <v>0.85493816719165494</v>
      </c>
      <c r="AY170">
        <f t="shared" si="101"/>
        <v>0.18843066267989428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1666019634.1875</v>
      </c>
      <c r="BF170">
        <v>999.46962499999995</v>
      </c>
      <c r="BG170">
        <v>1020.9525</v>
      </c>
      <c r="BH170">
        <v>37.180512500000013</v>
      </c>
      <c r="BI170">
        <v>36.522487499999997</v>
      </c>
      <c r="BJ170">
        <v>1001.12225</v>
      </c>
      <c r="BK170">
        <v>37.089237500000003</v>
      </c>
      <c r="BL170">
        <v>650.03125</v>
      </c>
      <c r="BM170">
        <v>101.16187499999999</v>
      </c>
      <c r="BN170">
        <v>0.10008225</v>
      </c>
      <c r="BO170">
        <v>34.164362500000003</v>
      </c>
      <c r="BP170">
        <v>34.402375000000013</v>
      </c>
      <c r="BQ170">
        <v>999.9</v>
      </c>
      <c r="BR170">
        <v>0</v>
      </c>
      <c r="BS170">
        <v>0</v>
      </c>
      <c r="BT170">
        <v>8999.14</v>
      </c>
      <c r="BU170">
        <v>0</v>
      </c>
      <c r="BV170">
        <v>216.90325000000001</v>
      </c>
      <c r="BW170">
        <v>-21.4848125</v>
      </c>
      <c r="BX170">
        <v>1038.06375</v>
      </c>
      <c r="BY170">
        <v>1059.655</v>
      </c>
      <c r="BZ170">
        <v>0.65798612500000009</v>
      </c>
      <c r="CA170">
        <v>1020.9525</v>
      </c>
      <c r="CB170">
        <v>36.522487499999997</v>
      </c>
      <c r="CC170">
        <v>3.7612537499999998</v>
      </c>
      <c r="CD170">
        <v>3.6946924999999999</v>
      </c>
      <c r="CE170">
        <v>27.8476125</v>
      </c>
      <c r="CF170">
        <v>27.542012499999998</v>
      </c>
      <c r="CG170">
        <v>1199.99125</v>
      </c>
      <c r="CH170">
        <v>0.49997724999999998</v>
      </c>
      <c r="CI170">
        <v>0.50002275000000007</v>
      </c>
      <c r="CJ170">
        <v>0</v>
      </c>
      <c r="CK170">
        <v>988.00962499999991</v>
      </c>
      <c r="CL170">
        <v>4.9990899999999998</v>
      </c>
      <c r="CM170">
        <v>11557.7125</v>
      </c>
      <c r="CN170">
        <v>9557.6862499999988</v>
      </c>
      <c r="CO170">
        <v>44.436999999999998</v>
      </c>
      <c r="CP170">
        <v>46.811999999999998</v>
      </c>
      <c r="CQ170">
        <v>45.25</v>
      </c>
      <c r="CR170">
        <v>45.875</v>
      </c>
      <c r="CS170">
        <v>45.875</v>
      </c>
      <c r="CT170">
        <v>597.46999999999991</v>
      </c>
      <c r="CU170">
        <v>597.52250000000004</v>
      </c>
      <c r="CV170">
        <v>0</v>
      </c>
      <c r="CW170">
        <v>1666019647</v>
      </c>
      <c r="CX170">
        <v>0</v>
      </c>
      <c r="CY170">
        <v>1666018805.0999999</v>
      </c>
      <c r="CZ170" t="s">
        <v>356</v>
      </c>
      <c r="DA170">
        <v>1666018804.0999999</v>
      </c>
      <c r="DB170">
        <v>1666018805.0999999</v>
      </c>
      <c r="DC170">
        <v>26</v>
      </c>
      <c r="DD170">
        <v>-0.14799999999999999</v>
      </c>
      <c r="DE170">
        <v>-8.0000000000000002E-3</v>
      </c>
      <c r="DF170">
        <v>-1.5429999999999999</v>
      </c>
      <c r="DG170">
        <v>9.0999999999999998E-2</v>
      </c>
      <c r="DH170">
        <v>415</v>
      </c>
      <c r="DI170">
        <v>36</v>
      </c>
      <c r="DJ170">
        <v>0.48</v>
      </c>
      <c r="DK170">
        <v>0.28000000000000003</v>
      </c>
      <c r="DL170">
        <v>-21.45074</v>
      </c>
      <c r="DM170">
        <v>-0.72045703564723051</v>
      </c>
      <c r="DN170">
        <v>0.10903676398353</v>
      </c>
      <c r="DO170">
        <v>0</v>
      </c>
      <c r="DP170">
        <v>0.66221672500000006</v>
      </c>
      <c r="DQ170">
        <v>-1.9211988742964609E-2</v>
      </c>
      <c r="DR170">
        <v>3.710648022835768E-3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3.2950300000000001</v>
      </c>
      <c r="EB170">
        <v>2.6252800000000001</v>
      </c>
      <c r="EC170">
        <v>0.186556</v>
      </c>
      <c r="ED170">
        <v>0.18756800000000001</v>
      </c>
      <c r="EE170">
        <v>0.14776700000000001</v>
      </c>
      <c r="EF170">
        <v>0.14424300000000001</v>
      </c>
      <c r="EG170">
        <v>24609.4</v>
      </c>
      <c r="EH170">
        <v>25042.799999999999</v>
      </c>
      <c r="EI170">
        <v>28159.200000000001</v>
      </c>
      <c r="EJ170">
        <v>29685.3</v>
      </c>
      <c r="EK170">
        <v>32998.699999999997</v>
      </c>
      <c r="EL170">
        <v>35283.599999999999</v>
      </c>
      <c r="EM170">
        <v>39716.699999999997</v>
      </c>
      <c r="EN170">
        <v>42447.6</v>
      </c>
      <c r="EO170">
        <v>2.2040799999999998</v>
      </c>
      <c r="EP170">
        <v>2.1698499999999998</v>
      </c>
      <c r="EQ170">
        <v>8.7220199999999998E-2</v>
      </c>
      <c r="ER170">
        <v>0</v>
      </c>
      <c r="ES170">
        <v>33.002400000000002</v>
      </c>
      <c r="ET170">
        <v>999.9</v>
      </c>
      <c r="EU170">
        <v>72.3</v>
      </c>
      <c r="EV170">
        <v>34.6</v>
      </c>
      <c r="EW170">
        <v>39.484099999999998</v>
      </c>
      <c r="EX170">
        <v>57.299199999999999</v>
      </c>
      <c r="EY170">
        <v>-2.9887800000000002</v>
      </c>
      <c r="EZ170">
        <v>2</v>
      </c>
      <c r="FA170">
        <v>0.60632600000000003</v>
      </c>
      <c r="FB170">
        <v>1.23502</v>
      </c>
      <c r="FC170">
        <v>20.264299999999999</v>
      </c>
      <c r="FD170">
        <v>5.2172900000000002</v>
      </c>
      <c r="FE170">
        <v>12.0083</v>
      </c>
      <c r="FF170">
        <v>4.9851999999999999</v>
      </c>
      <c r="FG170">
        <v>3.2846500000000001</v>
      </c>
      <c r="FH170">
        <v>9224.2000000000007</v>
      </c>
      <c r="FI170">
        <v>9999</v>
      </c>
      <c r="FJ170">
        <v>9999</v>
      </c>
      <c r="FK170">
        <v>631.6</v>
      </c>
      <c r="FL170">
        <v>1.8657900000000001</v>
      </c>
      <c r="FM170">
        <v>1.8621799999999999</v>
      </c>
      <c r="FN170">
        <v>1.8641700000000001</v>
      </c>
      <c r="FO170">
        <v>1.8602300000000001</v>
      </c>
      <c r="FP170">
        <v>1.8609599999999999</v>
      </c>
      <c r="FQ170">
        <v>1.86005</v>
      </c>
      <c r="FR170">
        <v>1.8617900000000001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-1.65</v>
      </c>
      <c r="GH170">
        <v>9.1300000000000006E-2</v>
      </c>
      <c r="GI170">
        <v>-1.395716709966522</v>
      </c>
      <c r="GJ170">
        <v>-5.0039742725499731E-4</v>
      </c>
      <c r="GK170">
        <v>4.3196115098939378E-7</v>
      </c>
      <c r="GL170">
        <v>-1.8884861657759311E-10</v>
      </c>
      <c r="GM170">
        <v>9.1269999999994411E-2</v>
      </c>
      <c r="GN170">
        <v>0</v>
      </c>
      <c r="GO170">
        <v>0</v>
      </c>
      <c r="GP170">
        <v>0</v>
      </c>
      <c r="GQ170">
        <v>3</v>
      </c>
      <c r="GR170">
        <v>2094</v>
      </c>
      <c r="GS170">
        <v>4</v>
      </c>
      <c r="GT170">
        <v>33</v>
      </c>
      <c r="GU170">
        <v>13.9</v>
      </c>
      <c r="GV170">
        <v>13.9</v>
      </c>
      <c r="GW170">
        <v>2.8405800000000001</v>
      </c>
      <c r="GX170">
        <v>2.5549300000000001</v>
      </c>
      <c r="GY170">
        <v>2.04834</v>
      </c>
      <c r="GZ170">
        <v>2.6208499999999999</v>
      </c>
      <c r="HA170">
        <v>2.1972700000000001</v>
      </c>
      <c r="HB170">
        <v>2.3144499999999999</v>
      </c>
      <c r="HC170">
        <v>39.792499999999997</v>
      </c>
      <c r="HD170">
        <v>14.9376</v>
      </c>
      <c r="HE170">
        <v>18</v>
      </c>
      <c r="HF170">
        <v>705.72799999999995</v>
      </c>
      <c r="HG170">
        <v>753.27499999999998</v>
      </c>
      <c r="HH170">
        <v>31.000900000000001</v>
      </c>
      <c r="HI170">
        <v>34.935000000000002</v>
      </c>
      <c r="HJ170">
        <v>30.0002</v>
      </c>
      <c r="HK170">
        <v>34.7089</v>
      </c>
      <c r="HL170">
        <v>34.680500000000002</v>
      </c>
      <c r="HM170">
        <v>56.846400000000003</v>
      </c>
      <c r="HN170">
        <v>5.5832300000000004</v>
      </c>
      <c r="HO170">
        <v>100</v>
      </c>
      <c r="HP170">
        <v>31</v>
      </c>
      <c r="HQ170">
        <v>1036.5999999999999</v>
      </c>
      <c r="HR170">
        <v>36.523000000000003</v>
      </c>
      <c r="HS170">
        <v>99.179599999999994</v>
      </c>
      <c r="HT170">
        <v>98.4161</v>
      </c>
    </row>
    <row r="171" spans="1:228" x14ac:dyDescent="0.2">
      <c r="A171">
        <v>156</v>
      </c>
      <c r="B171">
        <v>1666019640.5</v>
      </c>
      <c r="C171">
        <v>619</v>
      </c>
      <c r="D171" t="s">
        <v>671</v>
      </c>
      <c r="E171" t="s">
        <v>672</v>
      </c>
      <c r="F171">
        <v>4</v>
      </c>
      <c r="G171">
        <v>1666019638.5</v>
      </c>
      <c r="H171">
        <f t="shared" si="68"/>
        <v>7.3197710943620183E-4</v>
      </c>
      <c r="I171">
        <f t="shared" si="69"/>
        <v>0.73197710943620187</v>
      </c>
      <c r="J171">
        <f t="shared" si="70"/>
        <v>12.214958906365307</v>
      </c>
      <c r="K171">
        <f t="shared" si="71"/>
        <v>1006.648571428571</v>
      </c>
      <c r="L171">
        <f t="shared" si="72"/>
        <v>515.73392498634905</v>
      </c>
      <c r="M171">
        <f t="shared" si="73"/>
        <v>52.224259181366385</v>
      </c>
      <c r="N171">
        <f t="shared" si="74"/>
        <v>101.935268074966</v>
      </c>
      <c r="O171">
        <f t="shared" si="75"/>
        <v>4.1926525470648013E-2</v>
      </c>
      <c r="P171">
        <f t="shared" si="76"/>
        <v>2.7722717289591547</v>
      </c>
      <c r="Q171">
        <f t="shared" si="77"/>
        <v>4.1577426861661701E-2</v>
      </c>
      <c r="R171">
        <f t="shared" si="78"/>
        <v>2.6017014502458021E-2</v>
      </c>
      <c r="S171">
        <f t="shared" si="79"/>
        <v>226.11915009217788</v>
      </c>
      <c r="T171">
        <f t="shared" si="80"/>
        <v>35.360470637105749</v>
      </c>
      <c r="U171">
        <f t="shared" si="81"/>
        <v>34.409257142857143</v>
      </c>
      <c r="V171">
        <f t="shared" si="82"/>
        <v>5.4662000885036566</v>
      </c>
      <c r="W171">
        <f t="shared" si="83"/>
        <v>69.821227031711032</v>
      </c>
      <c r="X171">
        <f t="shared" si="84"/>
        <v>3.7647222839139811</v>
      </c>
      <c r="Y171">
        <f t="shared" si="85"/>
        <v>5.3919451776522624</v>
      </c>
      <c r="Z171">
        <f t="shared" si="86"/>
        <v>1.7014778045896755</v>
      </c>
      <c r="AA171">
        <f t="shared" si="87"/>
        <v>-32.280190526136501</v>
      </c>
      <c r="AB171">
        <f t="shared" si="88"/>
        <v>-36.724141019548334</v>
      </c>
      <c r="AC171">
        <f t="shared" si="89"/>
        <v>-3.0722541957995162</v>
      </c>
      <c r="AD171">
        <f t="shared" si="90"/>
        <v>154.04256435069354</v>
      </c>
      <c r="AE171">
        <f t="shared" si="91"/>
        <v>22.592168976273836</v>
      </c>
      <c r="AF171">
        <f t="shared" si="92"/>
        <v>0.7306300514518359</v>
      </c>
      <c r="AG171">
        <f t="shared" si="93"/>
        <v>12.214958906365307</v>
      </c>
      <c r="AH171">
        <v>1066.6156432587979</v>
      </c>
      <c r="AI171">
        <v>1048.0538181818181</v>
      </c>
      <c r="AJ171">
        <v>1.692259573184222</v>
      </c>
      <c r="AK171">
        <v>66.542648619835504</v>
      </c>
      <c r="AL171">
        <f t="shared" si="94"/>
        <v>0.73197710943620187</v>
      </c>
      <c r="AM171">
        <v>36.52532889722486</v>
      </c>
      <c r="AN171">
        <v>37.175636470588231</v>
      </c>
      <c r="AO171">
        <v>4.3932594125071439E-5</v>
      </c>
      <c r="AP171">
        <v>87.476051026475204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47284.818557442923</v>
      </c>
      <c r="AV171">
        <f t="shared" si="98"/>
        <v>1200.018571428571</v>
      </c>
      <c r="AW171">
        <f t="shared" si="99"/>
        <v>1025.9410850218535</v>
      </c>
      <c r="AX171">
        <f t="shared" si="100"/>
        <v>0.85493767300660539</v>
      </c>
      <c r="AY171">
        <f t="shared" si="101"/>
        <v>0.1884297089027486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1666019638.5</v>
      </c>
      <c r="BF171">
        <v>1006.648571428571</v>
      </c>
      <c r="BG171">
        <v>1028.181428571429</v>
      </c>
      <c r="BH171">
        <v>37.17802857142857</v>
      </c>
      <c r="BI171">
        <v>36.528685714285707</v>
      </c>
      <c r="BJ171">
        <v>1008.304285714286</v>
      </c>
      <c r="BK171">
        <v>37.086757142857152</v>
      </c>
      <c r="BL171">
        <v>650.01100000000008</v>
      </c>
      <c r="BM171">
        <v>101.1621428571429</v>
      </c>
      <c r="BN171">
        <v>9.9877442857142854E-2</v>
      </c>
      <c r="BO171">
        <v>34.163542857142851</v>
      </c>
      <c r="BP171">
        <v>34.409257142857143</v>
      </c>
      <c r="BQ171">
        <v>999.89999999999986</v>
      </c>
      <c r="BR171">
        <v>0</v>
      </c>
      <c r="BS171">
        <v>0</v>
      </c>
      <c r="BT171">
        <v>9024.3771428571417</v>
      </c>
      <c r="BU171">
        <v>0</v>
      </c>
      <c r="BV171">
        <v>218.64157142857141</v>
      </c>
      <c r="BW171">
        <v>-21.532800000000002</v>
      </c>
      <c r="BX171">
        <v>1045.518571428571</v>
      </c>
      <c r="BY171">
        <v>1067.165714285715</v>
      </c>
      <c r="BZ171">
        <v>0.64935299999999996</v>
      </c>
      <c r="CA171">
        <v>1028.181428571429</v>
      </c>
      <c r="CB171">
        <v>36.528685714285707</v>
      </c>
      <c r="CC171">
        <v>3.7610071428571432</v>
      </c>
      <c r="CD171">
        <v>3.695318571428571</v>
      </c>
      <c r="CE171">
        <v>27.84647142857143</v>
      </c>
      <c r="CF171">
        <v>27.544914285714292</v>
      </c>
      <c r="CG171">
        <v>1200.018571428571</v>
      </c>
      <c r="CH171">
        <v>0.49999599999999988</v>
      </c>
      <c r="CI171">
        <v>0.500004</v>
      </c>
      <c r="CJ171">
        <v>0</v>
      </c>
      <c r="CK171">
        <v>988.17857142857144</v>
      </c>
      <c r="CL171">
        <v>4.9990899999999998</v>
      </c>
      <c r="CM171">
        <v>11458.014285714289</v>
      </c>
      <c r="CN171">
        <v>9557.9828571428552</v>
      </c>
      <c r="CO171">
        <v>44.436999999999998</v>
      </c>
      <c r="CP171">
        <v>46.811999999999998</v>
      </c>
      <c r="CQ171">
        <v>45.25</v>
      </c>
      <c r="CR171">
        <v>45.857000000000014</v>
      </c>
      <c r="CS171">
        <v>45.875</v>
      </c>
      <c r="CT171">
        <v>597.50285714285712</v>
      </c>
      <c r="CU171">
        <v>597.51571428571424</v>
      </c>
      <c r="CV171">
        <v>0</v>
      </c>
      <c r="CW171">
        <v>1666019651.2</v>
      </c>
      <c r="CX171">
        <v>0</v>
      </c>
      <c r="CY171">
        <v>1666018805.0999999</v>
      </c>
      <c r="CZ171" t="s">
        <v>356</v>
      </c>
      <c r="DA171">
        <v>1666018804.0999999</v>
      </c>
      <c r="DB171">
        <v>1666018805.0999999</v>
      </c>
      <c r="DC171">
        <v>26</v>
      </c>
      <c r="DD171">
        <v>-0.14799999999999999</v>
      </c>
      <c r="DE171">
        <v>-8.0000000000000002E-3</v>
      </c>
      <c r="DF171">
        <v>-1.5429999999999999</v>
      </c>
      <c r="DG171">
        <v>9.0999999999999998E-2</v>
      </c>
      <c r="DH171">
        <v>415</v>
      </c>
      <c r="DI171">
        <v>36</v>
      </c>
      <c r="DJ171">
        <v>0.48</v>
      </c>
      <c r="DK171">
        <v>0.28000000000000003</v>
      </c>
      <c r="DL171">
        <v>-21.497540000000001</v>
      </c>
      <c r="DM171">
        <v>-8.1874671669777077E-2</v>
      </c>
      <c r="DN171">
        <v>6.0977810718326107E-2</v>
      </c>
      <c r="DO171">
        <v>1</v>
      </c>
      <c r="DP171">
        <v>0.66030199999999994</v>
      </c>
      <c r="DQ171">
        <v>-5.8201733583491559E-2</v>
      </c>
      <c r="DR171">
        <v>5.9053943644772761E-3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2</v>
      </c>
      <c r="DY171">
        <v>2</v>
      </c>
      <c r="DZ171" t="s">
        <v>484</v>
      </c>
      <c r="EA171">
        <v>3.2948900000000001</v>
      </c>
      <c r="EB171">
        <v>2.6253600000000001</v>
      </c>
      <c r="EC171">
        <v>0.187331</v>
      </c>
      <c r="ED171">
        <v>0.18835199999999999</v>
      </c>
      <c r="EE171">
        <v>0.147758</v>
      </c>
      <c r="EF171">
        <v>0.14425399999999999</v>
      </c>
      <c r="EG171">
        <v>24585.7</v>
      </c>
      <c r="EH171">
        <v>25018.400000000001</v>
      </c>
      <c r="EI171">
        <v>28159</v>
      </c>
      <c r="EJ171">
        <v>29685.1</v>
      </c>
      <c r="EK171">
        <v>32998.800000000003</v>
      </c>
      <c r="EL171">
        <v>35282.9</v>
      </c>
      <c r="EM171">
        <v>39716.400000000001</v>
      </c>
      <c r="EN171">
        <v>42447.199999999997</v>
      </c>
      <c r="EO171">
        <v>2.2042299999999999</v>
      </c>
      <c r="EP171">
        <v>2.1697799999999998</v>
      </c>
      <c r="EQ171">
        <v>8.6210700000000001E-2</v>
      </c>
      <c r="ER171">
        <v>0</v>
      </c>
      <c r="ES171">
        <v>33.006999999999998</v>
      </c>
      <c r="ET171">
        <v>999.9</v>
      </c>
      <c r="EU171">
        <v>72.3</v>
      </c>
      <c r="EV171">
        <v>34.6</v>
      </c>
      <c r="EW171">
        <v>39.484900000000003</v>
      </c>
      <c r="EX171">
        <v>57.389200000000002</v>
      </c>
      <c r="EY171">
        <v>-2.9246799999999999</v>
      </c>
      <c r="EZ171">
        <v>2</v>
      </c>
      <c r="FA171">
        <v>0.60662400000000005</v>
      </c>
      <c r="FB171">
        <v>1.2373700000000001</v>
      </c>
      <c r="FC171">
        <v>20.264299999999999</v>
      </c>
      <c r="FD171">
        <v>5.2172900000000002</v>
      </c>
      <c r="FE171">
        <v>12.007999999999999</v>
      </c>
      <c r="FF171">
        <v>4.9851000000000001</v>
      </c>
      <c r="FG171">
        <v>3.2846500000000001</v>
      </c>
      <c r="FH171">
        <v>9224.2000000000007</v>
      </c>
      <c r="FI171">
        <v>9999</v>
      </c>
      <c r="FJ171">
        <v>9999</v>
      </c>
      <c r="FK171">
        <v>631.6</v>
      </c>
      <c r="FL171">
        <v>1.86581</v>
      </c>
      <c r="FM171">
        <v>1.8621799999999999</v>
      </c>
      <c r="FN171">
        <v>1.8641700000000001</v>
      </c>
      <c r="FO171">
        <v>1.8602300000000001</v>
      </c>
      <c r="FP171">
        <v>1.8609599999999999</v>
      </c>
      <c r="FQ171">
        <v>1.86005</v>
      </c>
      <c r="FR171">
        <v>1.86181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-1.65</v>
      </c>
      <c r="GH171">
        <v>9.1300000000000006E-2</v>
      </c>
      <c r="GI171">
        <v>-1.395716709966522</v>
      </c>
      <c r="GJ171">
        <v>-5.0039742725499731E-4</v>
      </c>
      <c r="GK171">
        <v>4.3196115098939378E-7</v>
      </c>
      <c r="GL171">
        <v>-1.8884861657759311E-10</v>
      </c>
      <c r="GM171">
        <v>9.1269999999994411E-2</v>
      </c>
      <c r="GN171">
        <v>0</v>
      </c>
      <c r="GO171">
        <v>0</v>
      </c>
      <c r="GP171">
        <v>0</v>
      </c>
      <c r="GQ171">
        <v>3</v>
      </c>
      <c r="GR171">
        <v>2094</v>
      </c>
      <c r="GS171">
        <v>4</v>
      </c>
      <c r="GT171">
        <v>33</v>
      </c>
      <c r="GU171">
        <v>13.9</v>
      </c>
      <c r="GV171">
        <v>13.9</v>
      </c>
      <c r="GW171">
        <v>2.8552200000000001</v>
      </c>
      <c r="GX171">
        <v>2.5451700000000002</v>
      </c>
      <c r="GY171">
        <v>2.04834</v>
      </c>
      <c r="GZ171">
        <v>2.6208499999999999</v>
      </c>
      <c r="HA171">
        <v>2.1972700000000001</v>
      </c>
      <c r="HB171">
        <v>2.32422</v>
      </c>
      <c r="HC171">
        <v>39.792499999999997</v>
      </c>
      <c r="HD171">
        <v>14.946300000000001</v>
      </c>
      <c r="HE171">
        <v>18</v>
      </c>
      <c r="HF171">
        <v>705.88699999999994</v>
      </c>
      <c r="HG171">
        <v>753.23900000000003</v>
      </c>
      <c r="HH171">
        <v>31.000800000000002</v>
      </c>
      <c r="HI171">
        <v>34.938099999999999</v>
      </c>
      <c r="HJ171">
        <v>30.000399999999999</v>
      </c>
      <c r="HK171">
        <v>34.7119</v>
      </c>
      <c r="HL171">
        <v>34.683599999999998</v>
      </c>
      <c r="HM171">
        <v>57.143500000000003</v>
      </c>
      <c r="HN171">
        <v>5.5832300000000004</v>
      </c>
      <c r="HO171">
        <v>100</v>
      </c>
      <c r="HP171">
        <v>31</v>
      </c>
      <c r="HQ171">
        <v>1043.3</v>
      </c>
      <c r="HR171">
        <v>36.523000000000003</v>
      </c>
      <c r="HS171">
        <v>99.178899999999999</v>
      </c>
      <c r="HT171">
        <v>98.415300000000002</v>
      </c>
    </row>
    <row r="172" spans="1:228" x14ac:dyDescent="0.2">
      <c r="A172">
        <v>157</v>
      </c>
      <c r="B172">
        <v>1666019644.5</v>
      </c>
      <c r="C172">
        <v>623</v>
      </c>
      <c r="D172" t="s">
        <v>673</v>
      </c>
      <c r="E172" t="s">
        <v>674</v>
      </c>
      <c r="F172">
        <v>4</v>
      </c>
      <c r="G172">
        <v>1666019642.1875</v>
      </c>
      <c r="H172">
        <f t="shared" si="68"/>
        <v>7.3711323911908441E-4</v>
      </c>
      <c r="I172">
        <f t="shared" si="69"/>
        <v>0.73711323911908444</v>
      </c>
      <c r="J172">
        <f t="shared" si="70"/>
        <v>12.134158905666425</v>
      </c>
      <c r="K172">
        <f t="shared" si="71"/>
        <v>1012.66125</v>
      </c>
      <c r="L172">
        <f t="shared" si="72"/>
        <v>528.75842138307405</v>
      </c>
      <c r="M172">
        <f t="shared" si="73"/>
        <v>53.543087763758166</v>
      </c>
      <c r="N172">
        <f t="shared" si="74"/>
        <v>102.54401252254496</v>
      </c>
      <c r="O172">
        <f t="shared" si="75"/>
        <v>4.2304514511236659E-2</v>
      </c>
      <c r="P172">
        <f t="shared" si="76"/>
        <v>2.7682399841046292</v>
      </c>
      <c r="Q172">
        <f t="shared" si="77"/>
        <v>4.1948608804424435E-2</v>
      </c>
      <c r="R172">
        <f t="shared" si="78"/>
        <v>2.6249607520127755E-2</v>
      </c>
      <c r="S172">
        <f t="shared" si="79"/>
        <v>226.11804973488967</v>
      </c>
      <c r="T172">
        <f t="shared" si="80"/>
        <v>35.360092126615911</v>
      </c>
      <c r="U172">
        <f t="shared" si="81"/>
        <v>34.399974999999998</v>
      </c>
      <c r="V172">
        <f t="shared" si="82"/>
        <v>5.4633789492367058</v>
      </c>
      <c r="W172">
        <f t="shared" si="83"/>
        <v>69.830562208875676</v>
      </c>
      <c r="X172">
        <f t="shared" si="84"/>
        <v>3.7651038886016734</v>
      </c>
      <c r="Y172">
        <f t="shared" si="85"/>
        <v>5.3917708371580559</v>
      </c>
      <c r="Z172">
        <f t="shared" si="86"/>
        <v>1.6982750606350323</v>
      </c>
      <c r="AA172">
        <f t="shared" si="87"/>
        <v>-32.506693845151624</v>
      </c>
      <c r="AB172">
        <f t="shared" si="88"/>
        <v>-35.372066420385543</v>
      </c>
      <c r="AC172">
        <f t="shared" si="89"/>
        <v>-2.9633099347676684</v>
      </c>
      <c r="AD172">
        <f t="shared" si="90"/>
        <v>155.27597953458482</v>
      </c>
      <c r="AE172">
        <f t="shared" si="91"/>
        <v>22.73589729399086</v>
      </c>
      <c r="AF172">
        <f t="shared" si="92"/>
        <v>0.72972634247009172</v>
      </c>
      <c r="AG172">
        <f t="shared" si="93"/>
        <v>12.134158905666425</v>
      </c>
      <c r="AH172">
        <v>1073.532899460894</v>
      </c>
      <c r="AI172">
        <v>1054.8973939393941</v>
      </c>
      <c r="AJ172">
        <v>1.7295209372765159</v>
      </c>
      <c r="AK172">
        <v>66.542648619835504</v>
      </c>
      <c r="AL172">
        <f t="shared" si="94"/>
        <v>0.73711323911908444</v>
      </c>
      <c r="AM172">
        <v>36.530630728749479</v>
      </c>
      <c r="AN172">
        <v>37.185911764705878</v>
      </c>
      <c r="AO172">
        <v>-3.402021007164487E-5</v>
      </c>
      <c r="AP172">
        <v>87.476051026475204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47174.35120526125</v>
      </c>
      <c r="AV172">
        <f t="shared" si="98"/>
        <v>1200.0137500000001</v>
      </c>
      <c r="AW172">
        <f t="shared" si="99"/>
        <v>1025.9368635932071</v>
      </c>
      <c r="AX172">
        <f t="shared" si="100"/>
        <v>0.85493759016778526</v>
      </c>
      <c r="AY172">
        <f t="shared" si="101"/>
        <v>0.18842954902382547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1666019642.1875</v>
      </c>
      <c r="BF172">
        <v>1012.66125</v>
      </c>
      <c r="BG172">
        <v>1034.33</v>
      </c>
      <c r="BH172">
        <v>37.1818375</v>
      </c>
      <c r="BI172">
        <v>36.533299999999997</v>
      </c>
      <c r="BJ172">
        <v>1014.31875</v>
      </c>
      <c r="BK172">
        <v>37.090587499999998</v>
      </c>
      <c r="BL172">
        <v>650.010625</v>
      </c>
      <c r="BM172">
        <v>101.16187499999999</v>
      </c>
      <c r="BN172">
        <v>0.1000351625</v>
      </c>
      <c r="BO172">
        <v>34.162962500000013</v>
      </c>
      <c r="BP172">
        <v>34.399974999999998</v>
      </c>
      <c r="BQ172">
        <v>999.9</v>
      </c>
      <c r="BR172">
        <v>0</v>
      </c>
      <c r="BS172">
        <v>0</v>
      </c>
      <c r="BT172">
        <v>9002.96875</v>
      </c>
      <c r="BU172">
        <v>0</v>
      </c>
      <c r="BV172">
        <v>171.094875</v>
      </c>
      <c r="BW172">
        <v>-21.668800000000001</v>
      </c>
      <c r="BX172">
        <v>1051.76875</v>
      </c>
      <c r="BY172">
        <v>1073.5525</v>
      </c>
      <c r="BZ172">
        <v>0.648556625</v>
      </c>
      <c r="CA172">
        <v>1034.33</v>
      </c>
      <c r="CB172">
        <v>36.533299999999997</v>
      </c>
      <c r="CC172">
        <v>3.7613837499999998</v>
      </c>
      <c r="CD172">
        <v>3.6957749999999998</v>
      </c>
      <c r="CE172">
        <v>27.848175000000001</v>
      </c>
      <c r="CF172">
        <v>27.547012500000001</v>
      </c>
      <c r="CG172">
        <v>1200.0137500000001</v>
      </c>
      <c r="CH172">
        <v>0.49999650000000001</v>
      </c>
      <c r="CI172">
        <v>0.50000374999999997</v>
      </c>
      <c r="CJ172">
        <v>0</v>
      </c>
      <c r="CK172">
        <v>988.75424999999996</v>
      </c>
      <c r="CL172">
        <v>4.9990899999999998</v>
      </c>
      <c r="CM172">
        <v>11376.15</v>
      </c>
      <c r="CN172">
        <v>9557.9549999999981</v>
      </c>
      <c r="CO172">
        <v>44.436999999999998</v>
      </c>
      <c r="CP172">
        <v>46.811999999999998</v>
      </c>
      <c r="CQ172">
        <v>45.25</v>
      </c>
      <c r="CR172">
        <v>45.867125000000001</v>
      </c>
      <c r="CS172">
        <v>45.890500000000003</v>
      </c>
      <c r="CT172">
        <v>597.50375000000008</v>
      </c>
      <c r="CU172">
        <v>597.51</v>
      </c>
      <c r="CV172">
        <v>0</v>
      </c>
      <c r="CW172">
        <v>1666019654.8</v>
      </c>
      <c r="CX172">
        <v>0</v>
      </c>
      <c r="CY172">
        <v>1666018805.0999999</v>
      </c>
      <c r="CZ172" t="s">
        <v>356</v>
      </c>
      <c r="DA172">
        <v>1666018804.0999999</v>
      </c>
      <c r="DB172">
        <v>1666018805.0999999</v>
      </c>
      <c r="DC172">
        <v>26</v>
      </c>
      <c r="DD172">
        <v>-0.14799999999999999</v>
      </c>
      <c r="DE172">
        <v>-8.0000000000000002E-3</v>
      </c>
      <c r="DF172">
        <v>-1.5429999999999999</v>
      </c>
      <c r="DG172">
        <v>9.0999999999999998E-2</v>
      </c>
      <c r="DH172">
        <v>415</v>
      </c>
      <c r="DI172">
        <v>36</v>
      </c>
      <c r="DJ172">
        <v>0.48</v>
      </c>
      <c r="DK172">
        <v>0.28000000000000003</v>
      </c>
      <c r="DL172">
        <v>-21.5313175</v>
      </c>
      <c r="DM172">
        <v>-0.51278161350836937</v>
      </c>
      <c r="DN172">
        <v>8.0834599298505838E-2</v>
      </c>
      <c r="DO172">
        <v>0</v>
      </c>
      <c r="DP172">
        <v>0.65652512500000015</v>
      </c>
      <c r="DQ172">
        <v>-6.2297257035648222E-2</v>
      </c>
      <c r="DR172">
        <v>6.2711025672823276E-3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3.2950200000000001</v>
      </c>
      <c r="EB172">
        <v>2.6252800000000001</v>
      </c>
      <c r="EC172">
        <v>0.188111</v>
      </c>
      <c r="ED172">
        <v>0.18912599999999999</v>
      </c>
      <c r="EE172">
        <v>0.14777299999999999</v>
      </c>
      <c r="EF172">
        <v>0.14426600000000001</v>
      </c>
      <c r="EG172">
        <v>24562.2</v>
      </c>
      <c r="EH172">
        <v>24994.6</v>
      </c>
      <c r="EI172">
        <v>28159.3</v>
      </c>
      <c r="EJ172">
        <v>29685.3</v>
      </c>
      <c r="EK172">
        <v>32999</v>
      </c>
      <c r="EL172">
        <v>35282.6</v>
      </c>
      <c r="EM172">
        <v>39717.199999999997</v>
      </c>
      <c r="EN172">
        <v>42447.4</v>
      </c>
      <c r="EO172">
        <v>2.2043200000000001</v>
      </c>
      <c r="EP172">
        <v>2.1697799999999998</v>
      </c>
      <c r="EQ172">
        <v>8.5823200000000002E-2</v>
      </c>
      <c r="ER172">
        <v>0</v>
      </c>
      <c r="ES172">
        <v>33.0092</v>
      </c>
      <c r="ET172">
        <v>999.9</v>
      </c>
      <c r="EU172">
        <v>72.3</v>
      </c>
      <c r="EV172">
        <v>34.6</v>
      </c>
      <c r="EW172">
        <v>39.479999999999997</v>
      </c>
      <c r="EX172">
        <v>57.119199999999999</v>
      </c>
      <c r="EY172">
        <v>-2.8806099999999999</v>
      </c>
      <c r="EZ172">
        <v>2</v>
      </c>
      <c r="FA172">
        <v>0.60680599999999996</v>
      </c>
      <c r="FB172">
        <v>1.2383200000000001</v>
      </c>
      <c r="FC172">
        <v>20.264199999999999</v>
      </c>
      <c r="FD172">
        <v>5.2168400000000004</v>
      </c>
      <c r="FE172">
        <v>12.007400000000001</v>
      </c>
      <c r="FF172">
        <v>4.9851000000000001</v>
      </c>
      <c r="FG172">
        <v>3.2845800000000001</v>
      </c>
      <c r="FH172">
        <v>9224.2000000000007</v>
      </c>
      <c r="FI172">
        <v>9999</v>
      </c>
      <c r="FJ172">
        <v>9999</v>
      </c>
      <c r="FK172">
        <v>631.6</v>
      </c>
      <c r="FL172">
        <v>1.8658399999999999</v>
      </c>
      <c r="FM172">
        <v>1.8621799999999999</v>
      </c>
      <c r="FN172">
        <v>1.8641700000000001</v>
      </c>
      <c r="FO172">
        <v>1.86025</v>
      </c>
      <c r="FP172">
        <v>1.86097</v>
      </c>
      <c r="FQ172">
        <v>1.86006</v>
      </c>
      <c r="FR172">
        <v>1.8618399999999999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-1.66</v>
      </c>
      <c r="GH172">
        <v>9.1200000000000003E-2</v>
      </c>
      <c r="GI172">
        <v>-1.395716709966522</v>
      </c>
      <c r="GJ172">
        <v>-5.0039742725499731E-4</v>
      </c>
      <c r="GK172">
        <v>4.3196115098939378E-7</v>
      </c>
      <c r="GL172">
        <v>-1.8884861657759311E-10</v>
      </c>
      <c r="GM172">
        <v>9.1269999999994411E-2</v>
      </c>
      <c r="GN172">
        <v>0</v>
      </c>
      <c r="GO172">
        <v>0</v>
      </c>
      <c r="GP172">
        <v>0</v>
      </c>
      <c r="GQ172">
        <v>3</v>
      </c>
      <c r="GR172">
        <v>2094</v>
      </c>
      <c r="GS172">
        <v>4</v>
      </c>
      <c r="GT172">
        <v>33</v>
      </c>
      <c r="GU172">
        <v>14</v>
      </c>
      <c r="GV172">
        <v>14</v>
      </c>
      <c r="GW172">
        <v>2.8710900000000001</v>
      </c>
      <c r="GX172">
        <v>2.5573700000000001</v>
      </c>
      <c r="GY172">
        <v>2.04834</v>
      </c>
      <c r="GZ172">
        <v>2.6208499999999999</v>
      </c>
      <c r="HA172">
        <v>2.1972700000000001</v>
      </c>
      <c r="HB172">
        <v>2.34009</v>
      </c>
      <c r="HC172">
        <v>39.792499999999997</v>
      </c>
      <c r="HD172">
        <v>14.9376</v>
      </c>
      <c r="HE172">
        <v>18</v>
      </c>
      <c r="HF172">
        <v>706.00599999999997</v>
      </c>
      <c r="HG172">
        <v>753.27700000000004</v>
      </c>
      <c r="HH172">
        <v>31.000499999999999</v>
      </c>
      <c r="HI172">
        <v>34.941299999999998</v>
      </c>
      <c r="HJ172">
        <v>30.000399999999999</v>
      </c>
      <c r="HK172">
        <v>34.7151</v>
      </c>
      <c r="HL172">
        <v>34.686700000000002</v>
      </c>
      <c r="HM172">
        <v>57.442599999999999</v>
      </c>
      <c r="HN172">
        <v>5.5832300000000004</v>
      </c>
      <c r="HO172">
        <v>100</v>
      </c>
      <c r="HP172">
        <v>31</v>
      </c>
      <c r="HQ172">
        <v>1049.98</v>
      </c>
      <c r="HR172">
        <v>36.523000000000003</v>
      </c>
      <c r="HS172">
        <v>99.180400000000006</v>
      </c>
      <c r="HT172">
        <v>98.415899999999993</v>
      </c>
    </row>
    <row r="173" spans="1:228" x14ac:dyDescent="0.2">
      <c r="A173">
        <v>158</v>
      </c>
      <c r="B173">
        <v>1666019648.5</v>
      </c>
      <c r="C173">
        <v>627</v>
      </c>
      <c r="D173" t="s">
        <v>675</v>
      </c>
      <c r="E173" t="s">
        <v>676</v>
      </c>
      <c r="F173">
        <v>4</v>
      </c>
      <c r="G173">
        <v>1666019646.5</v>
      </c>
      <c r="H173">
        <f t="shared" si="68"/>
        <v>7.3210855422922033E-4</v>
      </c>
      <c r="I173">
        <f t="shared" si="69"/>
        <v>0.73210855422922028</v>
      </c>
      <c r="J173">
        <f t="shared" si="70"/>
        <v>12.022758652197956</v>
      </c>
      <c r="K173">
        <f t="shared" si="71"/>
        <v>1019.838571428571</v>
      </c>
      <c r="L173">
        <f t="shared" si="72"/>
        <v>537.21624923025138</v>
      </c>
      <c r="M173">
        <f t="shared" si="73"/>
        <v>54.400086751535092</v>
      </c>
      <c r="N173">
        <f t="shared" si="74"/>
        <v>103.27183296813756</v>
      </c>
      <c r="O173">
        <f t="shared" si="75"/>
        <v>4.2049097683900437E-2</v>
      </c>
      <c r="P173">
        <f t="shared" si="76"/>
        <v>2.7688092344574651</v>
      </c>
      <c r="Q173">
        <f t="shared" si="77"/>
        <v>4.1697528990868156E-2</v>
      </c>
      <c r="R173">
        <f t="shared" si="78"/>
        <v>2.6092297537426014E-2</v>
      </c>
      <c r="S173">
        <f t="shared" si="79"/>
        <v>226.11270476366687</v>
      </c>
      <c r="T173">
        <f t="shared" si="80"/>
        <v>35.357722723209918</v>
      </c>
      <c r="U173">
        <f t="shared" si="81"/>
        <v>34.396871428571423</v>
      </c>
      <c r="V173">
        <f t="shared" si="82"/>
        <v>5.4624359573224144</v>
      </c>
      <c r="W173">
        <f t="shared" si="83"/>
        <v>69.85166757505516</v>
      </c>
      <c r="X173">
        <f t="shared" si="84"/>
        <v>3.7655123589387065</v>
      </c>
      <c r="Y173">
        <f t="shared" si="85"/>
        <v>5.3907265061248362</v>
      </c>
      <c r="Z173">
        <f t="shared" si="86"/>
        <v>1.6969235983837079</v>
      </c>
      <c r="AA173">
        <f t="shared" si="87"/>
        <v>-32.285987241508614</v>
      </c>
      <c r="AB173">
        <f t="shared" si="88"/>
        <v>-35.435050656808549</v>
      </c>
      <c r="AC173">
        <f t="shared" si="89"/>
        <v>-2.9678808073734353</v>
      </c>
      <c r="AD173">
        <f t="shared" si="90"/>
        <v>155.42378605797626</v>
      </c>
      <c r="AE173">
        <f t="shared" si="91"/>
        <v>22.752091822185992</v>
      </c>
      <c r="AF173">
        <f t="shared" si="92"/>
        <v>0.72677933715044296</v>
      </c>
      <c r="AG173">
        <f t="shared" si="93"/>
        <v>12.022758652197956</v>
      </c>
      <c r="AH173">
        <v>1080.4607062555619</v>
      </c>
      <c r="AI173">
        <v>1061.8524242424251</v>
      </c>
      <c r="AJ173">
        <v>1.7487853213898059</v>
      </c>
      <c r="AK173">
        <v>66.542648619835504</v>
      </c>
      <c r="AL173">
        <f t="shared" si="94"/>
        <v>0.73210855422922028</v>
      </c>
      <c r="AM173">
        <v>36.535273736328442</v>
      </c>
      <c r="AN173">
        <v>37.18558500000001</v>
      </c>
      <c r="AO173">
        <v>7.1760193114708866E-5</v>
      </c>
      <c r="AP173">
        <v>87.476051026475204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47190.497769823502</v>
      </c>
      <c r="AV173">
        <f t="shared" si="98"/>
        <v>1199.98</v>
      </c>
      <c r="AW173">
        <f t="shared" si="99"/>
        <v>1025.9085351107083</v>
      </c>
      <c r="AX173">
        <f t="shared" si="100"/>
        <v>0.85493802822606069</v>
      </c>
      <c r="AY173">
        <f t="shared" si="101"/>
        <v>0.188430394476297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1666019646.5</v>
      </c>
      <c r="BF173">
        <v>1019.838571428571</v>
      </c>
      <c r="BG173">
        <v>1041.525714285714</v>
      </c>
      <c r="BH173">
        <v>37.185499999999998</v>
      </c>
      <c r="BI173">
        <v>36.539542857142862</v>
      </c>
      <c r="BJ173">
        <v>1021.497142857143</v>
      </c>
      <c r="BK173">
        <v>37.094214285714287</v>
      </c>
      <c r="BL173">
        <v>649.96914285714286</v>
      </c>
      <c r="BM173">
        <v>101.163</v>
      </c>
      <c r="BN173">
        <v>9.9921271428571434E-2</v>
      </c>
      <c r="BO173">
        <v>34.159485714285708</v>
      </c>
      <c r="BP173">
        <v>34.396871428571423</v>
      </c>
      <c r="BQ173">
        <v>999.89999999999986</v>
      </c>
      <c r="BR173">
        <v>0</v>
      </c>
      <c r="BS173">
        <v>0</v>
      </c>
      <c r="BT173">
        <v>9005.8928571428569</v>
      </c>
      <c r="BU173">
        <v>0</v>
      </c>
      <c r="BV173">
        <v>165.65914285714291</v>
      </c>
      <c r="BW173">
        <v>-21.686628571428571</v>
      </c>
      <c r="BX173">
        <v>1059.225714285714</v>
      </c>
      <c r="BY173">
        <v>1081.024285714286</v>
      </c>
      <c r="BZ173">
        <v>0.64595557142857152</v>
      </c>
      <c r="CA173">
        <v>1041.525714285714</v>
      </c>
      <c r="CB173">
        <v>36.539542857142862</v>
      </c>
      <c r="CC173">
        <v>3.7617957142857139</v>
      </c>
      <c r="CD173">
        <v>3.69645</v>
      </c>
      <c r="CE173">
        <v>27.850071428571429</v>
      </c>
      <c r="CF173">
        <v>27.55012857142858</v>
      </c>
      <c r="CG173">
        <v>1199.98</v>
      </c>
      <c r="CH173">
        <v>0.49998214285714282</v>
      </c>
      <c r="CI173">
        <v>0.50001785714285718</v>
      </c>
      <c r="CJ173">
        <v>0</v>
      </c>
      <c r="CK173">
        <v>989.41071428571411</v>
      </c>
      <c r="CL173">
        <v>4.9990899999999998</v>
      </c>
      <c r="CM173">
        <v>11481.6</v>
      </c>
      <c r="CN173">
        <v>9557.6271428571436</v>
      </c>
      <c r="CO173">
        <v>44.436999999999998</v>
      </c>
      <c r="CP173">
        <v>46.811999999999998</v>
      </c>
      <c r="CQ173">
        <v>45.25</v>
      </c>
      <c r="CR173">
        <v>45.857000000000014</v>
      </c>
      <c r="CS173">
        <v>45.901571428571437</v>
      </c>
      <c r="CT173">
        <v>597.47</v>
      </c>
      <c r="CU173">
        <v>597.51142857142861</v>
      </c>
      <c r="CV173">
        <v>0</v>
      </c>
      <c r="CW173">
        <v>1666019659</v>
      </c>
      <c r="CX173">
        <v>0</v>
      </c>
      <c r="CY173">
        <v>1666018805.0999999</v>
      </c>
      <c r="CZ173" t="s">
        <v>356</v>
      </c>
      <c r="DA173">
        <v>1666018804.0999999</v>
      </c>
      <c r="DB173">
        <v>1666018805.0999999</v>
      </c>
      <c r="DC173">
        <v>26</v>
      </c>
      <c r="DD173">
        <v>-0.14799999999999999</v>
      </c>
      <c r="DE173">
        <v>-8.0000000000000002E-3</v>
      </c>
      <c r="DF173">
        <v>-1.5429999999999999</v>
      </c>
      <c r="DG173">
        <v>9.0999999999999998E-2</v>
      </c>
      <c r="DH173">
        <v>415</v>
      </c>
      <c r="DI173">
        <v>36</v>
      </c>
      <c r="DJ173">
        <v>0.48</v>
      </c>
      <c r="DK173">
        <v>0.28000000000000003</v>
      </c>
      <c r="DL173">
        <v>-21.573405000000001</v>
      </c>
      <c r="DM173">
        <v>-0.75478424015005552</v>
      </c>
      <c r="DN173">
        <v>9.1894398496317656E-2</v>
      </c>
      <c r="DO173">
        <v>0</v>
      </c>
      <c r="DP173">
        <v>0.65295417499999997</v>
      </c>
      <c r="DQ173">
        <v>-5.3220551594748228E-2</v>
      </c>
      <c r="DR173">
        <v>5.5029452881502428E-3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3.2949600000000001</v>
      </c>
      <c r="EB173">
        <v>2.6251799999999998</v>
      </c>
      <c r="EC173">
        <v>0.18889900000000001</v>
      </c>
      <c r="ED173">
        <v>0.18990199999999999</v>
      </c>
      <c r="EE173">
        <v>0.14777699999999999</v>
      </c>
      <c r="EF173">
        <v>0.144285</v>
      </c>
      <c r="EG173">
        <v>24538.6</v>
      </c>
      <c r="EH173">
        <v>24971.1</v>
      </c>
      <c r="EI173">
        <v>28159.599999999999</v>
      </c>
      <c r="EJ173">
        <v>29685.8</v>
      </c>
      <c r="EK173">
        <v>32999.1</v>
      </c>
      <c r="EL173">
        <v>35282.5</v>
      </c>
      <c r="EM173">
        <v>39717.5</v>
      </c>
      <c r="EN173">
        <v>42448.2</v>
      </c>
      <c r="EO173">
        <v>2.2039200000000001</v>
      </c>
      <c r="EP173">
        <v>2.1698</v>
      </c>
      <c r="EQ173">
        <v>8.5637000000000005E-2</v>
      </c>
      <c r="ER173">
        <v>0</v>
      </c>
      <c r="ES173">
        <v>33.011699999999998</v>
      </c>
      <c r="ET173">
        <v>999.9</v>
      </c>
      <c r="EU173">
        <v>72.3</v>
      </c>
      <c r="EV173">
        <v>34.6</v>
      </c>
      <c r="EW173">
        <v>39.481400000000001</v>
      </c>
      <c r="EX173">
        <v>57.179200000000002</v>
      </c>
      <c r="EY173">
        <v>-2.9046500000000002</v>
      </c>
      <c r="EZ173">
        <v>2</v>
      </c>
      <c r="FA173">
        <v>0.60699199999999998</v>
      </c>
      <c r="FB173">
        <v>1.2387999999999999</v>
      </c>
      <c r="FC173">
        <v>20.264299999999999</v>
      </c>
      <c r="FD173">
        <v>5.21699</v>
      </c>
      <c r="FE173">
        <v>12.007099999999999</v>
      </c>
      <c r="FF173">
        <v>4.9850500000000002</v>
      </c>
      <c r="FG173">
        <v>3.2845</v>
      </c>
      <c r="FH173">
        <v>9224.5</v>
      </c>
      <c r="FI173">
        <v>9999</v>
      </c>
      <c r="FJ173">
        <v>9999</v>
      </c>
      <c r="FK173">
        <v>631.6</v>
      </c>
      <c r="FL173">
        <v>1.86581</v>
      </c>
      <c r="FM173">
        <v>1.8621799999999999</v>
      </c>
      <c r="FN173">
        <v>1.8641700000000001</v>
      </c>
      <c r="FO173">
        <v>1.86025</v>
      </c>
      <c r="FP173">
        <v>1.8609599999999999</v>
      </c>
      <c r="FQ173">
        <v>1.86005</v>
      </c>
      <c r="FR173">
        <v>1.86182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-1.66</v>
      </c>
      <c r="GH173">
        <v>9.1300000000000006E-2</v>
      </c>
      <c r="GI173">
        <v>-1.395716709966522</v>
      </c>
      <c r="GJ173">
        <v>-5.0039742725499731E-4</v>
      </c>
      <c r="GK173">
        <v>4.3196115098939378E-7</v>
      </c>
      <c r="GL173">
        <v>-1.8884861657759311E-10</v>
      </c>
      <c r="GM173">
        <v>9.1269999999994411E-2</v>
      </c>
      <c r="GN173">
        <v>0</v>
      </c>
      <c r="GO173">
        <v>0</v>
      </c>
      <c r="GP173">
        <v>0</v>
      </c>
      <c r="GQ173">
        <v>3</v>
      </c>
      <c r="GR173">
        <v>2094</v>
      </c>
      <c r="GS173">
        <v>4</v>
      </c>
      <c r="GT173">
        <v>33</v>
      </c>
      <c r="GU173">
        <v>14.1</v>
      </c>
      <c r="GV173">
        <v>14.1</v>
      </c>
      <c r="GW173">
        <v>2.8845200000000002</v>
      </c>
      <c r="GX173">
        <v>2.5451700000000002</v>
      </c>
      <c r="GY173">
        <v>2.04834</v>
      </c>
      <c r="GZ173">
        <v>2.6208499999999999</v>
      </c>
      <c r="HA173">
        <v>2.1972700000000001</v>
      </c>
      <c r="HB173">
        <v>2.34741</v>
      </c>
      <c r="HC173">
        <v>39.792499999999997</v>
      </c>
      <c r="HD173">
        <v>14.946300000000001</v>
      </c>
      <c r="HE173">
        <v>18</v>
      </c>
      <c r="HF173">
        <v>705.69399999999996</v>
      </c>
      <c r="HG173">
        <v>753.33</v>
      </c>
      <c r="HH173">
        <v>31.000299999999999</v>
      </c>
      <c r="HI173">
        <v>34.944499999999998</v>
      </c>
      <c r="HJ173">
        <v>30.0002</v>
      </c>
      <c r="HK173">
        <v>34.717500000000001</v>
      </c>
      <c r="HL173">
        <v>34.689100000000003</v>
      </c>
      <c r="HM173">
        <v>57.738999999999997</v>
      </c>
      <c r="HN173">
        <v>5.5832300000000004</v>
      </c>
      <c r="HO173">
        <v>100</v>
      </c>
      <c r="HP173">
        <v>31</v>
      </c>
      <c r="HQ173">
        <v>1056.6600000000001</v>
      </c>
      <c r="HR173">
        <v>36.523000000000003</v>
      </c>
      <c r="HS173">
        <v>99.181299999999993</v>
      </c>
      <c r="HT173">
        <v>98.417599999999993</v>
      </c>
    </row>
    <row r="174" spans="1:228" x14ac:dyDescent="0.2">
      <c r="A174">
        <v>159</v>
      </c>
      <c r="B174">
        <v>1666019652.5</v>
      </c>
      <c r="C174">
        <v>631</v>
      </c>
      <c r="D174" t="s">
        <v>677</v>
      </c>
      <c r="E174" t="s">
        <v>678</v>
      </c>
      <c r="F174">
        <v>4</v>
      </c>
      <c r="G174">
        <v>1666019650.1875</v>
      </c>
      <c r="H174">
        <f t="shared" si="68"/>
        <v>7.3078127287946036E-4</v>
      </c>
      <c r="I174">
        <f t="shared" si="69"/>
        <v>0.73078127287946038</v>
      </c>
      <c r="J174">
        <f t="shared" si="70"/>
        <v>12.224776259818677</v>
      </c>
      <c r="K174">
        <f t="shared" si="71"/>
        <v>1025.97875</v>
      </c>
      <c r="L174">
        <f t="shared" si="72"/>
        <v>534.89058480631104</v>
      </c>
      <c r="M174">
        <f t="shared" si="73"/>
        <v>54.164640413272757</v>
      </c>
      <c r="N174">
        <f t="shared" si="74"/>
        <v>103.89371517079915</v>
      </c>
      <c r="O174">
        <f t="shared" si="75"/>
        <v>4.1988126318412991E-2</v>
      </c>
      <c r="P174">
        <f t="shared" si="76"/>
        <v>2.7667435148698258</v>
      </c>
      <c r="Q174">
        <f t="shared" si="77"/>
        <v>4.1637312479467121E-2</v>
      </c>
      <c r="R174">
        <f t="shared" si="78"/>
        <v>2.6054595093767591E-2</v>
      </c>
      <c r="S174">
        <f t="shared" si="79"/>
        <v>226.11492932263621</v>
      </c>
      <c r="T174">
        <f t="shared" si="80"/>
        <v>35.360674306528921</v>
      </c>
      <c r="U174">
        <f t="shared" si="81"/>
        <v>34.395987499999997</v>
      </c>
      <c r="V174">
        <f t="shared" si="82"/>
        <v>5.462167409568158</v>
      </c>
      <c r="W174">
        <f t="shared" si="83"/>
        <v>69.85147462924516</v>
      </c>
      <c r="X174">
        <f t="shared" si="84"/>
        <v>3.7658694927311216</v>
      </c>
      <c r="Y174">
        <f t="shared" si="85"/>
        <v>5.3912526725018362</v>
      </c>
      <c r="Z174">
        <f t="shared" si="86"/>
        <v>1.6962979168370365</v>
      </c>
      <c r="AA174">
        <f t="shared" si="87"/>
        <v>-32.227454133984203</v>
      </c>
      <c r="AB174">
        <f t="shared" si="88"/>
        <v>-35.015468778716908</v>
      </c>
      <c r="AC174">
        <f t="shared" si="89"/>
        <v>-2.9349405921558636</v>
      </c>
      <c r="AD174">
        <f t="shared" si="90"/>
        <v>155.93706581777923</v>
      </c>
      <c r="AE174">
        <f t="shared" si="91"/>
        <v>22.752448974918746</v>
      </c>
      <c r="AF174">
        <f t="shared" si="92"/>
        <v>0.72350183613072261</v>
      </c>
      <c r="AG174">
        <f t="shared" si="93"/>
        <v>12.224776259818677</v>
      </c>
      <c r="AH174">
        <v>1087.3992691700751</v>
      </c>
      <c r="AI174">
        <v>1068.7225454545451</v>
      </c>
      <c r="AJ174">
        <v>1.718120078532263</v>
      </c>
      <c r="AK174">
        <v>66.542648619835504</v>
      </c>
      <c r="AL174">
        <f t="shared" si="94"/>
        <v>0.73078127287946038</v>
      </c>
      <c r="AM174">
        <v>36.543018023250802</v>
      </c>
      <c r="AN174">
        <v>37.192509117647049</v>
      </c>
      <c r="AO174">
        <v>-2.1334303432714209E-6</v>
      </c>
      <c r="AP174">
        <v>87.476051026475204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47133.610308180323</v>
      </c>
      <c r="AV174">
        <f t="shared" si="98"/>
        <v>1199.99125</v>
      </c>
      <c r="AW174">
        <f t="shared" si="99"/>
        <v>1025.9182074210551</v>
      </c>
      <c r="AX174">
        <f t="shared" si="100"/>
        <v>0.85493807344099804</v>
      </c>
      <c r="AY174">
        <f t="shared" si="101"/>
        <v>0.1884304817411262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1666019650.1875</v>
      </c>
      <c r="BF174">
        <v>1025.97875</v>
      </c>
      <c r="BG174">
        <v>1047.66625</v>
      </c>
      <c r="BH174">
        <v>37.188987500000003</v>
      </c>
      <c r="BI174">
        <v>36.545974999999999</v>
      </c>
      <c r="BJ174">
        <v>1027.6387500000001</v>
      </c>
      <c r="BK174">
        <v>37.0977125</v>
      </c>
      <c r="BL174">
        <v>649.99874999999997</v>
      </c>
      <c r="BM174">
        <v>101.163</v>
      </c>
      <c r="BN174">
        <v>0.100028275</v>
      </c>
      <c r="BO174">
        <v>34.161237499999999</v>
      </c>
      <c r="BP174">
        <v>34.395987499999997</v>
      </c>
      <c r="BQ174">
        <v>999.9</v>
      </c>
      <c r="BR174">
        <v>0</v>
      </c>
      <c r="BS174">
        <v>0</v>
      </c>
      <c r="BT174">
        <v>8994.9212499999994</v>
      </c>
      <c r="BU174">
        <v>0</v>
      </c>
      <c r="BV174">
        <v>219.369</v>
      </c>
      <c r="BW174">
        <v>-21.686975</v>
      </c>
      <c r="BX174">
        <v>1065.6087500000001</v>
      </c>
      <c r="BY174">
        <v>1087.4075</v>
      </c>
      <c r="BZ174">
        <v>0.64301150000000007</v>
      </c>
      <c r="CA174">
        <v>1047.66625</v>
      </c>
      <c r="CB174">
        <v>36.545974999999999</v>
      </c>
      <c r="CC174">
        <v>3.7621487500000002</v>
      </c>
      <c r="CD174">
        <v>3.6971012499999998</v>
      </c>
      <c r="CE174">
        <v>27.851675</v>
      </c>
      <c r="CF174">
        <v>27.553149999999999</v>
      </c>
      <c r="CG174">
        <v>1199.99125</v>
      </c>
      <c r="CH174">
        <v>0.49998074999999997</v>
      </c>
      <c r="CI174">
        <v>0.50001925000000003</v>
      </c>
      <c r="CJ174">
        <v>0</v>
      </c>
      <c r="CK174">
        <v>989.9905</v>
      </c>
      <c r="CL174">
        <v>4.9990899999999998</v>
      </c>
      <c r="CM174">
        <v>11651.2125</v>
      </c>
      <c r="CN174">
        <v>9557.71875</v>
      </c>
      <c r="CO174">
        <v>44.436999999999998</v>
      </c>
      <c r="CP174">
        <v>46.811999999999998</v>
      </c>
      <c r="CQ174">
        <v>45.25</v>
      </c>
      <c r="CR174">
        <v>45.851374999999997</v>
      </c>
      <c r="CS174">
        <v>45.882750000000001</v>
      </c>
      <c r="CT174">
        <v>597.47374999999988</v>
      </c>
      <c r="CU174">
        <v>597.51874999999995</v>
      </c>
      <c r="CV174">
        <v>0</v>
      </c>
      <c r="CW174">
        <v>1666019663.2</v>
      </c>
      <c r="CX174">
        <v>0</v>
      </c>
      <c r="CY174">
        <v>1666018805.0999999</v>
      </c>
      <c r="CZ174" t="s">
        <v>356</v>
      </c>
      <c r="DA174">
        <v>1666018804.0999999</v>
      </c>
      <c r="DB174">
        <v>1666018805.0999999</v>
      </c>
      <c r="DC174">
        <v>26</v>
      </c>
      <c r="DD174">
        <v>-0.14799999999999999</v>
      </c>
      <c r="DE174">
        <v>-8.0000000000000002E-3</v>
      </c>
      <c r="DF174">
        <v>-1.5429999999999999</v>
      </c>
      <c r="DG174">
        <v>9.0999999999999998E-2</v>
      </c>
      <c r="DH174">
        <v>415</v>
      </c>
      <c r="DI174">
        <v>36</v>
      </c>
      <c r="DJ174">
        <v>0.48</v>
      </c>
      <c r="DK174">
        <v>0.28000000000000003</v>
      </c>
      <c r="DL174">
        <v>-21.606412500000001</v>
      </c>
      <c r="DM174">
        <v>-0.83534296435265676</v>
      </c>
      <c r="DN174">
        <v>9.4722893715036061E-2</v>
      </c>
      <c r="DO174">
        <v>0</v>
      </c>
      <c r="DP174">
        <v>0.64947952500000006</v>
      </c>
      <c r="DQ174">
        <v>-5.1368994371483567E-2</v>
      </c>
      <c r="DR174">
        <v>5.3630495382175087E-3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3.2949700000000002</v>
      </c>
      <c r="EB174">
        <v>2.6253799999999998</v>
      </c>
      <c r="EC174">
        <v>0.18967800000000001</v>
      </c>
      <c r="ED174">
        <v>0.19067400000000001</v>
      </c>
      <c r="EE174">
        <v>0.14779900000000001</v>
      </c>
      <c r="EF174">
        <v>0.14429900000000001</v>
      </c>
      <c r="EG174">
        <v>24514.799999999999</v>
      </c>
      <c r="EH174">
        <v>24946.400000000001</v>
      </c>
      <c r="EI174">
        <v>28159.5</v>
      </c>
      <c r="EJ174">
        <v>29684.9</v>
      </c>
      <c r="EK174">
        <v>32998.1</v>
      </c>
      <c r="EL174">
        <v>35281</v>
      </c>
      <c r="EM174">
        <v>39717.300000000003</v>
      </c>
      <c r="EN174">
        <v>42447</v>
      </c>
      <c r="EO174">
        <v>2.2041200000000001</v>
      </c>
      <c r="EP174">
        <v>2.1697799999999998</v>
      </c>
      <c r="EQ174">
        <v>8.5599700000000001E-2</v>
      </c>
      <c r="ER174">
        <v>0</v>
      </c>
      <c r="ES174">
        <v>33.011699999999998</v>
      </c>
      <c r="ET174">
        <v>999.9</v>
      </c>
      <c r="EU174">
        <v>72.3</v>
      </c>
      <c r="EV174">
        <v>34.6</v>
      </c>
      <c r="EW174">
        <v>39.481400000000001</v>
      </c>
      <c r="EX174">
        <v>57.179200000000002</v>
      </c>
      <c r="EY174">
        <v>-2.8165100000000001</v>
      </c>
      <c r="EZ174">
        <v>2</v>
      </c>
      <c r="FA174">
        <v>0.60731500000000005</v>
      </c>
      <c r="FB174">
        <v>1.2385699999999999</v>
      </c>
      <c r="FC174">
        <v>20.264399999999998</v>
      </c>
      <c r="FD174">
        <v>5.2168400000000004</v>
      </c>
      <c r="FE174">
        <v>12.0083</v>
      </c>
      <c r="FF174">
        <v>4.9850000000000003</v>
      </c>
      <c r="FG174">
        <v>3.2845</v>
      </c>
      <c r="FH174">
        <v>9224.5</v>
      </c>
      <c r="FI174">
        <v>9999</v>
      </c>
      <c r="FJ174">
        <v>9999</v>
      </c>
      <c r="FK174">
        <v>631.6</v>
      </c>
      <c r="FL174">
        <v>1.8658300000000001</v>
      </c>
      <c r="FM174">
        <v>1.8621799999999999</v>
      </c>
      <c r="FN174">
        <v>1.8641700000000001</v>
      </c>
      <c r="FO174">
        <v>1.8602300000000001</v>
      </c>
      <c r="FP174">
        <v>1.8609599999999999</v>
      </c>
      <c r="FQ174">
        <v>1.8600699999999999</v>
      </c>
      <c r="FR174">
        <v>1.8618399999999999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-1.66</v>
      </c>
      <c r="GH174">
        <v>9.1300000000000006E-2</v>
      </c>
      <c r="GI174">
        <v>-1.395716709966522</v>
      </c>
      <c r="GJ174">
        <v>-5.0039742725499731E-4</v>
      </c>
      <c r="GK174">
        <v>4.3196115098939378E-7</v>
      </c>
      <c r="GL174">
        <v>-1.8884861657759311E-10</v>
      </c>
      <c r="GM174">
        <v>9.1269999999994411E-2</v>
      </c>
      <c r="GN174">
        <v>0</v>
      </c>
      <c r="GO174">
        <v>0</v>
      </c>
      <c r="GP174">
        <v>0</v>
      </c>
      <c r="GQ174">
        <v>3</v>
      </c>
      <c r="GR174">
        <v>2094</v>
      </c>
      <c r="GS174">
        <v>4</v>
      </c>
      <c r="GT174">
        <v>33</v>
      </c>
      <c r="GU174">
        <v>14.1</v>
      </c>
      <c r="GV174">
        <v>14.1</v>
      </c>
      <c r="GW174">
        <v>2.9003899999999998</v>
      </c>
      <c r="GX174">
        <v>2.5524900000000001</v>
      </c>
      <c r="GY174">
        <v>2.04834</v>
      </c>
      <c r="GZ174">
        <v>2.6196299999999999</v>
      </c>
      <c r="HA174">
        <v>2.1972700000000001</v>
      </c>
      <c r="HB174">
        <v>2.35107</v>
      </c>
      <c r="HC174">
        <v>39.792499999999997</v>
      </c>
      <c r="HD174">
        <v>14.9376</v>
      </c>
      <c r="HE174">
        <v>18</v>
      </c>
      <c r="HF174">
        <v>705.88800000000003</v>
      </c>
      <c r="HG174">
        <v>753.34500000000003</v>
      </c>
      <c r="HH174">
        <v>31.0001</v>
      </c>
      <c r="HI174">
        <v>34.946899999999999</v>
      </c>
      <c r="HJ174">
        <v>30.000399999999999</v>
      </c>
      <c r="HK174">
        <v>34.719799999999999</v>
      </c>
      <c r="HL174">
        <v>34.6922</v>
      </c>
      <c r="HM174">
        <v>58.0351</v>
      </c>
      <c r="HN174">
        <v>5.5832300000000004</v>
      </c>
      <c r="HO174">
        <v>100</v>
      </c>
      <c r="HP174">
        <v>31</v>
      </c>
      <c r="HQ174">
        <v>1063.33</v>
      </c>
      <c r="HR174">
        <v>36.523000000000003</v>
      </c>
      <c r="HS174">
        <v>99.180800000000005</v>
      </c>
      <c r="HT174">
        <v>98.4148</v>
      </c>
    </row>
    <row r="175" spans="1:228" x14ac:dyDescent="0.2">
      <c r="A175">
        <v>160</v>
      </c>
      <c r="B175">
        <v>1666019656.5</v>
      </c>
      <c r="C175">
        <v>635</v>
      </c>
      <c r="D175" t="s">
        <v>679</v>
      </c>
      <c r="E175" t="s">
        <v>680</v>
      </c>
      <c r="F175">
        <v>4</v>
      </c>
      <c r="G175">
        <v>1666019654.5</v>
      </c>
      <c r="H175">
        <f t="shared" si="68"/>
        <v>7.3252727563364467E-4</v>
      </c>
      <c r="I175">
        <f t="shared" si="69"/>
        <v>0.73252727563364461</v>
      </c>
      <c r="J175">
        <f t="shared" si="70"/>
        <v>12.359185783825167</v>
      </c>
      <c r="K175">
        <f t="shared" si="71"/>
        <v>1033.1128571428569</v>
      </c>
      <c r="L175">
        <f t="shared" si="72"/>
        <v>538.06062814604138</v>
      </c>
      <c r="M175">
        <f t="shared" si="73"/>
        <v>54.485598414011783</v>
      </c>
      <c r="N175">
        <f t="shared" si="74"/>
        <v>104.61604010052145</v>
      </c>
      <c r="O175">
        <f t="shared" si="75"/>
        <v>4.210613876074186E-2</v>
      </c>
      <c r="P175">
        <f t="shared" si="76"/>
        <v>2.7748713415342539</v>
      </c>
      <c r="Q175">
        <f t="shared" si="77"/>
        <v>4.1754383090612815E-2</v>
      </c>
      <c r="R175">
        <f t="shared" si="78"/>
        <v>2.6127848219973611E-2</v>
      </c>
      <c r="S175">
        <f t="shared" si="79"/>
        <v>226.129589575762</v>
      </c>
      <c r="T175">
        <f t="shared" si="80"/>
        <v>35.359279057182391</v>
      </c>
      <c r="U175">
        <f t="shared" si="81"/>
        <v>34.396085714285718</v>
      </c>
      <c r="V175">
        <f t="shared" si="82"/>
        <v>5.4621972476406748</v>
      </c>
      <c r="W175">
        <f t="shared" si="83"/>
        <v>69.85674533652822</v>
      </c>
      <c r="X175">
        <f t="shared" si="84"/>
        <v>3.7666224218874285</v>
      </c>
      <c r="Y175">
        <f t="shared" si="85"/>
        <v>5.3919237200961536</v>
      </c>
      <c r="Z175">
        <f t="shared" si="86"/>
        <v>1.6955748257532464</v>
      </c>
      <c r="AA175">
        <f t="shared" si="87"/>
        <v>-32.304452855443728</v>
      </c>
      <c r="AB175">
        <f t="shared" si="88"/>
        <v>-34.798832838317281</v>
      </c>
      <c r="AC175">
        <f t="shared" si="89"/>
        <v>-2.9082721192184025</v>
      </c>
      <c r="AD175">
        <f t="shared" si="90"/>
        <v>156.11803176278258</v>
      </c>
      <c r="AE175">
        <f t="shared" si="91"/>
        <v>22.816288105559341</v>
      </c>
      <c r="AF175">
        <f t="shared" si="92"/>
        <v>0.72698924426771094</v>
      </c>
      <c r="AG175">
        <f t="shared" si="93"/>
        <v>12.359185783825167</v>
      </c>
      <c r="AH175">
        <v>1094.322738938728</v>
      </c>
      <c r="AI175">
        <v>1075.5769090909091</v>
      </c>
      <c r="AJ175">
        <v>1.703445213816567</v>
      </c>
      <c r="AK175">
        <v>66.542648619835504</v>
      </c>
      <c r="AL175">
        <f t="shared" si="94"/>
        <v>0.73252727563364461</v>
      </c>
      <c r="AM175">
        <v>36.54768218979121</v>
      </c>
      <c r="AN175">
        <v>37.198259705882343</v>
      </c>
      <c r="AO175">
        <v>8.3157306902328004E-5</v>
      </c>
      <c r="AP175">
        <v>87.476051026475204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47356.165730788533</v>
      </c>
      <c r="AV175">
        <f t="shared" si="98"/>
        <v>1200.0642857142859</v>
      </c>
      <c r="AW175">
        <f t="shared" si="99"/>
        <v>1025.981113769825</v>
      </c>
      <c r="AX175">
        <f t="shared" si="100"/>
        <v>0.85493846120014694</v>
      </c>
      <c r="AY175">
        <f t="shared" si="101"/>
        <v>0.18843123011628349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1666019654.5</v>
      </c>
      <c r="BF175">
        <v>1033.1128571428569</v>
      </c>
      <c r="BG175">
        <v>1054.8671428571431</v>
      </c>
      <c r="BH175">
        <v>37.196457142857128</v>
      </c>
      <c r="BI175">
        <v>36.550357142857138</v>
      </c>
      <c r="BJ175">
        <v>1034.774285714286</v>
      </c>
      <c r="BK175">
        <v>37.105171428571431</v>
      </c>
      <c r="BL175">
        <v>650.00571428571425</v>
      </c>
      <c r="BM175">
        <v>101.1631428571429</v>
      </c>
      <c r="BN175">
        <v>9.9792142857142857E-2</v>
      </c>
      <c r="BO175">
        <v>34.163471428571427</v>
      </c>
      <c r="BP175">
        <v>34.396085714285718</v>
      </c>
      <c r="BQ175">
        <v>999.89999999999986</v>
      </c>
      <c r="BR175">
        <v>0</v>
      </c>
      <c r="BS175">
        <v>0</v>
      </c>
      <c r="BT175">
        <v>9038.1228571428583</v>
      </c>
      <c r="BU175">
        <v>0</v>
      </c>
      <c r="BV175">
        <v>270.51799999999997</v>
      </c>
      <c r="BW175">
        <v>-21.753728571428571</v>
      </c>
      <c r="BX175">
        <v>1073.024285714286</v>
      </c>
      <c r="BY175">
        <v>1094.8857142857139</v>
      </c>
      <c r="BZ175">
        <v>0.64608485714285713</v>
      </c>
      <c r="CA175">
        <v>1054.8671428571431</v>
      </c>
      <c r="CB175">
        <v>36.550357142857138</v>
      </c>
      <c r="CC175">
        <v>3.7629128571428572</v>
      </c>
      <c r="CD175">
        <v>3.6975528571428571</v>
      </c>
      <c r="CE175">
        <v>27.855142857142859</v>
      </c>
      <c r="CF175">
        <v>27.555242857142861</v>
      </c>
      <c r="CG175">
        <v>1200.0642857142859</v>
      </c>
      <c r="CH175">
        <v>0.49996828571428559</v>
      </c>
      <c r="CI175">
        <v>0.50003185714285714</v>
      </c>
      <c r="CJ175">
        <v>0</v>
      </c>
      <c r="CK175">
        <v>990.59299999999996</v>
      </c>
      <c r="CL175">
        <v>4.9990899999999998</v>
      </c>
      <c r="CM175">
        <v>11724.814285714279</v>
      </c>
      <c r="CN175">
        <v>9558.2471428571444</v>
      </c>
      <c r="CO175">
        <v>44.436999999999998</v>
      </c>
      <c r="CP175">
        <v>46.811999999999998</v>
      </c>
      <c r="CQ175">
        <v>45.25</v>
      </c>
      <c r="CR175">
        <v>45.857000000000014</v>
      </c>
      <c r="CS175">
        <v>45.919285714285706</v>
      </c>
      <c r="CT175">
        <v>597.49571428571414</v>
      </c>
      <c r="CU175">
        <v>597.57142857142856</v>
      </c>
      <c r="CV175">
        <v>0</v>
      </c>
      <c r="CW175">
        <v>1666019666.8</v>
      </c>
      <c r="CX175">
        <v>0</v>
      </c>
      <c r="CY175">
        <v>1666018805.0999999</v>
      </c>
      <c r="CZ175" t="s">
        <v>356</v>
      </c>
      <c r="DA175">
        <v>1666018804.0999999</v>
      </c>
      <c r="DB175">
        <v>1666018805.0999999</v>
      </c>
      <c r="DC175">
        <v>26</v>
      </c>
      <c r="DD175">
        <v>-0.14799999999999999</v>
      </c>
      <c r="DE175">
        <v>-8.0000000000000002E-3</v>
      </c>
      <c r="DF175">
        <v>-1.5429999999999999</v>
      </c>
      <c r="DG175">
        <v>9.0999999999999998E-2</v>
      </c>
      <c r="DH175">
        <v>415</v>
      </c>
      <c r="DI175">
        <v>36</v>
      </c>
      <c r="DJ175">
        <v>0.48</v>
      </c>
      <c r="DK175">
        <v>0.28000000000000003</v>
      </c>
      <c r="DL175">
        <v>-21.654367499999999</v>
      </c>
      <c r="DM175">
        <v>-0.74725666041278815</v>
      </c>
      <c r="DN175">
        <v>8.5565321209880252E-2</v>
      </c>
      <c r="DO175">
        <v>0</v>
      </c>
      <c r="DP175">
        <v>0.64713805000000002</v>
      </c>
      <c r="DQ175">
        <v>-2.485211257035734E-2</v>
      </c>
      <c r="DR175">
        <v>3.3709981678280432E-3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3.2949999999999999</v>
      </c>
      <c r="EB175">
        <v>2.6254599999999999</v>
      </c>
      <c r="EC175">
        <v>0.19045100000000001</v>
      </c>
      <c r="ED175">
        <v>0.19144600000000001</v>
      </c>
      <c r="EE175">
        <v>0.147811</v>
      </c>
      <c r="EF175">
        <v>0.144315</v>
      </c>
      <c r="EG175">
        <v>24490.7</v>
      </c>
      <c r="EH175">
        <v>24922.3</v>
      </c>
      <c r="EI175">
        <v>28158.7</v>
      </c>
      <c r="EJ175">
        <v>29684.7</v>
      </c>
      <c r="EK175">
        <v>32997</v>
      </c>
      <c r="EL175">
        <v>35280.1</v>
      </c>
      <c r="EM175">
        <v>39716.5</v>
      </c>
      <c r="EN175">
        <v>42446.6</v>
      </c>
      <c r="EO175">
        <v>2.2040500000000001</v>
      </c>
      <c r="EP175">
        <v>2.1698300000000001</v>
      </c>
      <c r="EQ175">
        <v>8.5763599999999995E-2</v>
      </c>
      <c r="ER175">
        <v>0</v>
      </c>
      <c r="ES175">
        <v>33.011699999999998</v>
      </c>
      <c r="ET175">
        <v>999.9</v>
      </c>
      <c r="EU175">
        <v>72.3</v>
      </c>
      <c r="EV175">
        <v>34.6</v>
      </c>
      <c r="EW175">
        <v>39.479999999999997</v>
      </c>
      <c r="EX175">
        <v>56.909199999999998</v>
      </c>
      <c r="EY175">
        <v>-2.9407000000000001</v>
      </c>
      <c r="EZ175">
        <v>2</v>
      </c>
      <c r="FA175">
        <v>0.60761399999999999</v>
      </c>
      <c r="FB175">
        <v>1.2374499999999999</v>
      </c>
      <c r="FC175">
        <v>20.264199999999999</v>
      </c>
      <c r="FD175">
        <v>5.2174399999999999</v>
      </c>
      <c r="FE175">
        <v>12.0085</v>
      </c>
      <c r="FF175">
        <v>4.9851999999999999</v>
      </c>
      <c r="FG175">
        <v>3.2845</v>
      </c>
      <c r="FH175">
        <v>9224.5</v>
      </c>
      <c r="FI175">
        <v>9999</v>
      </c>
      <c r="FJ175">
        <v>9999</v>
      </c>
      <c r="FK175">
        <v>631.6</v>
      </c>
      <c r="FL175">
        <v>1.8658300000000001</v>
      </c>
      <c r="FM175">
        <v>1.8621799999999999</v>
      </c>
      <c r="FN175">
        <v>1.8641799999999999</v>
      </c>
      <c r="FO175">
        <v>1.86026</v>
      </c>
      <c r="FP175">
        <v>1.86097</v>
      </c>
      <c r="FQ175">
        <v>1.8600699999999999</v>
      </c>
      <c r="FR175">
        <v>1.86182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-1.66</v>
      </c>
      <c r="GH175">
        <v>9.1200000000000003E-2</v>
      </c>
      <c r="GI175">
        <v>-1.395716709966522</v>
      </c>
      <c r="GJ175">
        <v>-5.0039742725499731E-4</v>
      </c>
      <c r="GK175">
        <v>4.3196115098939378E-7</v>
      </c>
      <c r="GL175">
        <v>-1.8884861657759311E-10</v>
      </c>
      <c r="GM175">
        <v>9.1269999999994411E-2</v>
      </c>
      <c r="GN175">
        <v>0</v>
      </c>
      <c r="GO175">
        <v>0</v>
      </c>
      <c r="GP175">
        <v>0</v>
      </c>
      <c r="GQ175">
        <v>3</v>
      </c>
      <c r="GR175">
        <v>2094</v>
      </c>
      <c r="GS175">
        <v>4</v>
      </c>
      <c r="GT175">
        <v>33</v>
      </c>
      <c r="GU175">
        <v>14.2</v>
      </c>
      <c r="GV175">
        <v>14.2</v>
      </c>
      <c r="GW175">
        <v>2.9150399999999999</v>
      </c>
      <c r="GX175">
        <v>2.5500500000000001</v>
      </c>
      <c r="GY175">
        <v>2.04834</v>
      </c>
      <c r="GZ175">
        <v>2.6208499999999999</v>
      </c>
      <c r="HA175">
        <v>2.1972700000000001</v>
      </c>
      <c r="HB175">
        <v>2.32056</v>
      </c>
      <c r="HC175">
        <v>39.792499999999997</v>
      </c>
      <c r="HD175">
        <v>14.9376</v>
      </c>
      <c r="HE175">
        <v>18</v>
      </c>
      <c r="HF175">
        <v>705.86</v>
      </c>
      <c r="HG175">
        <v>753.42700000000002</v>
      </c>
      <c r="HH175">
        <v>30.9999</v>
      </c>
      <c r="HI175">
        <v>34.949300000000001</v>
      </c>
      <c r="HJ175">
        <v>30.000499999999999</v>
      </c>
      <c r="HK175">
        <v>34.722999999999999</v>
      </c>
      <c r="HL175">
        <v>34.694899999999997</v>
      </c>
      <c r="HM175">
        <v>58.333500000000001</v>
      </c>
      <c r="HN175">
        <v>5.5832300000000004</v>
      </c>
      <c r="HO175">
        <v>100</v>
      </c>
      <c r="HP175">
        <v>31</v>
      </c>
      <c r="HQ175">
        <v>1070.01</v>
      </c>
      <c r="HR175">
        <v>36.523000000000003</v>
      </c>
      <c r="HS175">
        <v>99.1785</v>
      </c>
      <c r="HT175">
        <v>98.413899999999998</v>
      </c>
    </row>
    <row r="176" spans="1:228" x14ac:dyDescent="0.2">
      <c r="A176">
        <v>161</v>
      </c>
      <c r="B176">
        <v>1666019660.5</v>
      </c>
      <c r="C176">
        <v>639</v>
      </c>
      <c r="D176" t="s">
        <v>681</v>
      </c>
      <c r="E176" t="s">
        <v>682</v>
      </c>
      <c r="F176">
        <v>4</v>
      </c>
      <c r="G176">
        <v>1666019658.1875</v>
      </c>
      <c r="H176">
        <f t="shared" si="68"/>
        <v>7.3874303855489944E-4</v>
      </c>
      <c r="I176">
        <f t="shared" si="69"/>
        <v>0.73874303855489942</v>
      </c>
      <c r="J176">
        <f t="shared" si="70"/>
        <v>12.090916222495194</v>
      </c>
      <c r="K176">
        <f t="shared" si="71"/>
        <v>1039.2525000000001</v>
      </c>
      <c r="L176">
        <f t="shared" si="72"/>
        <v>557.40089719171272</v>
      </c>
      <c r="M176">
        <f t="shared" si="73"/>
        <v>56.443976234058539</v>
      </c>
      <c r="N176">
        <f t="shared" si="74"/>
        <v>105.23761929111235</v>
      </c>
      <c r="O176">
        <f t="shared" si="75"/>
        <v>4.2412583300279048E-2</v>
      </c>
      <c r="P176">
        <f t="shared" si="76"/>
        <v>2.7737370714227527</v>
      </c>
      <c r="Q176">
        <f t="shared" si="77"/>
        <v>4.2055567710723676E-2</v>
      </c>
      <c r="R176">
        <f t="shared" si="78"/>
        <v>2.6316555635948806E-2</v>
      </c>
      <c r="S176">
        <f t="shared" si="79"/>
        <v>226.12042048650881</v>
      </c>
      <c r="T176">
        <f t="shared" si="80"/>
        <v>35.364092555671256</v>
      </c>
      <c r="U176">
        <f t="shared" si="81"/>
        <v>34.405349999999999</v>
      </c>
      <c r="V176">
        <f t="shared" si="82"/>
        <v>5.4650124288535009</v>
      </c>
      <c r="W176">
        <f t="shared" si="83"/>
        <v>69.846052763280909</v>
      </c>
      <c r="X176">
        <f t="shared" si="84"/>
        <v>3.7673293581941416</v>
      </c>
      <c r="Y176">
        <f t="shared" si="85"/>
        <v>5.3937612923699563</v>
      </c>
      <c r="Z176">
        <f t="shared" si="86"/>
        <v>1.6976830706593593</v>
      </c>
      <c r="AA176">
        <f t="shared" si="87"/>
        <v>-32.578568000271062</v>
      </c>
      <c r="AB176">
        <f t="shared" si="88"/>
        <v>-35.255385059876033</v>
      </c>
      <c r="AC176">
        <f t="shared" si="89"/>
        <v>-2.947854155908038</v>
      </c>
      <c r="AD176">
        <f t="shared" si="90"/>
        <v>155.33861327045369</v>
      </c>
      <c r="AE176">
        <f t="shared" si="91"/>
        <v>22.903214180536477</v>
      </c>
      <c r="AF176">
        <f t="shared" si="92"/>
        <v>0.72619138784531223</v>
      </c>
      <c r="AG176">
        <f t="shared" si="93"/>
        <v>12.090916222495194</v>
      </c>
      <c r="AH176">
        <v>1101.3337986844799</v>
      </c>
      <c r="AI176">
        <v>1082.6047272727269</v>
      </c>
      <c r="AJ176">
        <v>1.7628184583920119</v>
      </c>
      <c r="AK176">
        <v>66.542648619835504</v>
      </c>
      <c r="AL176">
        <f t="shared" si="94"/>
        <v>0.73874303855489942</v>
      </c>
      <c r="AM176">
        <v>36.55327903982657</v>
      </c>
      <c r="AN176">
        <v>37.209726176470582</v>
      </c>
      <c r="AO176">
        <v>1.4716213771557801E-5</v>
      </c>
      <c r="AP176">
        <v>87.476051026475204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47324.094757678336</v>
      </c>
      <c r="AV176">
        <f t="shared" si="98"/>
        <v>1200.0150000000001</v>
      </c>
      <c r="AW176">
        <f t="shared" si="99"/>
        <v>1025.939038594046</v>
      </c>
      <c r="AX176">
        <f t="shared" si="100"/>
        <v>0.85493851209697047</v>
      </c>
      <c r="AY176">
        <f t="shared" si="101"/>
        <v>0.18843132834715298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1666019658.1875</v>
      </c>
      <c r="BF176">
        <v>1039.2525000000001</v>
      </c>
      <c r="BG176">
        <v>1061.0899999999999</v>
      </c>
      <c r="BH176">
        <v>37.203487500000001</v>
      </c>
      <c r="BI176">
        <v>36.5581125</v>
      </c>
      <c r="BJ176">
        <v>1040.91625</v>
      </c>
      <c r="BK176">
        <v>37.112212499999998</v>
      </c>
      <c r="BL176">
        <v>650.01700000000005</v>
      </c>
      <c r="BM176">
        <v>101.162875</v>
      </c>
      <c r="BN176">
        <v>9.9926187499999999E-2</v>
      </c>
      <c r="BO176">
        <v>34.169587499999999</v>
      </c>
      <c r="BP176">
        <v>34.405349999999999</v>
      </c>
      <c r="BQ176">
        <v>999.9</v>
      </c>
      <c r="BR176">
        <v>0</v>
      </c>
      <c r="BS176">
        <v>0</v>
      </c>
      <c r="BT176">
        <v>9032.1087500000012</v>
      </c>
      <c r="BU176">
        <v>0</v>
      </c>
      <c r="BV176">
        <v>289.79162500000001</v>
      </c>
      <c r="BW176">
        <v>-21.837150000000001</v>
      </c>
      <c r="BX176">
        <v>1079.4112500000001</v>
      </c>
      <c r="BY176">
        <v>1101.3525</v>
      </c>
      <c r="BZ176">
        <v>0.64538712500000006</v>
      </c>
      <c r="CA176">
        <v>1061.0899999999999</v>
      </c>
      <c r="CB176">
        <v>36.5581125</v>
      </c>
      <c r="CC176">
        <v>3.7636124999999998</v>
      </c>
      <c r="CD176">
        <v>3.6983237500000001</v>
      </c>
      <c r="CE176">
        <v>27.858337500000001</v>
      </c>
      <c r="CF176">
        <v>27.558800000000002</v>
      </c>
      <c r="CG176">
        <v>1200.0150000000001</v>
      </c>
      <c r="CH176">
        <v>0.49996699999999999</v>
      </c>
      <c r="CI176">
        <v>0.50003300000000006</v>
      </c>
      <c r="CJ176">
        <v>0</v>
      </c>
      <c r="CK176">
        <v>991.07124999999996</v>
      </c>
      <c r="CL176">
        <v>4.9990899999999998</v>
      </c>
      <c r="CM176">
        <v>11766.325000000001</v>
      </c>
      <c r="CN176">
        <v>9557.8537500000002</v>
      </c>
      <c r="CO176">
        <v>44.436999999999998</v>
      </c>
      <c r="CP176">
        <v>46.811999999999998</v>
      </c>
      <c r="CQ176">
        <v>45.25</v>
      </c>
      <c r="CR176">
        <v>45.819875000000003</v>
      </c>
      <c r="CS176">
        <v>45.929250000000003</v>
      </c>
      <c r="CT176">
        <v>597.46749999999997</v>
      </c>
      <c r="CU176">
        <v>597.5474999999999</v>
      </c>
      <c r="CV176">
        <v>0</v>
      </c>
      <c r="CW176">
        <v>1666019671</v>
      </c>
      <c r="CX176">
        <v>0</v>
      </c>
      <c r="CY176">
        <v>1666018805.0999999</v>
      </c>
      <c r="CZ176" t="s">
        <v>356</v>
      </c>
      <c r="DA176">
        <v>1666018804.0999999</v>
      </c>
      <c r="DB176">
        <v>1666018805.0999999</v>
      </c>
      <c r="DC176">
        <v>26</v>
      </c>
      <c r="DD176">
        <v>-0.14799999999999999</v>
      </c>
      <c r="DE176">
        <v>-8.0000000000000002E-3</v>
      </c>
      <c r="DF176">
        <v>-1.5429999999999999</v>
      </c>
      <c r="DG176">
        <v>9.0999999999999998E-2</v>
      </c>
      <c r="DH176">
        <v>415</v>
      </c>
      <c r="DI176">
        <v>36</v>
      </c>
      <c r="DJ176">
        <v>0.48</v>
      </c>
      <c r="DK176">
        <v>0.28000000000000003</v>
      </c>
      <c r="DL176">
        <v>-21.720749999999999</v>
      </c>
      <c r="DM176">
        <v>-0.58997898686672545</v>
      </c>
      <c r="DN176">
        <v>6.6044647777090806E-2</v>
      </c>
      <c r="DO176">
        <v>0</v>
      </c>
      <c r="DP176">
        <v>0.64583895000000002</v>
      </c>
      <c r="DQ176">
        <v>-1.147483677298566E-2</v>
      </c>
      <c r="DR176">
        <v>2.2326821532632009E-3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3.29494</v>
      </c>
      <c r="EB176">
        <v>2.6253600000000001</v>
      </c>
      <c r="EC176">
        <v>0.19123699999999999</v>
      </c>
      <c r="ED176">
        <v>0.192221</v>
      </c>
      <c r="EE176">
        <v>0.147843</v>
      </c>
      <c r="EF176">
        <v>0.14433499999999999</v>
      </c>
      <c r="EG176">
        <v>24466.9</v>
      </c>
      <c r="EH176">
        <v>24898.3</v>
      </c>
      <c r="EI176">
        <v>28158.799999999999</v>
      </c>
      <c r="EJ176">
        <v>29684.7</v>
      </c>
      <c r="EK176">
        <v>32995.5</v>
      </c>
      <c r="EL176">
        <v>35279.4</v>
      </c>
      <c r="EM176">
        <v>39716.1</v>
      </c>
      <c r="EN176">
        <v>42446.7</v>
      </c>
      <c r="EO176">
        <v>2.2040199999999999</v>
      </c>
      <c r="EP176">
        <v>2.1697000000000002</v>
      </c>
      <c r="EQ176">
        <v>8.6292599999999997E-2</v>
      </c>
      <c r="ER176">
        <v>0</v>
      </c>
      <c r="ES176">
        <v>33.012900000000002</v>
      </c>
      <c r="ET176">
        <v>999.9</v>
      </c>
      <c r="EU176">
        <v>72.3</v>
      </c>
      <c r="EV176">
        <v>34.6</v>
      </c>
      <c r="EW176">
        <v>39.481000000000002</v>
      </c>
      <c r="EX176">
        <v>56.669199999999996</v>
      </c>
      <c r="EY176">
        <v>-2.8405499999999999</v>
      </c>
      <c r="EZ176">
        <v>2</v>
      </c>
      <c r="FA176">
        <v>0.60791399999999995</v>
      </c>
      <c r="FB176">
        <v>1.2363200000000001</v>
      </c>
      <c r="FC176">
        <v>20.264399999999998</v>
      </c>
      <c r="FD176">
        <v>5.2174399999999999</v>
      </c>
      <c r="FE176">
        <v>12.007400000000001</v>
      </c>
      <c r="FF176">
        <v>4.9850500000000002</v>
      </c>
      <c r="FG176">
        <v>3.2845499999999999</v>
      </c>
      <c r="FH176">
        <v>9224.7999999999993</v>
      </c>
      <c r="FI176">
        <v>9999</v>
      </c>
      <c r="FJ176">
        <v>9999</v>
      </c>
      <c r="FK176">
        <v>631.6</v>
      </c>
      <c r="FL176">
        <v>1.8658300000000001</v>
      </c>
      <c r="FM176">
        <v>1.8621799999999999</v>
      </c>
      <c r="FN176">
        <v>1.8641700000000001</v>
      </c>
      <c r="FO176">
        <v>1.86025</v>
      </c>
      <c r="FP176">
        <v>1.8609599999999999</v>
      </c>
      <c r="FQ176">
        <v>1.86006</v>
      </c>
      <c r="FR176">
        <v>1.86185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-1.66</v>
      </c>
      <c r="GH176">
        <v>9.1300000000000006E-2</v>
      </c>
      <c r="GI176">
        <v>-1.395716709966522</v>
      </c>
      <c r="GJ176">
        <v>-5.0039742725499731E-4</v>
      </c>
      <c r="GK176">
        <v>4.3196115098939378E-7</v>
      </c>
      <c r="GL176">
        <v>-1.8884861657759311E-10</v>
      </c>
      <c r="GM176">
        <v>9.1269999999994411E-2</v>
      </c>
      <c r="GN176">
        <v>0</v>
      </c>
      <c r="GO176">
        <v>0</v>
      </c>
      <c r="GP176">
        <v>0</v>
      </c>
      <c r="GQ176">
        <v>3</v>
      </c>
      <c r="GR176">
        <v>2094</v>
      </c>
      <c r="GS176">
        <v>4</v>
      </c>
      <c r="GT176">
        <v>33</v>
      </c>
      <c r="GU176">
        <v>14.3</v>
      </c>
      <c r="GV176">
        <v>14.3</v>
      </c>
      <c r="GW176">
        <v>2.9296899999999999</v>
      </c>
      <c r="GX176">
        <v>2.5427200000000001</v>
      </c>
      <c r="GY176">
        <v>2.04834</v>
      </c>
      <c r="GZ176">
        <v>2.6196299999999999</v>
      </c>
      <c r="HA176">
        <v>2.1972700000000001</v>
      </c>
      <c r="HB176">
        <v>2.36816</v>
      </c>
      <c r="HC176">
        <v>39.792499999999997</v>
      </c>
      <c r="HD176">
        <v>14.946300000000001</v>
      </c>
      <c r="HE176">
        <v>18</v>
      </c>
      <c r="HF176">
        <v>705.86400000000003</v>
      </c>
      <c r="HG176">
        <v>753.33900000000006</v>
      </c>
      <c r="HH176">
        <v>30.9998</v>
      </c>
      <c r="HI176">
        <v>34.951799999999999</v>
      </c>
      <c r="HJ176">
        <v>30.000399999999999</v>
      </c>
      <c r="HK176">
        <v>34.7254</v>
      </c>
      <c r="HL176">
        <v>34.697699999999998</v>
      </c>
      <c r="HM176">
        <v>58.627499999999998</v>
      </c>
      <c r="HN176">
        <v>5.5832300000000004</v>
      </c>
      <c r="HO176">
        <v>100</v>
      </c>
      <c r="HP176">
        <v>31</v>
      </c>
      <c r="HQ176">
        <v>1076.71</v>
      </c>
      <c r="HR176">
        <v>36.522300000000001</v>
      </c>
      <c r="HS176">
        <v>99.178100000000001</v>
      </c>
      <c r="HT176">
        <v>98.414000000000001</v>
      </c>
    </row>
    <row r="177" spans="1:228" x14ac:dyDescent="0.2">
      <c r="A177">
        <v>162</v>
      </c>
      <c r="B177">
        <v>1666019664.5</v>
      </c>
      <c r="C177">
        <v>643</v>
      </c>
      <c r="D177" t="s">
        <v>683</v>
      </c>
      <c r="E177" t="s">
        <v>684</v>
      </c>
      <c r="F177">
        <v>4</v>
      </c>
      <c r="G177">
        <v>1666019662.5</v>
      </c>
      <c r="H177">
        <f t="shared" si="68"/>
        <v>7.3752272345043086E-4</v>
      </c>
      <c r="I177">
        <f t="shared" si="69"/>
        <v>0.73752272345043091</v>
      </c>
      <c r="J177">
        <f t="shared" si="70"/>
        <v>12.244390603277173</v>
      </c>
      <c r="K177">
        <f t="shared" si="71"/>
        <v>1046.491428571429</v>
      </c>
      <c r="L177">
        <f t="shared" si="72"/>
        <v>557.9217514668735</v>
      </c>
      <c r="M177">
        <f t="shared" si="73"/>
        <v>56.496862678251574</v>
      </c>
      <c r="N177">
        <f t="shared" si="74"/>
        <v>105.97092222793142</v>
      </c>
      <c r="O177">
        <f t="shared" si="75"/>
        <v>4.234233347236762E-2</v>
      </c>
      <c r="P177">
        <f t="shared" si="76"/>
        <v>2.7650065128314645</v>
      </c>
      <c r="Q177">
        <f t="shared" si="77"/>
        <v>4.198538088271777E-2</v>
      </c>
      <c r="R177">
        <f t="shared" si="78"/>
        <v>2.6272682881977195E-2</v>
      </c>
      <c r="S177">
        <f t="shared" si="79"/>
        <v>226.11860833475447</v>
      </c>
      <c r="T177">
        <f t="shared" si="80"/>
        <v>35.376099620448663</v>
      </c>
      <c r="U177">
        <f t="shared" si="81"/>
        <v>34.409328571428567</v>
      </c>
      <c r="V177">
        <f t="shared" si="82"/>
        <v>5.4662218028343776</v>
      </c>
      <c r="W177">
        <f t="shared" si="83"/>
        <v>69.836287318988937</v>
      </c>
      <c r="X177">
        <f t="shared" si="84"/>
        <v>3.7685264026967129</v>
      </c>
      <c r="Y177">
        <f t="shared" si="85"/>
        <v>5.3962295926232988</v>
      </c>
      <c r="Z177">
        <f t="shared" si="86"/>
        <v>1.6976954001376647</v>
      </c>
      <c r="AA177">
        <f t="shared" si="87"/>
        <v>-32.524752104164001</v>
      </c>
      <c r="AB177">
        <f t="shared" si="88"/>
        <v>-34.513276762258414</v>
      </c>
      <c r="AC177">
        <f t="shared" si="89"/>
        <v>-2.895087534635163</v>
      </c>
      <c r="AD177">
        <f t="shared" si="90"/>
        <v>156.18549193369688</v>
      </c>
      <c r="AE177">
        <f t="shared" si="91"/>
        <v>22.943675718479582</v>
      </c>
      <c r="AF177">
        <f t="shared" si="92"/>
        <v>0.73078879535130137</v>
      </c>
      <c r="AG177">
        <f t="shared" si="93"/>
        <v>12.244390603277173</v>
      </c>
      <c r="AH177">
        <v>1108.3630126890721</v>
      </c>
      <c r="AI177">
        <v>1089.5596969696969</v>
      </c>
      <c r="AJ177">
        <v>1.744851595394215</v>
      </c>
      <c r="AK177">
        <v>66.542648619835504</v>
      </c>
      <c r="AL177">
        <f t="shared" si="94"/>
        <v>0.73752272345043091</v>
      </c>
      <c r="AM177">
        <v>36.561985488440271</v>
      </c>
      <c r="AN177">
        <v>37.216681764705882</v>
      </c>
      <c r="AO177">
        <v>1.397026496622445E-4</v>
      </c>
      <c r="AP177">
        <v>87.476051026475204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47083.478822335288</v>
      </c>
      <c r="AV177">
        <f t="shared" si="98"/>
        <v>1200.007142857143</v>
      </c>
      <c r="AW177">
        <f t="shared" si="99"/>
        <v>1025.9321493962459</v>
      </c>
      <c r="AX177">
        <f t="shared" si="100"/>
        <v>0.85493836891134234</v>
      </c>
      <c r="AY177">
        <f t="shared" si="101"/>
        <v>0.18843105199889063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1666019662.5</v>
      </c>
      <c r="BF177">
        <v>1046.491428571429</v>
      </c>
      <c r="BG177">
        <v>1068.3757142857139</v>
      </c>
      <c r="BH177">
        <v>37.215214285714289</v>
      </c>
      <c r="BI177">
        <v>36.565757142857137</v>
      </c>
      <c r="BJ177">
        <v>1048.1542857142861</v>
      </c>
      <c r="BK177">
        <v>37.123942857142858</v>
      </c>
      <c r="BL177">
        <v>650.01271428571431</v>
      </c>
      <c r="BM177">
        <v>101.16285714285711</v>
      </c>
      <c r="BN177">
        <v>0.10020085714285711</v>
      </c>
      <c r="BO177">
        <v>34.177799999999998</v>
      </c>
      <c r="BP177">
        <v>34.409328571428567</v>
      </c>
      <c r="BQ177">
        <v>999.89999999999986</v>
      </c>
      <c r="BR177">
        <v>0</v>
      </c>
      <c r="BS177">
        <v>0</v>
      </c>
      <c r="BT177">
        <v>8985.7142857142862</v>
      </c>
      <c r="BU177">
        <v>0</v>
      </c>
      <c r="BV177">
        <v>266.62099999999998</v>
      </c>
      <c r="BW177">
        <v>-21.886371428571429</v>
      </c>
      <c r="BX177">
        <v>1086.94</v>
      </c>
      <c r="BY177">
        <v>1108.9271428571431</v>
      </c>
      <c r="BZ177">
        <v>0.64946357142857136</v>
      </c>
      <c r="CA177">
        <v>1068.3757142857139</v>
      </c>
      <c r="CB177">
        <v>36.565757142857137</v>
      </c>
      <c r="CC177">
        <v>3.764795714285714</v>
      </c>
      <c r="CD177">
        <v>3.699092857142857</v>
      </c>
      <c r="CE177">
        <v>27.863685714285712</v>
      </c>
      <c r="CF177">
        <v>27.562357142857142</v>
      </c>
      <c r="CG177">
        <v>1200.007142857143</v>
      </c>
      <c r="CH177">
        <v>0.49997042857142848</v>
      </c>
      <c r="CI177">
        <v>0.50002957142857141</v>
      </c>
      <c r="CJ177">
        <v>0</v>
      </c>
      <c r="CK177">
        <v>991.75071428571425</v>
      </c>
      <c r="CL177">
        <v>4.9990899999999998</v>
      </c>
      <c r="CM177">
        <v>11671.82857142857</v>
      </c>
      <c r="CN177">
        <v>9557.8028571428567</v>
      </c>
      <c r="CO177">
        <v>44.436999999999998</v>
      </c>
      <c r="CP177">
        <v>46.811999999999998</v>
      </c>
      <c r="CQ177">
        <v>45.25</v>
      </c>
      <c r="CR177">
        <v>45.839000000000013</v>
      </c>
      <c r="CS177">
        <v>45.901571428571437</v>
      </c>
      <c r="CT177">
        <v>597.47</v>
      </c>
      <c r="CU177">
        <v>597.53857142857146</v>
      </c>
      <c r="CV177">
        <v>0</v>
      </c>
      <c r="CW177">
        <v>1666019675.2</v>
      </c>
      <c r="CX177">
        <v>0</v>
      </c>
      <c r="CY177">
        <v>1666018805.0999999</v>
      </c>
      <c r="CZ177" t="s">
        <v>356</v>
      </c>
      <c r="DA177">
        <v>1666018804.0999999</v>
      </c>
      <c r="DB177">
        <v>1666018805.0999999</v>
      </c>
      <c r="DC177">
        <v>26</v>
      </c>
      <c r="DD177">
        <v>-0.14799999999999999</v>
      </c>
      <c r="DE177">
        <v>-8.0000000000000002E-3</v>
      </c>
      <c r="DF177">
        <v>-1.5429999999999999</v>
      </c>
      <c r="DG177">
        <v>9.0999999999999998E-2</v>
      </c>
      <c r="DH177">
        <v>415</v>
      </c>
      <c r="DI177">
        <v>36</v>
      </c>
      <c r="DJ177">
        <v>0.48</v>
      </c>
      <c r="DK177">
        <v>0.28000000000000003</v>
      </c>
      <c r="DL177">
        <v>-21.762487499999999</v>
      </c>
      <c r="DM177">
        <v>-0.7663328330205853</v>
      </c>
      <c r="DN177">
        <v>7.9638000312350937E-2</v>
      </c>
      <c r="DO177">
        <v>0</v>
      </c>
      <c r="DP177">
        <v>0.64607479999999984</v>
      </c>
      <c r="DQ177">
        <v>1.008927579737348E-2</v>
      </c>
      <c r="DR177">
        <v>2.5156700518947292E-3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3.2950300000000001</v>
      </c>
      <c r="EB177">
        <v>2.62527</v>
      </c>
      <c r="EC177">
        <v>0.19200900000000001</v>
      </c>
      <c r="ED177">
        <v>0.192996</v>
      </c>
      <c r="EE177">
        <v>0.14785499999999999</v>
      </c>
      <c r="EF177">
        <v>0.14434900000000001</v>
      </c>
      <c r="EG177">
        <v>24443.3</v>
      </c>
      <c r="EH177">
        <v>24874</v>
      </c>
      <c r="EI177">
        <v>28158.7</v>
      </c>
      <c r="EJ177">
        <v>29684.400000000001</v>
      </c>
      <c r="EK177">
        <v>32994.9</v>
      </c>
      <c r="EL177">
        <v>35278.5</v>
      </c>
      <c r="EM177">
        <v>39715.9</v>
      </c>
      <c r="EN177">
        <v>42446.3</v>
      </c>
      <c r="EO177">
        <v>2.2040799999999998</v>
      </c>
      <c r="EP177">
        <v>2.1696800000000001</v>
      </c>
      <c r="EQ177">
        <v>8.6344799999999999E-2</v>
      </c>
      <c r="ER177">
        <v>0</v>
      </c>
      <c r="ES177">
        <v>33.015799999999999</v>
      </c>
      <c r="ET177">
        <v>999.9</v>
      </c>
      <c r="EU177">
        <v>72.3</v>
      </c>
      <c r="EV177">
        <v>34.6</v>
      </c>
      <c r="EW177">
        <v>39.484999999999999</v>
      </c>
      <c r="EX177">
        <v>57.059199999999997</v>
      </c>
      <c r="EY177">
        <v>-2.9487199999999998</v>
      </c>
      <c r="EZ177">
        <v>2</v>
      </c>
      <c r="FA177">
        <v>0.60819400000000001</v>
      </c>
      <c r="FB177">
        <v>1.23604</v>
      </c>
      <c r="FC177">
        <v>20.264500000000002</v>
      </c>
      <c r="FD177">
        <v>5.2174399999999999</v>
      </c>
      <c r="FE177">
        <v>12.007899999999999</v>
      </c>
      <c r="FF177">
        <v>4.9852999999999996</v>
      </c>
      <c r="FG177">
        <v>3.2845300000000002</v>
      </c>
      <c r="FH177">
        <v>9224.7999999999993</v>
      </c>
      <c r="FI177">
        <v>9999</v>
      </c>
      <c r="FJ177">
        <v>9999</v>
      </c>
      <c r="FK177">
        <v>631.6</v>
      </c>
      <c r="FL177">
        <v>1.86582</v>
      </c>
      <c r="FM177">
        <v>1.8621799999999999</v>
      </c>
      <c r="FN177">
        <v>1.8641700000000001</v>
      </c>
      <c r="FO177">
        <v>1.86026</v>
      </c>
      <c r="FP177">
        <v>1.8609599999999999</v>
      </c>
      <c r="FQ177">
        <v>1.86005</v>
      </c>
      <c r="FR177">
        <v>1.8617999999999999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-1.66</v>
      </c>
      <c r="GH177">
        <v>9.1200000000000003E-2</v>
      </c>
      <c r="GI177">
        <v>-1.395716709966522</v>
      </c>
      <c r="GJ177">
        <v>-5.0039742725499731E-4</v>
      </c>
      <c r="GK177">
        <v>4.3196115098939378E-7</v>
      </c>
      <c r="GL177">
        <v>-1.8884861657759311E-10</v>
      </c>
      <c r="GM177">
        <v>9.1269999999994411E-2</v>
      </c>
      <c r="GN177">
        <v>0</v>
      </c>
      <c r="GO177">
        <v>0</v>
      </c>
      <c r="GP177">
        <v>0</v>
      </c>
      <c r="GQ177">
        <v>3</v>
      </c>
      <c r="GR177">
        <v>2094</v>
      </c>
      <c r="GS177">
        <v>4</v>
      </c>
      <c r="GT177">
        <v>33</v>
      </c>
      <c r="GU177">
        <v>14.3</v>
      </c>
      <c r="GV177">
        <v>14.3</v>
      </c>
      <c r="GW177">
        <v>2.94434</v>
      </c>
      <c r="GX177">
        <v>2.5476100000000002</v>
      </c>
      <c r="GY177">
        <v>2.04834</v>
      </c>
      <c r="GZ177">
        <v>2.6196299999999999</v>
      </c>
      <c r="HA177">
        <v>2.1972700000000001</v>
      </c>
      <c r="HB177">
        <v>2.32666</v>
      </c>
      <c r="HC177">
        <v>39.792499999999997</v>
      </c>
      <c r="HD177">
        <v>14.928800000000001</v>
      </c>
      <c r="HE177">
        <v>18</v>
      </c>
      <c r="HF177">
        <v>705.93499999999995</v>
      </c>
      <c r="HG177">
        <v>753.34299999999996</v>
      </c>
      <c r="HH177">
        <v>30.9999</v>
      </c>
      <c r="HI177">
        <v>34.954900000000002</v>
      </c>
      <c r="HJ177">
        <v>30.000399999999999</v>
      </c>
      <c r="HK177">
        <v>34.727899999999998</v>
      </c>
      <c r="HL177">
        <v>34.700099999999999</v>
      </c>
      <c r="HM177">
        <v>58.917000000000002</v>
      </c>
      <c r="HN177">
        <v>5.5832300000000004</v>
      </c>
      <c r="HO177">
        <v>100</v>
      </c>
      <c r="HP177">
        <v>31</v>
      </c>
      <c r="HQ177">
        <v>1083.3900000000001</v>
      </c>
      <c r="HR177">
        <v>36.508499999999998</v>
      </c>
      <c r="HS177">
        <v>99.177599999999998</v>
      </c>
      <c r="HT177">
        <v>98.4131</v>
      </c>
    </row>
    <row r="178" spans="1:228" x14ac:dyDescent="0.2">
      <c r="A178">
        <v>163</v>
      </c>
      <c r="B178">
        <v>1666019668.5</v>
      </c>
      <c r="C178">
        <v>647</v>
      </c>
      <c r="D178" t="s">
        <v>685</v>
      </c>
      <c r="E178" t="s">
        <v>686</v>
      </c>
      <c r="F178">
        <v>4</v>
      </c>
      <c r="G178">
        <v>1666019666.1875</v>
      </c>
      <c r="H178">
        <f t="shared" si="68"/>
        <v>7.4414416174564885E-4</v>
      </c>
      <c r="I178">
        <f t="shared" si="69"/>
        <v>0.7441441617456489</v>
      </c>
      <c r="J178">
        <f t="shared" si="70"/>
        <v>12.358178931704103</v>
      </c>
      <c r="K178">
        <f t="shared" si="71"/>
        <v>1052.67</v>
      </c>
      <c r="L178">
        <f t="shared" si="72"/>
        <v>563.28239910176819</v>
      </c>
      <c r="M178">
        <f t="shared" si="73"/>
        <v>57.039016347990184</v>
      </c>
      <c r="N178">
        <f t="shared" si="74"/>
        <v>106.59530891571639</v>
      </c>
      <c r="O178">
        <f t="shared" si="75"/>
        <v>4.2680349972815439E-2</v>
      </c>
      <c r="P178">
        <f t="shared" si="76"/>
        <v>2.7653247265787466</v>
      </c>
      <c r="Q178">
        <f t="shared" si="77"/>
        <v>4.2317743252357265E-2</v>
      </c>
      <c r="R178">
        <f t="shared" si="78"/>
        <v>2.6480911407733523E-2</v>
      </c>
      <c r="S178">
        <f t="shared" si="79"/>
        <v>226.11037686139431</v>
      </c>
      <c r="T178">
        <f t="shared" si="80"/>
        <v>35.379197095931325</v>
      </c>
      <c r="U178">
        <f t="shared" si="81"/>
        <v>34.417724999999997</v>
      </c>
      <c r="V178">
        <f t="shared" si="82"/>
        <v>5.4687748450176752</v>
      </c>
      <c r="W178">
        <f t="shared" si="83"/>
        <v>69.831605815065444</v>
      </c>
      <c r="X178">
        <f t="shared" si="84"/>
        <v>3.769341895301769</v>
      </c>
      <c r="Y178">
        <f t="shared" si="85"/>
        <v>5.3977591540485133</v>
      </c>
      <c r="Z178">
        <f t="shared" si="86"/>
        <v>1.6994329497159062</v>
      </c>
      <c r="AA178">
        <f t="shared" si="87"/>
        <v>-32.816757532983111</v>
      </c>
      <c r="AB178">
        <f t="shared" si="88"/>
        <v>-35.010557684606148</v>
      </c>
      <c r="AC178">
        <f t="shared" si="89"/>
        <v>-2.9366564458126363</v>
      </c>
      <c r="AD178">
        <f t="shared" si="90"/>
        <v>155.34640519799242</v>
      </c>
      <c r="AE178">
        <f t="shared" si="91"/>
        <v>22.946603166673039</v>
      </c>
      <c r="AF178">
        <f t="shared" si="92"/>
        <v>0.73305260867779487</v>
      </c>
      <c r="AG178">
        <f t="shared" si="93"/>
        <v>12.358178931704103</v>
      </c>
      <c r="AH178">
        <v>1115.3580583760181</v>
      </c>
      <c r="AI178">
        <v>1096.502787878788</v>
      </c>
      <c r="AJ178">
        <v>1.730716372169943</v>
      </c>
      <c r="AK178">
        <v>66.542648619835504</v>
      </c>
      <c r="AL178">
        <f t="shared" si="94"/>
        <v>0.7441441617456489</v>
      </c>
      <c r="AM178">
        <v>36.568506715544252</v>
      </c>
      <c r="AN178">
        <v>37.229657352941167</v>
      </c>
      <c r="AO178">
        <v>3.33159891106763E-5</v>
      </c>
      <c r="AP178">
        <v>87.476051026475204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47091.408284275334</v>
      </c>
      <c r="AV178">
        <f t="shared" si="98"/>
        <v>1199.9625000000001</v>
      </c>
      <c r="AW178">
        <f t="shared" si="99"/>
        <v>1025.8940760939868</v>
      </c>
      <c r="AX178">
        <f t="shared" si="100"/>
        <v>0.85493844690478804</v>
      </c>
      <c r="AY178">
        <f t="shared" si="101"/>
        <v>0.18843120252624085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1666019666.1875</v>
      </c>
      <c r="BF178">
        <v>1052.67</v>
      </c>
      <c r="BG178">
        <v>1074.56375</v>
      </c>
      <c r="BH178">
        <v>37.223712499999998</v>
      </c>
      <c r="BI178">
        <v>36.5722375</v>
      </c>
      <c r="BJ178">
        <v>1054.33375</v>
      </c>
      <c r="BK178">
        <v>37.132437500000002</v>
      </c>
      <c r="BL178">
        <v>650.00099999999998</v>
      </c>
      <c r="BM178">
        <v>101.16175</v>
      </c>
      <c r="BN178">
        <v>0.1000974125</v>
      </c>
      <c r="BO178">
        <v>34.1828875</v>
      </c>
      <c r="BP178">
        <v>34.417724999999997</v>
      </c>
      <c r="BQ178">
        <v>999.9</v>
      </c>
      <c r="BR178">
        <v>0</v>
      </c>
      <c r="BS178">
        <v>0</v>
      </c>
      <c r="BT178">
        <v>8987.5012499999993</v>
      </c>
      <c r="BU178">
        <v>0</v>
      </c>
      <c r="BV178">
        <v>263.54025000000001</v>
      </c>
      <c r="BW178">
        <v>-21.893962500000001</v>
      </c>
      <c r="BX178">
        <v>1093.3675000000001</v>
      </c>
      <c r="BY178">
        <v>1115.355</v>
      </c>
      <c r="BZ178">
        <v>0.65146199999999999</v>
      </c>
      <c r="CA178">
        <v>1074.56375</v>
      </c>
      <c r="CB178">
        <v>36.5722375</v>
      </c>
      <c r="CC178">
        <v>3.7656125</v>
      </c>
      <c r="CD178">
        <v>3.6997100000000001</v>
      </c>
      <c r="CE178">
        <v>27.867437500000001</v>
      </c>
      <c r="CF178">
        <v>27.565225000000002</v>
      </c>
      <c r="CG178">
        <v>1199.9625000000001</v>
      </c>
      <c r="CH178">
        <v>0.49996887499999998</v>
      </c>
      <c r="CI178">
        <v>0.50003112500000002</v>
      </c>
      <c r="CJ178">
        <v>0</v>
      </c>
      <c r="CK178">
        <v>992.20725000000004</v>
      </c>
      <c r="CL178">
        <v>4.9990899999999998</v>
      </c>
      <c r="CM178">
        <v>11697.1</v>
      </c>
      <c r="CN178">
        <v>9557.4437500000004</v>
      </c>
      <c r="CO178">
        <v>44.436999999999998</v>
      </c>
      <c r="CP178">
        <v>46.811999999999998</v>
      </c>
      <c r="CQ178">
        <v>45.25</v>
      </c>
      <c r="CR178">
        <v>45.827749999999988</v>
      </c>
      <c r="CS178">
        <v>45.936999999999998</v>
      </c>
      <c r="CT178">
        <v>597.44374999999991</v>
      </c>
      <c r="CU178">
        <v>597.51874999999995</v>
      </c>
      <c r="CV178">
        <v>0</v>
      </c>
      <c r="CW178">
        <v>1666019678.8</v>
      </c>
      <c r="CX178">
        <v>0</v>
      </c>
      <c r="CY178">
        <v>1666018805.0999999</v>
      </c>
      <c r="CZ178" t="s">
        <v>356</v>
      </c>
      <c r="DA178">
        <v>1666018804.0999999</v>
      </c>
      <c r="DB178">
        <v>1666018805.0999999</v>
      </c>
      <c r="DC178">
        <v>26</v>
      </c>
      <c r="DD178">
        <v>-0.14799999999999999</v>
      </c>
      <c r="DE178">
        <v>-8.0000000000000002E-3</v>
      </c>
      <c r="DF178">
        <v>-1.5429999999999999</v>
      </c>
      <c r="DG178">
        <v>9.0999999999999998E-2</v>
      </c>
      <c r="DH178">
        <v>415</v>
      </c>
      <c r="DI178">
        <v>36</v>
      </c>
      <c r="DJ178">
        <v>0.48</v>
      </c>
      <c r="DK178">
        <v>0.28000000000000003</v>
      </c>
      <c r="DL178">
        <v>-21.806462499999999</v>
      </c>
      <c r="DM178">
        <v>-0.85547504690428922</v>
      </c>
      <c r="DN178">
        <v>8.7272050759392816E-2</v>
      </c>
      <c r="DO178">
        <v>0</v>
      </c>
      <c r="DP178">
        <v>0.64680142499999993</v>
      </c>
      <c r="DQ178">
        <v>2.927951594746583E-2</v>
      </c>
      <c r="DR178">
        <v>3.1889602058312108E-3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3.2950200000000001</v>
      </c>
      <c r="EB178">
        <v>2.62541</v>
      </c>
      <c r="EC178">
        <v>0.19278600000000001</v>
      </c>
      <c r="ED178">
        <v>0.193748</v>
      </c>
      <c r="EE178">
        <v>0.14788699999999999</v>
      </c>
      <c r="EF178">
        <v>0.14436499999999999</v>
      </c>
      <c r="EG178">
        <v>24419.599999999999</v>
      </c>
      <c r="EH178">
        <v>24850.799999999999</v>
      </c>
      <c r="EI178">
        <v>28158.5</v>
      </c>
      <c r="EJ178">
        <v>29684.400000000001</v>
      </c>
      <c r="EK178">
        <v>32993.4</v>
      </c>
      <c r="EL178">
        <v>35278</v>
      </c>
      <c r="EM178">
        <v>39715.5</v>
      </c>
      <c r="EN178">
        <v>42446.400000000001</v>
      </c>
      <c r="EO178">
        <v>2.20397</v>
      </c>
      <c r="EP178">
        <v>2.1695000000000002</v>
      </c>
      <c r="EQ178">
        <v>8.6530999999999997E-2</v>
      </c>
      <c r="ER178">
        <v>0</v>
      </c>
      <c r="ES178">
        <v>33.022599999999997</v>
      </c>
      <c r="ET178">
        <v>999.9</v>
      </c>
      <c r="EU178">
        <v>72.3</v>
      </c>
      <c r="EV178">
        <v>34.6</v>
      </c>
      <c r="EW178">
        <v>39.4831</v>
      </c>
      <c r="EX178">
        <v>56.849200000000003</v>
      </c>
      <c r="EY178">
        <v>-2.9246799999999999</v>
      </c>
      <c r="EZ178">
        <v>2</v>
      </c>
      <c r="FA178">
        <v>0.60836599999999996</v>
      </c>
      <c r="FB178">
        <v>1.2377400000000001</v>
      </c>
      <c r="FC178">
        <v>20.264399999999998</v>
      </c>
      <c r="FD178">
        <v>5.2172900000000002</v>
      </c>
      <c r="FE178">
        <v>12.007300000000001</v>
      </c>
      <c r="FF178">
        <v>4.9854000000000003</v>
      </c>
      <c r="FG178">
        <v>3.2844500000000001</v>
      </c>
      <c r="FH178">
        <v>9225.2000000000007</v>
      </c>
      <c r="FI178">
        <v>9999</v>
      </c>
      <c r="FJ178">
        <v>9999</v>
      </c>
      <c r="FK178">
        <v>631.6</v>
      </c>
      <c r="FL178">
        <v>1.8658300000000001</v>
      </c>
      <c r="FM178">
        <v>1.8621799999999999</v>
      </c>
      <c r="FN178">
        <v>1.8641700000000001</v>
      </c>
      <c r="FO178">
        <v>1.8602700000000001</v>
      </c>
      <c r="FP178">
        <v>1.8609599999999999</v>
      </c>
      <c r="FQ178">
        <v>1.86006</v>
      </c>
      <c r="FR178">
        <v>1.86182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-1.66</v>
      </c>
      <c r="GH178">
        <v>9.1300000000000006E-2</v>
      </c>
      <c r="GI178">
        <v>-1.395716709966522</v>
      </c>
      <c r="GJ178">
        <v>-5.0039742725499731E-4</v>
      </c>
      <c r="GK178">
        <v>4.3196115098939378E-7</v>
      </c>
      <c r="GL178">
        <v>-1.8884861657759311E-10</v>
      </c>
      <c r="GM178">
        <v>9.1269999999994411E-2</v>
      </c>
      <c r="GN178">
        <v>0</v>
      </c>
      <c r="GO178">
        <v>0</v>
      </c>
      <c r="GP178">
        <v>0</v>
      </c>
      <c r="GQ178">
        <v>3</v>
      </c>
      <c r="GR178">
        <v>2094</v>
      </c>
      <c r="GS178">
        <v>4</v>
      </c>
      <c r="GT178">
        <v>33</v>
      </c>
      <c r="GU178">
        <v>14.4</v>
      </c>
      <c r="GV178">
        <v>14.4</v>
      </c>
      <c r="GW178">
        <v>2.9589799999999999</v>
      </c>
      <c r="GX178">
        <v>2.5427200000000001</v>
      </c>
      <c r="GY178">
        <v>2.04834</v>
      </c>
      <c r="GZ178">
        <v>2.6208499999999999</v>
      </c>
      <c r="HA178">
        <v>2.1972700000000001</v>
      </c>
      <c r="HB178">
        <v>2.32666</v>
      </c>
      <c r="HC178">
        <v>39.792499999999997</v>
      </c>
      <c r="HD178">
        <v>14.946300000000001</v>
      </c>
      <c r="HE178">
        <v>18</v>
      </c>
      <c r="HF178">
        <v>705.88199999999995</v>
      </c>
      <c r="HG178">
        <v>753.20100000000002</v>
      </c>
      <c r="HH178">
        <v>31.0002</v>
      </c>
      <c r="HI178">
        <v>34.9572</v>
      </c>
      <c r="HJ178">
        <v>30.000299999999999</v>
      </c>
      <c r="HK178">
        <v>34.730899999999998</v>
      </c>
      <c r="HL178">
        <v>34.702399999999997</v>
      </c>
      <c r="HM178">
        <v>59.2121</v>
      </c>
      <c r="HN178">
        <v>5.5832300000000004</v>
      </c>
      <c r="HO178">
        <v>100</v>
      </c>
      <c r="HP178">
        <v>31</v>
      </c>
      <c r="HQ178">
        <v>1090.06</v>
      </c>
      <c r="HR178">
        <v>36.506999999999998</v>
      </c>
      <c r="HS178">
        <v>99.1768</v>
      </c>
      <c r="HT178">
        <v>98.413300000000007</v>
      </c>
    </row>
    <row r="179" spans="1:228" x14ac:dyDescent="0.2">
      <c r="A179">
        <v>164</v>
      </c>
      <c r="B179">
        <v>1666019672.5</v>
      </c>
      <c r="C179">
        <v>651</v>
      </c>
      <c r="D179" t="s">
        <v>687</v>
      </c>
      <c r="E179" t="s">
        <v>688</v>
      </c>
      <c r="F179">
        <v>4</v>
      </c>
      <c r="G179">
        <v>1666019670.5</v>
      </c>
      <c r="H179">
        <f t="shared" si="68"/>
        <v>7.410516453401966E-4</v>
      </c>
      <c r="I179">
        <f t="shared" si="69"/>
        <v>0.74105164534019663</v>
      </c>
      <c r="J179">
        <f t="shared" si="70"/>
        <v>12.166135388995414</v>
      </c>
      <c r="K179">
        <f t="shared" si="71"/>
        <v>1059.8499999999999</v>
      </c>
      <c r="L179">
        <f t="shared" si="72"/>
        <v>574.99043823208228</v>
      </c>
      <c r="M179">
        <f t="shared" si="73"/>
        <v>58.224383525145107</v>
      </c>
      <c r="N179">
        <f t="shared" si="74"/>
        <v>107.32198098608642</v>
      </c>
      <c r="O179">
        <f t="shared" si="75"/>
        <v>4.2452752393578201E-2</v>
      </c>
      <c r="P179">
        <f t="shared" si="76"/>
        <v>2.7753842071371113</v>
      </c>
      <c r="Q179">
        <f t="shared" si="77"/>
        <v>4.2095273652176614E-2</v>
      </c>
      <c r="R179">
        <f t="shared" si="78"/>
        <v>2.6341413049040946E-2</v>
      </c>
      <c r="S179">
        <f t="shared" si="79"/>
        <v>226.11295380686815</v>
      </c>
      <c r="T179">
        <f t="shared" si="80"/>
        <v>35.386826496466206</v>
      </c>
      <c r="U179">
        <f t="shared" si="81"/>
        <v>34.426114285714277</v>
      </c>
      <c r="V179">
        <f t="shared" si="82"/>
        <v>5.4713267506331764</v>
      </c>
      <c r="W179">
        <f t="shared" si="83"/>
        <v>69.802732678044293</v>
      </c>
      <c r="X179">
        <f t="shared" si="84"/>
        <v>3.7700474056403683</v>
      </c>
      <c r="Y179">
        <f t="shared" si="85"/>
        <v>5.4010025983211918</v>
      </c>
      <c r="Z179">
        <f t="shared" si="86"/>
        <v>1.7012793449928081</v>
      </c>
      <c r="AA179">
        <f t="shared" si="87"/>
        <v>-32.680377559502666</v>
      </c>
      <c r="AB179">
        <f t="shared" si="88"/>
        <v>-34.77961427324874</v>
      </c>
      <c r="AC179">
        <f t="shared" si="89"/>
        <v>-2.9069833341806364</v>
      </c>
      <c r="AD179">
        <f t="shared" si="90"/>
        <v>155.74597863993611</v>
      </c>
      <c r="AE179">
        <f t="shared" si="91"/>
        <v>22.972055030017497</v>
      </c>
      <c r="AF179">
        <f t="shared" si="92"/>
        <v>0.73419086122352262</v>
      </c>
      <c r="AG179">
        <f t="shared" si="93"/>
        <v>12.166135388995414</v>
      </c>
      <c r="AH179">
        <v>1122.2642775663569</v>
      </c>
      <c r="AI179">
        <v>1103.479939393939</v>
      </c>
      <c r="AJ179">
        <v>1.759035100312718</v>
      </c>
      <c r="AK179">
        <v>66.542648619835504</v>
      </c>
      <c r="AL179">
        <f t="shared" si="94"/>
        <v>0.74105164534019663</v>
      </c>
      <c r="AM179">
        <v>36.574607052666018</v>
      </c>
      <c r="AN179">
        <v>37.232794411764687</v>
      </c>
      <c r="AO179">
        <v>6.3181687757855987E-5</v>
      </c>
      <c r="AP179">
        <v>87.476051026475204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47365.574159963893</v>
      </c>
      <c r="AV179">
        <f t="shared" si="98"/>
        <v>1199.982857142857</v>
      </c>
      <c r="AW179">
        <f t="shared" si="99"/>
        <v>1025.9108278792062</v>
      </c>
      <c r="AX179">
        <f t="shared" si="100"/>
        <v>0.85493790329795716</v>
      </c>
      <c r="AY179">
        <f t="shared" si="101"/>
        <v>0.18843015336505725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1666019670.5</v>
      </c>
      <c r="BF179">
        <v>1059.8499999999999</v>
      </c>
      <c r="BG179">
        <v>1081.771428571428</v>
      </c>
      <c r="BH179">
        <v>37.230814285714288</v>
      </c>
      <c r="BI179">
        <v>36.578385714285723</v>
      </c>
      <c r="BJ179">
        <v>1061.514285714286</v>
      </c>
      <c r="BK179">
        <v>37.139528571428571</v>
      </c>
      <c r="BL179">
        <v>650.05399999999997</v>
      </c>
      <c r="BM179">
        <v>101.1617142857143</v>
      </c>
      <c r="BN179">
        <v>9.9767042857142857E-2</v>
      </c>
      <c r="BO179">
        <v>34.193671428571427</v>
      </c>
      <c r="BP179">
        <v>34.426114285714277</v>
      </c>
      <c r="BQ179">
        <v>999.89999999999986</v>
      </c>
      <c r="BR179">
        <v>0</v>
      </c>
      <c r="BS179">
        <v>0</v>
      </c>
      <c r="BT179">
        <v>9040.9814285714292</v>
      </c>
      <c r="BU179">
        <v>0</v>
      </c>
      <c r="BV179">
        <v>227.09557142857139</v>
      </c>
      <c r="BW179">
        <v>-21.921771428571429</v>
      </c>
      <c r="BX179">
        <v>1100.8342857142859</v>
      </c>
      <c r="BY179">
        <v>1122.8399999999999</v>
      </c>
      <c r="BZ179">
        <v>0.652439142857143</v>
      </c>
      <c r="CA179">
        <v>1081.771428571428</v>
      </c>
      <c r="CB179">
        <v>36.578385714285723</v>
      </c>
      <c r="CC179">
        <v>3.7663328571428569</v>
      </c>
      <c r="CD179">
        <v>3.7003314285714279</v>
      </c>
      <c r="CE179">
        <v>27.870714285714289</v>
      </c>
      <c r="CF179">
        <v>27.568071428571429</v>
      </c>
      <c r="CG179">
        <v>1199.982857142857</v>
      </c>
      <c r="CH179">
        <v>0.49998614285714282</v>
      </c>
      <c r="CI179">
        <v>0.50001400000000007</v>
      </c>
      <c r="CJ179">
        <v>0</v>
      </c>
      <c r="CK179">
        <v>992.51999999999987</v>
      </c>
      <c r="CL179">
        <v>4.9990899999999998</v>
      </c>
      <c r="CM179">
        <v>11508.014285714289</v>
      </c>
      <c r="CN179">
        <v>9557.6614285714295</v>
      </c>
      <c r="CO179">
        <v>44.436999999999998</v>
      </c>
      <c r="CP179">
        <v>46.83</v>
      </c>
      <c r="CQ179">
        <v>45.25</v>
      </c>
      <c r="CR179">
        <v>45.875</v>
      </c>
      <c r="CS179">
        <v>45.919285714285706</v>
      </c>
      <c r="CT179">
        <v>597.47571428571428</v>
      </c>
      <c r="CU179">
        <v>597.50714285714275</v>
      </c>
      <c r="CV179">
        <v>0</v>
      </c>
      <c r="CW179">
        <v>1666019683</v>
      </c>
      <c r="CX179">
        <v>0</v>
      </c>
      <c r="CY179">
        <v>1666018805.0999999</v>
      </c>
      <c r="CZ179" t="s">
        <v>356</v>
      </c>
      <c r="DA179">
        <v>1666018804.0999999</v>
      </c>
      <c r="DB179">
        <v>1666018805.0999999</v>
      </c>
      <c r="DC179">
        <v>26</v>
      </c>
      <c r="DD179">
        <v>-0.14799999999999999</v>
      </c>
      <c r="DE179">
        <v>-8.0000000000000002E-3</v>
      </c>
      <c r="DF179">
        <v>-1.5429999999999999</v>
      </c>
      <c r="DG179">
        <v>9.0999999999999998E-2</v>
      </c>
      <c r="DH179">
        <v>415</v>
      </c>
      <c r="DI179">
        <v>36</v>
      </c>
      <c r="DJ179">
        <v>0.48</v>
      </c>
      <c r="DK179">
        <v>0.28000000000000003</v>
      </c>
      <c r="DL179">
        <v>-21.849039999999999</v>
      </c>
      <c r="DM179">
        <v>-0.60796547842398296</v>
      </c>
      <c r="DN179">
        <v>6.9423647988275619E-2</v>
      </c>
      <c r="DO179">
        <v>0</v>
      </c>
      <c r="DP179">
        <v>0.64883260000000009</v>
      </c>
      <c r="DQ179">
        <v>2.8780277673544311E-2</v>
      </c>
      <c r="DR179">
        <v>3.1972658460003071E-3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3.2949600000000001</v>
      </c>
      <c r="EB179">
        <v>2.6253199999999999</v>
      </c>
      <c r="EC179">
        <v>0.19355600000000001</v>
      </c>
      <c r="ED179">
        <v>0.194518</v>
      </c>
      <c r="EE179">
        <v>0.147901</v>
      </c>
      <c r="EF179">
        <v>0.14438100000000001</v>
      </c>
      <c r="EG179">
        <v>24395.9</v>
      </c>
      <c r="EH179">
        <v>24826.7</v>
      </c>
      <c r="EI179">
        <v>28158.3</v>
      </c>
      <c r="EJ179">
        <v>29684.1</v>
      </c>
      <c r="EK179">
        <v>32992.6</v>
      </c>
      <c r="EL179">
        <v>35276.9</v>
      </c>
      <c r="EM179">
        <v>39715.199999999997</v>
      </c>
      <c r="EN179">
        <v>42445.9</v>
      </c>
      <c r="EO179">
        <v>2.2037499999999999</v>
      </c>
      <c r="EP179">
        <v>2.1697799999999998</v>
      </c>
      <c r="EQ179">
        <v>8.6620500000000003E-2</v>
      </c>
      <c r="ER179">
        <v>0</v>
      </c>
      <c r="ES179">
        <v>33.032600000000002</v>
      </c>
      <c r="ET179">
        <v>999.9</v>
      </c>
      <c r="EU179">
        <v>72.3</v>
      </c>
      <c r="EV179">
        <v>34.6</v>
      </c>
      <c r="EW179">
        <v>39.483499999999999</v>
      </c>
      <c r="EX179">
        <v>56.819200000000002</v>
      </c>
      <c r="EY179">
        <v>-2.8685900000000002</v>
      </c>
      <c r="EZ179">
        <v>2</v>
      </c>
      <c r="FA179">
        <v>0.60861799999999999</v>
      </c>
      <c r="FB179">
        <v>1.2381800000000001</v>
      </c>
      <c r="FC179">
        <v>20.264399999999998</v>
      </c>
      <c r="FD179">
        <v>5.2184900000000001</v>
      </c>
      <c r="FE179">
        <v>12.0082</v>
      </c>
      <c r="FF179">
        <v>4.9859</v>
      </c>
      <c r="FG179">
        <v>3.2846500000000001</v>
      </c>
      <c r="FH179">
        <v>9225.2000000000007</v>
      </c>
      <c r="FI179">
        <v>9999</v>
      </c>
      <c r="FJ179">
        <v>9999</v>
      </c>
      <c r="FK179">
        <v>631.6</v>
      </c>
      <c r="FL179">
        <v>1.86582</v>
      </c>
      <c r="FM179">
        <v>1.8621799999999999</v>
      </c>
      <c r="FN179">
        <v>1.8641700000000001</v>
      </c>
      <c r="FO179">
        <v>1.8602799999999999</v>
      </c>
      <c r="FP179">
        <v>1.8609599999999999</v>
      </c>
      <c r="FQ179">
        <v>1.86006</v>
      </c>
      <c r="FR179">
        <v>1.86182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-1.67</v>
      </c>
      <c r="GH179">
        <v>9.1300000000000006E-2</v>
      </c>
      <c r="GI179">
        <v>-1.395716709966522</v>
      </c>
      <c r="GJ179">
        <v>-5.0039742725499731E-4</v>
      </c>
      <c r="GK179">
        <v>4.3196115098939378E-7</v>
      </c>
      <c r="GL179">
        <v>-1.8884861657759311E-10</v>
      </c>
      <c r="GM179">
        <v>9.1269999999994411E-2</v>
      </c>
      <c r="GN179">
        <v>0</v>
      </c>
      <c r="GO179">
        <v>0</v>
      </c>
      <c r="GP179">
        <v>0</v>
      </c>
      <c r="GQ179">
        <v>3</v>
      </c>
      <c r="GR179">
        <v>2094</v>
      </c>
      <c r="GS179">
        <v>4</v>
      </c>
      <c r="GT179">
        <v>33</v>
      </c>
      <c r="GU179">
        <v>14.5</v>
      </c>
      <c r="GV179">
        <v>14.5</v>
      </c>
      <c r="GW179">
        <v>2.97363</v>
      </c>
      <c r="GX179">
        <v>2.5463900000000002</v>
      </c>
      <c r="GY179">
        <v>2.04834</v>
      </c>
      <c r="GZ179">
        <v>2.6196299999999999</v>
      </c>
      <c r="HA179">
        <v>2.1972700000000001</v>
      </c>
      <c r="HB179">
        <v>2.3596200000000001</v>
      </c>
      <c r="HC179">
        <v>39.792499999999997</v>
      </c>
      <c r="HD179">
        <v>14.9376</v>
      </c>
      <c r="HE179">
        <v>18</v>
      </c>
      <c r="HF179">
        <v>705.71799999999996</v>
      </c>
      <c r="HG179">
        <v>753.50800000000004</v>
      </c>
      <c r="HH179">
        <v>31.0002</v>
      </c>
      <c r="HI179">
        <v>34.9604</v>
      </c>
      <c r="HJ179">
        <v>30.000399999999999</v>
      </c>
      <c r="HK179">
        <v>34.733199999999997</v>
      </c>
      <c r="HL179">
        <v>34.705599999999997</v>
      </c>
      <c r="HM179">
        <v>59.502200000000002</v>
      </c>
      <c r="HN179">
        <v>5.5832300000000004</v>
      </c>
      <c r="HO179">
        <v>100</v>
      </c>
      <c r="HP179">
        <v>31</v>
      </c>
      <c r="HQ179">
        <v>1096.74</v>
      </c>
      <c r="HR179">
        <v>36.491599999999998</v>
      </c>
      <c r="HS179">
        <v>99.175899999999999</v>
      </c>
      <c r="HT179">
        <v>98.412099999999995</v>
      </c>
    </row>
    <row r="180" spans="1:228" x14ac:dyDescent="0.2">
      <c r="A180">
        <v>165</v>
      </c>
      <c r="B180">
        <v>1666019676.5</v>
      </c>
      <c r="C180">
        <v>655</v>
      </c>
      <c r="D180" t="s">
        <v>689</v>
      </c>
      <c r="E180" t="s">
        <v>690</v>
      </c>
      <c r="F180">
        <v>4</v>
      </c>
      <c r="G180">
        <v>1666019674.1875</v>
      </c>
      <c r="H180">
        <f t="shared" si="68"/>
        <v>7.4500855640307381E-4</v>
      </c>
      <c r="I180">
        <f t="shared" si="69"/>
        <v>0.74500855640307384</v>
      </c>
      <c r="J180">
        <f t="shared" si="70"/>
        <v>12.498327394381866</v>
      </c>
      <c r="K180">
        <f t="shared" si="71"/>
        <v>1066.03125</v>
      </c>
      <c r="L180">
        <f t="shared" si="72"/>
        <v>570.1417525153023</v>
      </c>
      <c r="M180">
        <f t="shared" si="73"/>
        <v>57.733388547225196</v>
      </c>
      <c r="N180">
        <f t="shared" si="74"/>
        <v>107.94788504475</v>
      </c>
      <c r="O180">
        <f t="shared" si="75"/>
        <v>4.260235650780364E-2</v>
      </c>
      <c r="P180">
        <f t="shared" si="76"/>
        <v>2.7660541948495458</v>
      </c>
      <c r="Q180">
        <f t="shared" si="77"/>
        <v>4.224116217688674E-2</v>
      </c>
      <c r="R180">
        <f t="shared" si="78"/>
        <v>2.6432922867258655E-2</v>
      </c>
      <c r="S180">
        <f t="shared" si="79"/>
        <v>226.11500357288207</v>
      </c>
      <c r="T180">
        <f t="shared" si="80"/>
        <v>35.395820776879134</v>
      </c>
      <c r="U180">
        <f t="shared" si="81"/>
        <v>34.439212499999996</v>
      </c>
      <c r="V180">
        <f t="shared" si="82"/>
        <v>5.4753131177556247</v>
      </c>
      <c r="W180">
        <f t="shared" si="83"/>
        <v>69.793808955008217</v>
      </c>
      <c r="X180">
        <f t="shared" si="84"/>
        <v>3.7708997074937001</v>
      </c>
      <c r="Y180">
        <f t="shared" si="85"/>
        <v>5.402914332880969</v>
      </c>
      <c r="Z180">
        <f t="shared" si="86"/>
        <v>1.7044134102619246</v>
      </c>
      <c r="AA180">
        <f t="shared" si="87"/>
        <v>-32.854877337375555</v>
      </c>
      <c r="AB180">
        <f t="shared" si="88"/>
        <v>-35.668480445730786</v>
      </c>
      <c r="AC180">
        <f t="shared" si="89"/>
        <v>-2.9916174222070762</v>
      </c>
      <c r="AD180">
        <f t="shared" si="90"/>
        <v>154.60002836756865</v>
      </c>
      <c r="AE180">
        <f t="shared" si="91"/>
        <v>22.947337226509337</v>
      </c>
      <c r="AF180">
        <f t="shared" si="92"/>
        <v>0.73686682061694964</v>
      </c>
      <c r="AG180">
        <f t="shared" si="93"/>
        <v>12.498327394381866</v>
      </c>
      <c r="AH180">
        <v>1129.2327549160809</v>
      </c>
      <c r="AI180">
        <v>1110.3544848484839</v>
      </c>
      <c r="AJ180">
        <v>1.7032658079223379</v>
      </c>
      <c r="AK180">
        <v>66.542648619835504</v>
      </c>
      <c r="AL180">
        <f t="shared" si="94"/>
        <v>0.74500855640307384</v>
      </c>
      <c r="AM180">
        <v>36.581248658175411</v>
      </c>
      <c r="AN180">
        <v>37.24302794117645</v>
      </c>
      <c r="AO180">
        <v>5.9361609555043122E-5</v>
      </c>
      <c r="AP180">
        <v>87.476051026475204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47108.761873740965</v>
      </c>
      <c r="AV180">
        <f t="shared" si="98"/>
        <v>1199.9962499999999</v>
      </c>
      <c r="AW180">
        <f t="shared" si="99"/>
        <v>1025.9220324211822</v>
      </c>
      <c r="AX180">
        <f t="shared" si="100"/>
        <v>0.85493769869796032</v>
      </c>
      <c r="AY180">
        <f t="shared" si="101"/>
        <v>0.18842975848706367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1666019674.1875</v>
      </c>
      <c r="BF180">
        <v>1066.03125</v>
      </c>
      <c r="BG180">
        <v>1087.93875</v>
      </c>
      <c r="BH180">
        <v>37.239237500000002</v>
      </c>
      <c r="BI180">
        <v>36.584375000000001</v>
      </c>
      <c r="BJ180">
        <v>1067.6975</v>
      </c>
      <c r="BK180">
        <v>37.1480125</v>
      </c>
      <c r="BL180">
        <v>649.99275</v>
      </c>
      <c r="BM180">
        <v>101.16137500000001</v>
      </c>
      <c r="BN180">
        <v>0.100089</v>
      </c>
      <c r="BO180">
        <v>34.200024999999997</v>
      </c>
      <c r="BP180">
        <v>34.439212499999996</v>
      </c>
      <c r="BQ180">
        <v>999.9</v>
      </c>
      <c r="BR180">
        <v>0</v>
      </c>
      <c r="BS180">
        <v>0</v>
      </c>
      <c r="BT180">
        <v>8991.40625</v>
      </c>
      <c r="BU180">
        <v>0</v>
      </c>
      <c r="BV180">
        <v>178.43412499999999</v>
      </c>
      <c r="BW180">
        <v>-21.909537499999999</v>
      </c>
      <c r="BX180">
        <v>1107.2637500000001</v>
      </c>
      <c r="BY180">
        <v>1129.25125</v>
      </c>
      <c r="BZ180">
        <v>0.65488875000000002</v>
      </c>
      <c r="CA180">
        <v>1087.93875</v>
      </c>
      <c r="CB180">
        <v>36.584375000000001</v>
      </c>
      <c r="CC180">
        <v>3.7671837500000001</v>
      </c>
      <c r="CD180">
        <v>3.7009337499999999</v>
      </c>
      <c r="CE180">
        <v>27.8745625</v>
      </c>
      <c r="CF180">
        <v>27.57085</v>
      </c>
      <c r="CG180">
        <v>1199.9962499999999</v>
      </c>
      <c r="CH180">
        <v>0.49999450000000001</v>
      </c>
      <c r="CI180">
        <v>0.50000562500000001</v>
      </c>
      <c r="CJ180">
        <v>0</v>
      </c>
      <c r="CK180">
        <v>992.70749999999998</v>
      </c>
      <c r="CL180">
        <v>4.9990899999999998</v>
      </c>
      <c r="CM180">
        <v>11504.375</v>
      </c>
      <c r="CN180">
        <v>9557.7900000000009</v>
      </c>
      <c r="CO180">
        <v>44.436999999999998</v>
      </c>
      <c r="CP180">
        <v>46.827749999999988</v>
      </c>
      <c r="CQ180">
        <v>45.25</v>
      </c>
      <c r="CR180">
        <v>45.859250000000003</v>
      </c>
      <c r="CS180">
        <v>45.921499999999988</v>
      </c>
      <c r="CT180">
        <v>597.49125000000004</v>
      </c>
      <c r="CU180">
        <v>597.50625000000002</v>
      </c>
      <c r="CV180">
        <v>0</v>
      </c>
      <c r="CW180">
        <v>1666019687.2</v>
      </c>
      <c r="CX180">
        <v>0</v>
      </c>
      <c r="CY180">
        <v>1666018805.0999999</v>
      </c>
      <c r="CZ180" t="s">
        <v>356</v>
      </c>
      <c r="DA180">
        <v>1666018804.0999999</v>
      </c>
      <c r="DB180">
        <v>1666018805.0999999</v>
      </c>
      <c r="DC180">
        <v>26</v>
      </c>
      <c r="DD180">
        <v>-0.14799999999999999</v>
      </c>
      <c r="DE180">
        <v>-8.0000000000000002E-3</v>
      </c>
      <c r="DF180">
        <v>-1.5429999999999999</v>
      </c>
      <c r="DG180">
        <v>9.0999999999999998E-2</v>
      </c>
      <c r="DH180">
        <v>415</v>
      </c>
      <c r="DI180">
        <v>36</v>
      </c>
      <c r="DJ180">
        <v>0.48</v>
      </c>
      <c r="DK180">
        <v>0.28000000000000003</v>
      </c>
      <c r="DL180">
        <v>-21.884137500000001</v>
      </c>
      <c r="DM180">
        <v>-0.27283564727949139</v>
      </c>
      <c r="DN180">
        <v>4.0123021368660618E-2</v>
      </c>
      <c r="DO180">
        <v>0</v>
      </c>
      <c r="DP180">
        <v>0.65049554999999992</v>
      </c>
      <c r="DQ180">
        <v>3.3777185741086208E-2</v>
      </c>
      <c r="DR180">
        <v>3.5432342566502758E-3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3.2949999999999999</v>
      </c>
      <c r="EB180">
        <v>2.6252800000000001</v>
      </c>
      <c r="EC180">
        <v>0.19432199999999999</v>
      </c>
      <c r="ED180">
        <v>0.195272</v>
      </c>
      <c r="EE180">
        <v>0.14792</v>
      </c>
      <c r="EF180">
        <v>0.144395</v>
      </c>
      <c r="EG180">
        <v>24372.6</v>
      </c>
      <c r="EH180">
        <v>24803.200000000001</v>
      </c>
      <c r="EI180">
        <v>28158.2</v>
      </c>
      <c r="EJ180">
        <v>29683.9</v>
      </c>
      <c r="EK180">
        <v>32992</v>
      </c>
      <c r="EL180">
        <v>35276.300000000003</v>
      </c>
      <c r="EM180">
        <v>39715.199999999997</v>
      </c>
      <c r="EN180">
        <v>42445.7</v>
      </c>
      <c r="EO180">
        <v>2.2035999999999998</v>
      </c>
      <c r="EP180">
        <v>2.1695700000000002</v>
      </c>
      <c r="EQ180">
        <v>8.6769499999999999E-2</v>
      </c>
      <c r="ER180">
        <v>0</v>
      </c>
      <c r="ES180">
        <v>33.041800000000002</v>
      </c>
      <c r="ET180">
        <v>999.9</v>
      </c>
      <c r="EU180">
        <v>72.3</v>
      </c>
      <c r="EV180">
        <v>34.6</v>
      </c>
      <c r="EW180">
        <v>39.484000000000002</v>
      </c>
      <c r="EX180">
        <v>57.209200000000003</v>
      </c>
      <c r="EY180">
        <v>-3.0168300000000001</v>
      </c>
      <c r="EZ180">
        <v>2</v>
      </c>
      <c r="FA180">
        <v>0.60879099999999997</v>
      </c>
      <c r="FB180">
        <v>1.2381800000000001</v>
      </c>
      <c r="FC180">
        <v>20.264500000000002</v>
      </c>
      <c r="FD180">
        <v>5.2184900000000001</v>
      </c>
      <c r="FE180">
        <v>12.008800000000001</v>
      </c>
      <c r="FF180">
        <v>4.9857500000000003</v>
      </c>
      <c r="FG180">
        <v>3.2846500000000001</v>
      </c>
      <c r="FH180">
        <v>9225.2000000000007</v>
      </c>
      <c r="FI180">
        <v>9999</v>
      </c>
      <c r="FJ180">
        <v>9999</v>
      </c>
      <c r="FK180">
        <v>631.6</v>
      </c>
      <c r="FL180">
        <v>1.8658300000000001</v>
      </c>
      <c r="FM180">
        <v>1.8621799999999999</v>
      </c>
      <c r="FN180">
        <v>1.8641700000000001</v>
      </c>
      <c r="FO180">
        <v>1.8602700000000001</v>
      </c>
      <c r="FP180">
        <v>1.8609599999999999</v>
      </c>
      <c r="FQ180">
        <v>1.8600699999999999</v>
      </c>
      <c r="FR180">
        <v>1.8618399999999999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-1.67</v>
      </c>
      <c r="GH180">
        <v>9.1300000000000006E-2</v>
      </c>
      <c r="GI180">
        <v>-1.395716709966522</v>
      </c>
      <c r="GJ180">
        <v>-5.0039742725499731E-4</v>
      </c>
      <c r="GK180">
        <v>4.3196115098939378E-7</v>
      </c>
      <c r="GL180">
        <v>-1.8884861657759311E-10</v>
      </c>
      <c r="GM180">
        <v>9.1269999999994411E-2</v>
      </c>
      <c r="GN180">
        <v>0</v>
      </c>
      <c r="GO180">
        <v>0</v>
      </c>
      <c r="GP180">
        <v>0</v>
      </c>
      <c r="GQ180">
        <v>3</v>
      </c>
      <c r="GR180">
        <v>2094</v>
      </c>
      <c r="GS180">
        <v>4</v>
      </c>
      <c r="GT180">
        <v>33</v>
      </c>
      <c r="GU180">
        <v>14.5</v>
      </c>
      <c r="GV180">
        <v>14.5</v>
      </c>
      <c r="GW180">
        <v>2.98828</v>
      </c>
      <c r="GX180">
        <v>2.5463900000000002</v>
      </c>
      <c r="GY180">
        <v>2.04834</v>
      </c>
      <c r="GZ180">
        <v>2.6196299999999999</v>
      </c>
      <c r="HA180">
        <v>2.1972700000000001</v>
      </c>
      <c r="HB180">
        <v>2.33521</v>
      </c>
      <c r="HC180">
        <v>39.792499999999997</v>
      </c>
      <c r="HD180">
        <v>14.9376</v>
      </c>
      <c r="HE180">
        <v>18</v>
      </c>
      <c r="HF180">
        <v>705.62599999999998</v>
      </c>
      <c r="HG180">
        <v>753.351</v>
      </c>
      <c r="HH180">
        <v>31.0001</v>
      </c>
      <c r="HI180">
        <v>34.962800000000001</v>
      </c>
      <c r="HJ180">
        <v>30.0002</v>
      </c>
      <c r="HK180">
        <v>34.736400000000003</v>
      </c>
      <c r="HL180">
        <v>34.7087</v>
      </c>
      <c r="HM180">
        <v>59.794800000000002</v>
      </c>
      <c r="HN180">
        <v>5.5832300000000004</v>
      </c>
      <c r="HO180">
        <v>100</v>
      </c>
      <c r="HP180">
        <v>31</v>
      </c>
      <c r="HQ180">
        <v>1103.42</v>
      </c>
      <c r="HR180">
        <v>36.488300000000002</v>
      </c>
      <c r="HS180">
        <v>99.175899999999999</v>
      </c>
      <c r="HT180">
        <v>98.411699999999996</v>
      </c>
    </row>
    <row r="181" spans="1:228" x14ac:dyDescent="0.2">
      <c r="A181">
        <v>166</v>
      </c>
      <c r="B181">
        <v>1666019680.5</v>
      </c>
      <c r="C181">
        <v>659</v>
      </c>
      <c r="D181" t="s">
        <v>691</v>
      </c>
      <c r="E181" t="s">
        <v>692</v>
      </c>
      <c r="F181">
        <v>4</v>
      </c>
      <c r="G181">
        <v>1666019678.5</v>
      </c>
      <c r="H181">
        <f t="shared" si="68"/>
        <v>7.3593107276974238E-4</v>
      </c>
      <c r="I181">
        <f t="shared" si="69"/>
        <v>0.73593107276974234</v>
      </c>
      <c r="J181">
        <f t="shared" si="70"/>
        <v>12.331865487350761</v>
      </c>
      <c r="K181">
        <f t="shared" si="71"/>
        <v>1073.187142857143</v>
      </c>
      <c r="L181">
        <f t="shared" si="72"/>
        <v>576.51059733536874</v>
      </c>
      <c r="M181">
        <f t="shared" si="73"/>
        <v>58.379564228466634</v>
      </c>
      <c r="N181">
        <f t="shared" si="74"/>
        <v>108.67484140824394</v>
      </c>
      <c r="O181">
        <f t="shared" si="75"/>
        <v>4.1981648616719186E-2</v>
      </c>
      <c r="P181">
        <f t="shared" si="76"/>
        <v>2.7719285303382182</v>
      </c>
      <c r="Q181">
        <f t="shared" si="77"/>
        <v>4.1631592633935004E-2</v>
      </c>
      <c r="R181">
        <f t="shared" si="78"/>
        <v>2.6050953115977906E-2</v>
      </c>
      <c r="S181">
        <f t="shared" si="79"/>
        <v>226.10590719191862</v>
      </c>
      <c r="T181">
        <f t="shared" si="80"/>
        <v>35.398984567362774</v>
      </c>
      <c r="U181">
        <f t="shared" si="81"/>
        <v>34.452857142857141</v>
      </c>
      <c r="V181">
        <f t="shared" si="82"/>
        <v>5.4794684723890983</v>
      </c>
      <c r="W181">
        <f t="shared" si="83"/>
        <v>69.786820305404433</v>
      </c>
      <c r="X181">
        <f t="shared" si="84"/>
        <v>3.7711709610045387</v>
      </c>
      <c r="Y181">
        <f t="shared" si="85"/>
        <v>5.4038440847440237</v>
      </c>
      <c r="Z181">
        <f t="shared" si="86"/>
        <v>1.7082975113845595</v>
      </c>
      <c r="AA181">
        <f t="shared" si="87"/>
        <v>-32.454560309145641</v>
      </c>
      <c r="AB181">
        <f t="shared" si="88"/>
        <v>-37.321625249087276</v>
      </c>
      <c r="AC181">
        <f t="shared" si="89"/>
        <v>-3.1238928371637344</v>
      </c>
      <c r="AD181">
        <f t="shared" si="90"/>
        <v>153.20582879652196</v>
      </c>
      <c r="AE181">
        <f t="shared" si="91"/>
        <v>22.987308535641954</v>
      </c>
      <c r="AF181">
        <f t="shared" si="92"/>
        <v>0.73444162797079704</v>
      </c>
      <c r="AG181">
        <f t="shared" si="93"/>
        <v>12.331865487350761</v>
      </c>
      <c r="AH181">
        <v>1136.17306881885</v>
      </c>
      <c r="AI181">
        <v>1117.3075757575759</v>
      </c>
      <c r="AJ181">
        <v>1.739371993169285</v>
      </c>
      <c r="AK181">
        <v>66.542648619835504</v>
      </c>
      <c r="AL181">
        <f t="shared" si="94"/>
        <v>0.73593107276974234</v>
      </c>
      <c r="AM181">
        <v>36.585981381566697</v>
      </c>
      <c r="AN181">
        <v>37.239780294117629</v>
      </c>
      <c r="AO181">
        <v>4.5041655022261072E-5</v>
      </c>
      <c r="AP181">
        <v>87.476051026475204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47269.326387360867</v>
      </c>
      <c r="AV181">
        <f t="shared" si="98"/>
        <v>1199.94</v>
      </c>
      <c r="AW181">
        <f t="shared" si="99"/>
        <v>1025.8747208248283</v>
      </c>
      <c r="AX181">
        <f t="shared" si="100"/>
        <v>0.85493834760473708</v>
      </c>
      <c r="AY181">
        <f t="shared" si="101"/>
        <v>0.1884310108771427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1666019678.5</v>
      </c>
      <c r="BF181">
        <v>1073.187142857143</v>
      </c>
      <c r="BG181">
        <v>1095.1342857142861</v>
      </c>
      <c r="BH181">
        <v>37.241114285714282</v>
      </c>
      <c r="BI181">
        <v>36.588399999999993</v>
      </c>
      <c r="BJ181">
        <v>1074.8571428571429</v>
      </c>
      <c r="BK181">
        <v>37.149814285714292</v>
      </c>
      <c r="BL181">
        <v>649.98442857142857</v>
      </c>
      <c r="BM181">
        <v>101.16371428571431</v>
      </c>
      <c r="BN181">
        <v>9.9930300000000014E-2</v>
      </c>
      <c r="BO181">
        <v>34.203114285714292</v>
      </c>
      <c r="BP181">
        <v>34.452857142857141</v>
      </c>
      <c r="BQ181">
        <v>999.89999999999986</v>
      </c>
      <c r="BR181">
        <v>0</v>
      </c>
      <c r="BS181">
        <v>0</v>
      </c>
      <c r="BT181">
        <v>9022.4114285714277</v>
      </c>
      <c r="BU181">
        <v>0</v>
      </c>
      <c r="BV181">
        <v>190.14814285714289</v>
      </c>
      <c r="BW181">
        <v>-21.94764285714286</v>
      </c>
      <c r="BX181">
        <v>1114.7</v>
      </c>
      <c r="BY181">
        <v>1136.727142857143</v>
      </c>
      <c r="BZ181">
        <v>0.6526832857142858</v>
      </c>
      <c r="CA181">
        <v>1095.1342857142861</v>
      </c>
      <c r="CB181">
        <v>36.588399999999993</v>
      </c>
      <c r="CC181">
        <v>3.7674471428571432</v>
      </c>
      <c r="CD181">
        <v>3.7014200000000002</v>
      </c>
      <c r="CE181">
        <v>27.875800000000002</v>
      </c>
      <c r="CF181">
        <v>27.5731</v>
      </c>
      <c r="CG181">
        <v>1199.94</v>
      </c>
      <c r="CH181">
        <v>0.49997071428571432</v>
      </c>
      <c r="CI181">
        <v>0.50002928571428573</v>
      </c>
      <c r="CJ181">
        <v>0</v>
      </c>
      <c r="CK181">
        <v>993.20728571428583</v>
      </c>
      <c r="CL181">
        <v>4.9990899999999998</v>
      </c>
      <c r="CM181">
        <v>11491.3</v>
      </c>
      <c r="CN181">
        <v>9557.2742857142857</v>
      </c>
      <c r="CO181">
        <v>44.436999999999998</v>
      </c>
      <c r="CP181">
        <v>46.857000000000014</v>
      </c>
      <c r="CQ181">
        <v>45.25</v>
      </c>
      <c r="CR181">
        <v>45.866</v>
      </c>
      <c r="CS181">
        <v>45.936999999999998</v>
      </c>
      <c r="CT181">
        <v>597.43714285714282</v>
      </c>
      <c r="CU181">
        <v>597.50428571428563</v>
      </c>
      <c r="CV181">
        <v>0</v>
      </c>
      <c r="CW181">
        <v>1666019690.8</v>
      </c>
      <c r="CX181">
        <v>0</v>
      </c>
      <c r="CY181">
        <v>1666018805.0999999</v>
      </c>
      <c r="CZ181" t="s">
        <v>356</v>
      </c>
      <c r="DA181">
        <v>1666018804.0999999</v>
      </c>
      <c r="DB181">
        <v>1666018805.0999999</v>
      </c>
      <c r="DC181">
        <v>26</v>
      </c>
      <c r="DD181">
        <v>-0.14799999999999999</v>
      </c>
      <c r="DE181">
        <v>-8.0000000000000002E-3</v>
      </c>
      <c r="DF181">
        <v>-1.5429999999999999</v>
      </c>
      <c r="DG181">
        <v>9.0999999999999998E-2</v>
      </c>
      <c r="DH181">
        <v>415</v>
      </c>
      <c r="DI181">
        <v>36</v>
      </c>
      <c r="DJ181">
        <v>0.48</v>
      </c>
      <c r="DK181">
        <v>0.28000000000000003</v>
      </c>
      <c r="DL181">
        <v>-21.906312499999999</v>
      </c>
      <c r="DM181">
        <v>-0.226231519699787</v>
      </c>
      <c r="DN181">
        <v>3.7168966810364773E-2</v>
      </c>
      <c r="DO181">
        <v>0</v>
      </c>
      <c r="DP181">
        <v>0.65227370000000007</v>
      </c>
      <c r="DQ181">
        <v>1.7900848030018322E-2</v>
      </c>
      <c r="DR181">
        <v>2.35196524421599E-3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3.2949000000000002</v>
      </c>
      <c r="EB181">
        <v>2.6255000000000002</v>
      </c>
      <c r="EC181">
        <v>0.19509299999999999</v>
      </c>
      <c r="ED181">
        <v>0.19603000000000001</v>
      </c>
      <c r="EE181">
        <v>0.147921</v>
      </c>
      <c r="EF181">
        <v>0.14440900000000001</v>
      </c>
      <c r="EG181">
        <v>24349.1</v>
      </c>
      <c r="EH181">
        <v>24779.8</v>
      </c>
      <c r="EI181">
        <v>28158</v>
      </c>
      <c r="EJ181">
        <v>29684</v>
      </c>
      <c r="EK181">
        <v>32991.599999999999</v>
      </c>
      <c r="EL181">
        <v>35275.9</v>
      </c>
      <c r="EM181">
        <v>39714.699999999997</v>
      </c>
      <c r="EN181">
        <v>42445.9</v>
      </c>
      <c r="EO181">
        <v>2.2036799999999999</v>
      </c>
      <c r="EP181">
        <v>2.1694800000000001</v>
      </c>
      <c r="EQ181">
        <v>8.69259E-2</v>
      </c>
      <c r="ER181">
        <v>0</v>
      </c>
      <c r="ES181">
        <v>33.051400000000001</v>
      </c>
      <c r="ET181">
        <v>999.9</v>
      </c>
      <c r="EU181">
        <v>72.3</v>
      </c>
      <c r="EV181">
        <v>34.6</v>
      </c>
      <c r="EW181">
        <v>39.4833</v>
      </c>
      <c r="EX181">
        <v>57.119199999999999</v>
      </c>
      <c r="EY181">
        <v>-2.8605800000000001</v>
      </c>
      <c r="EZ181">
        <v>2</v>
      </c>
      <c r="FA181">
        <v>0.60888699999999996</v>
      </c>
      <c r="FB181">
        <v>1.23956</v>
      </c>
      <c r="FC181">
        <v>20.264399999999998</v>
      </c>
      <c r="FD181">
        <v>5.2180400000000002</v>
      </c>
      <c r="FE181">
        <v>12.0077</v>
      </c>
      <c r="FF181">
        <v>4.9857500000000003</v>
      </c>
      <c r="FG181">
        <v>3.2846500000000001</v>
      </c>
      <c r="FH181">
        <v>9225.5</v>
      </c>
      <c r="FI181">
        <v>9999</v>
      </c>
      <c r="FJ181">
        <v>9999</v>
      </c>
      <c r="FK181">
        <v>631.6</v>
      </c>
      <c r="FL181">
        <v>1.8658399999999999</v>
      </c>
      <c r="FM181">
        <v>1.8621799999999999</v>
      </c>
      <c r="FN181">
        <v>1.8641700000000001</v>
      </c>
      <c r="FO181">
        <v>1.8603099999999999</v>
      </c>
      <c r="FP181">
        <v>1.8609599999999999</v>
      </c>
      <c r="FQ181">
        <v>1.86006</v>
      </c>
      <c r="FR181">
        <v>1.86182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-1.67</v>
      </c>
      <c r="GH181">
        <v>9.1300000000000006E-2</v>
      </c>
      <c r="GI181">
        <v>-1.395716709966522</v>
      </c>
      <c r="GJ181">
        <v>-5.0039742725499731E-4</v>
      </c>
      <c r="GK181">
        <v>4.3196115098939378E-7</v>
      </c>
      <c r="GL181">
        <v>-1.8884861657759311E-10</v>
      </c>
      <c r="GM181">
        <v>9.1269999999994411E-2</v>
      </c>
      <c r="GN181">
        <v>0</v>
      </c>
      <c r="GO181">
        <v>0</v>
      </c>
      <c r="GP181">
        <v>0</v>
      </c>
      <c r="GQ181">
        <v>3</v>
      </c>
      <c r="GR181">
        <v>2094</v>
      </c>
      <c r="GS181">
        <v>4</v>
      </c>
      <c r="GT181">
        <v>33</v>
      </c>
      <c r="GU181">
        <v>14.6</v>
      </c>
      <c r="GV181">
        <v>14.6</v>
      </c>
      <c r="GW181">
        <v>3.0029300000000001</v>
      </c>
      <c r="GX181">
        <v>2.5415000000000001</v>
      </c>
      <c r="GY181">
        <v>2.04834</v>
      </c>
      <c r="GZ181">
        <v>2.6196299999999999</v>
      </c>
      <c r="HA181">
        <v>2.1972700000000001</v>
      </c>
      <c r="HB181">
        <v>2.3535200000000001</v>
      </c>
      <c r="HC181">
        <v>39.792499999999997</v>
      </c>
      <c r="HD181">
        <v>14.9376</v>
      </c>
      <c r="HE181">
        <v>18</v>
      </c>
      <c r="HF181">
        <v>705.72400000000005</v>
      </c>
      <c r="HG181">
        <v>753.28300000000002</v>
      </c>
      <c r="HH181">
        <v>31.000299999999999</v>
      </c>
      <c r="HI181">
        <v>34.966000000000001</v>
      </c>
      <c r="HJ181">
        <v>30.000299999999999</v>
      </c>
      <c r="HK181">
        <v>34.7395</v>
      </c>
      <c r="HL181">
        <v>34.711100000000002</v>
      </c>
      <c r="HM181">
        <v>60.087400000000002</v>
      </c>
      <c r="HN181">
        <v>5.8535700000000004</v>
      </c>
      <c r="HO181">
        <v>100</v>
      </c>
      <c r="HP181">
        <v>31</v>
      </c>
      <c r="HQ181">
        <v>1110.0999999999999</v>
      </c>
      <c r="HR181">
        <v>36.472200000000001</v>
      </c>
      <c r="HS181">
        <v>99.174999999999997</v>
      </c>
      <c r="HT181">
        <v>98.412000000000006</v>
      </c>
    </row>
    <row r="182" spans="1:228" x14ac:dyDescent="0.2">
      <c r="A182">
        <v>167</v>
      </c>
      <c r="B182">
        <v>1666019684.5</v>
      </c>
      <c r="C182">
        <v>663</v>
      </c>
      <c r="D182" t="s">
        <v>693</v>
      </c>
      <c r="E182" t="s">
        <v>694</v>
      </c>
      <c r="F182">
        <v>4</v>
      </c>
      <c r="G182">
        <v>1666019682.1875</v>
      </c>
      <c r="H182">
        <f t="shared" si="68"/>
        <v>7.3592484710199911E-4</v>
      </c>
      <c r="I182">
        <f t="shared" si="69"/>
        <v>0.73592484710199912</v>
      </c>
      <c r="J182">
        <f t="shared" si="70"/>
        <v>12.260413603946045</v>
      </c>
      <c r="K182">
        <f t="shared" si="71"/>
        <v>1079.39625</v>
      </c>
      <c r="L182">
        <f t="shared" si="72"/>
        <v>584.99349365422211</v>
      </c>
      <c r="M182">
        <f t="shared" si="73"/>
        <v>59.23803162579982</v>
      </c>
      <c r="N182">
        <f t="shared" si="74"/>
        <v>109.30259889704713</v>
      </c>
      <c r="O182">
        <f t="shared" si="75"/>
        <v>4.1959340433355884E-2</v>
      </c>
      <c r="P182">
        <f t="shared" si="76"/>
        <v>2.7712826624327604</v>
      </c>
      <c r="Q182">
        <f t="shared" si="77"/>
        <v>4.1609573941150516E-2</v>
      </c>
      <c r="R182">
        <f t="shared" si="78"/>
        <v>2.603716569644568E-2</v>
      </c>
      <c r="S182">
        <f t="shared" si="79"/>
        <v>226.11418607264659</v>
      </c>
      <c r="T182">
        <f t="shared" si="80"/>
        <v>35.402789659861945</v>
      </c>
      <c r="U182">
        <f t="shared" si="81"/>
        <v>34.455725000000001</v>
      </c>
      <c r="V182">
        <f t="shared" si="82"/>
        <v>5.4803422013796919</v>
      </c>
      <c r="W182">
        <f t="shared" si="83"/>
        <v>69.773379312937578</v>
      </c>
      <c r="X182">
        <f t="shared" si="84"/>
        <v>3.7711793381455982</v>
      </c>
      <c r="Y182">
        <f t="shared" si="85"/>
        <v>5.4048970757624399</v>
      </c>
      <c r="Z182">
        <f t="shared" si="86"/>
        <v>1.7091628632340936</v>
      </c>
      <c r="AA182">
        <f t="shared" si="87"/>
        <v>-32.454285757198164</v>
      </c>
      <c r="AB182">
        <f t="shared" si="88"/>
        <v>-37.218750439847973</v>
      </c>
      <c r="AC182">
        <f t="shared" si="89"/>
        <v>-3.1161048715418938</v>
      </c>
      <c r="AD182">
        <f t="shared" si="90"/>
        <v>153.32504500405855</v>
      </c>
      <c r="AE182">
        <f t="shared" si="91"/>
        <v>22.925370347339914</v>
      </c>
      <c r="AF182">
        <f t="shared" si="92"/>
        <v>0.7517604404464121</v>
      </c>
      <c r="AG182">
        <f t="shared" si="93"/>
        <v>12.260413603946045</v>
      </c>
      <c r="AH182">
        <v>1143.072728980901</v>
      </c>
      <c r="AI182">
        <v>1124.297151515151</v>
      </c>
      <c r="AJ182">
        <v>1.7341988220131579</v>
      </c>
      <c r="AK182">
        <v>66.542648619835504</v>
      </c>
      <c r="AL182">
        <f t="shared" si="94"/>
        <v>0.73592484710199912</v>
      </c>
      <c r="AM182">
        <v>36.587096852582746</v>
      </c>
      <c r="AN182">
        <v>37.241105882352947</v>
      </c>
      <c r="AO182">
        <v>3.369198289457795E-6</v>
      </c>
      <c r="AP182">
        <v>87.476051026475204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47251.068610495298</v>
      </c>
      <c r="AV182">
        <f t="shared" si="98"/>
        <v>1199.9875</v>
      </c>
      <c r="AW182">
        <f t="shared" si="99"/>
        <v>1025.9149824210604</v>
      </c>
      <c r="AX182">
        <f t="shared" si="100"/>
        <v>0.85493805762231723</v>
      </c>
      <c r="AY182">
        <f t="shared" si="101"/>
        <v>0.18843045121107227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1666019682.1875</v>
      </c>
      <c r="BF182">
        <v>1079.39625</v>
      </c>
      <c r="BG182">
        <v>1101.3074999999999</v>
      </c>
      <c r="BH182">
        <v>37.241537500000007</v>
      </c>
      <c r="BI182">
        <v>36.573437499999997</v>
      </c>
      <c r="BJ182">
        <v>1081.0662500000001</v>
      </c>
      <c r="BK182">
        <v>37.150262499999997</v>
      </c>
      <c r="BL182">
        <v>649.98987499999998</v>
      </c>
      <c r="BM182">
        <v>101.16275</v>
      </c>
      <c r="BN182">
        <v>9.9968762500000002E-2</v>
      </c>
      <c r="BO182">
        <v>34.206612499999999</v>
      </c>
      <c r="BP182">
        <v>34.455725000000001</v>
      </c>
      <c r="BQ182">
        <v>999.9</v>
      </c>
      <c r="BR182">
        <v>0</v>
      </c>
      <c r="BS182">
        <v>0</v>
      </c>
      <c r="BT182">
        <v>9019.0625</v>
      </c>
      <c r="BU182">
        <v>0</v>
      </c>
      <c r="BV182">
        <v>183.97975</v>
      </c>
      <c r="BW182">
        <v>-21.910037500000001</v>
      </c>
      <c r="BX182">
        <v>1121.1512499999999</v>
      </c>
      <c r="BY182">
        <v>1143.11625</v>
      </c>
      <c r="BZ182">
        <v>0.66811599999999993</v>
      </c>
      <c r="CA182">
        <v>1101.3074999999999</v>
      </c>
      <c r="CB182">
        <v>36.573437499999997</v>
      </c>
      <c r="CC182">
        <v>3.76745375</v>
      </c>
      <c r="CD182">
        <v>3.6998662499999999</v>
      </c>
      <c r="CE182">
        <v>27.875837499999999</v>
      </c>
      <c r="CF182">
        <v>27.5659375</v>
      </c>
      <c r="CG182">
        <v>1199.9875</v>
      </c>
      <c r="CH182">
        <v>0.49998274999999998</v>
      </c>
      <c r="CI182">
        <v>0.50001724999999997</v>
      </c>
      <c r="CJ182">
        <v>0</v>
      </c>
      <c r="CK182">
        <v>993.48850000000004</v>
      </c>
      <c r="CL182">
        <v>4.9990899999999998</v>
      </c>
      <c r="CM182">
        <v>11604.6</v>
      </c>
      <c r="CN182">
        <v>9557.7000000000007</v>
      </c>
      <c r="CO182">
        <v>44.436999999999998</v>
      </c>
      <c r="CP182">
        <v>46.875</v>
      </c>
      <c r="CQ182">
        <v>45.265500000000003</v>
      </c>
      <c r="CR182">
        <v>45.875</v>
      </c>
      <c r="CS182">
        <v>45.936999999999998</v>
      </c>
      <c r="CT182">
        <v>597.47249999999997</v>
      </c>
      <c r="CU182">
        <v>597.5162499999999</v>
      </c>
      <c r="CV182">
        <v>0</v>
      </c>
      <c r="CW182">
        <v>1666019695</v>
      </c>
      <c r="CX182">
        <v>0</v>
      </c>
      <c r="CY182">
        <v>1666018805.0999999</v>
      </c>
      <c r="CZ182" t="s">
        <v>356</v>
      </c>
      <c r="DA182">
        <v>1666018804.0999999</v>
      </c>
      <c r="DB182">
        <v>1666018805.0999999</v>
      </c>
      <c r="DC182">
        <v>26</v>
      </c>
      <c r="DD182">
        <v>-0.14799999999999999</v>
      </c>
      <c r="DE182">
        <v>-8.0000000000000002E-3</v>
      </c>
      <c r="DF182">
        <v>-1.5429999999999999</v>
      </c>
      <c r="DG182">
        <v>9.0999999999999998E-2</v>
      </c>
      <c r="DH182">
        <v>415</v>
      </c>
      <c r="DI182">
        <v>36</v>
      </c>
      <c r="DJ182">
        <v>0.48</v>
      </c>
      <c r="DK182">
        <v>0.28000000000000003</v>
      </c>
      <c r="DL182">
        <v>-21.911852499999998</v>
      </c>
      <c r="DM182">
        <v>-3.8189493433346593E-2</v>
      </c>
      <c r="DN182">
        <v>3.6977425461354303E-2</v>
      </c>
      <c r="DO182">
        <v>1</v>
      </c>
      <c r="DP182">
        <v>0.65435802499999995</v>
      </c>
      <c r="DQ182">
        <v>3.380085928705337E-2</v>
      </c>
      <c r="DR182">
        <v>7.9652761015783363E-3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484</v>
      </c>
      <c r="EA182">
        <v>3.2949799999999998</v>
      </c>
      <c r="EB182">
        <v>2.6252300000000002</v>
      </c>
      <c r="EC182">
        <v>0.195852</v>
      </c>
      <c r="ED182">
        <v>0.1968</v>
      </c>
      <c r="EE182">
        <v>0.14790700000000001</v>
      </c>
      <c r="EF182">
        <v>0.14416399999999999</v>
      </c>
      <c r="EG182">
        <v>24325.599999999999</v>
      </c>
      <c r="EH182">
        <v>24756.1</v>
      </c>
      <c r="EI182">
        <v>28157.599999999999</v>
      </c>
      <c r="EJ182">
        <v>29684.2</v>
      </c>
      <c r="EK182">
        <v>32991.4</v>
      </c>
      <c r="EL182">
        <v>35286.1</v>
      </c>
      <c r="EM182">
        <v>39713.800000000003</v>
      </c>
      <c r="EN182">
        <v>42446</v>
      </c>
      <c r="EO182">
        <v>2.2038199999999999</v>
      </c>
      <c r="EP182">
        <v>2.1692</v>
      </c>
      <c r="EQ182">
        <v>8.6374599999999996E-2</v>
      </c>
      <c r="ER182">
        <v>0</v>
      </c>
      <c r="ES182">
        <v>33.058300000000003</v>
      </c>
      <c r="ET182">
        <v>999.9</v>
      </c>
      <c r="EU182">
        <v>72.3</v>
      </c>
      <c r="EV182">
        <v>34.6</v>
      </c>
      <c r="EW182">
        <v>39.480800000000002</v>
      </c>
      <c r="EX182">
        <v>56.909199999999998</v>
      </c>
      <c r="EY182">
        <v>-2.9447100000000002</v>
      </c>
      <c r="EZ182">
        <v>2</v>
      </c>
      <c r="FA182">
        <v>0.60916700000000001</v>
      </c>
      <c r="FB182">
        <v>1.2392700000000001</v>
      </c>
      <c r="FC182">
        <v>20.264399999999998</v>
      </c>
      <c r="FD182">
        <v>5.2184900000000001</v>
      </c>
      <c r="FE182">
        <v>12.008900000000001</v>
      </c>
      <c r="FF182">
        <v>4.9859</v>
      </c>
      <c r="FG182">
        <v>3.2846500000000001</v>
      </c>
      <c r="FH182">
        <v>9225.5</v>
      </c>
      <c r="FI182">
        <v>9999</v>
      </c>
      <c r="FJ182">
        <v>9999</v>
      </c>
      <c r="FK182">
        <v>631.6</v>
      </c>
      <c r="FL182">
        <v>1.8658399999999999</v>
      </c>
      <c r="FM182">
        <v>1.8621799999999999</v>
      </c>
      <c r="FN182">
        <v>1.8641700000000001</v>
      </c>
      <c r="FO182">
        <v>1.8602799999999999</v>
      </c>
      <c r="FP182">
        <v>1.8609599999999999</v>
      </c>
      <c r="FQ182">
        <v>1.86006</v>
      </c>
      <c r="FR182">
        <v>1.86185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-1.67</v>
      </c>
      <c r="GH182">
        <v>9.1300000000000006E-2</v>
      </c>
      <c r="GI182">
        <v>-1.395716709966522</v>
      </c>
      <c r="GJ182">
        <v>-5.0039742725499731E-4</v>
      </c>
      <c r="GK182">
        <v>4.3196115098939378E-7</v>
      </c>
      <c r="GL182">
        <v>-1.8884861657759311E-10</v>
      </c>
      <c r="GM182">
        <v>9.1269999999994411E-2</v>
      </c>
      <c r="GN182">
        <v>0</v>
      </c>
      <c r="GO182">
        <v>0</v>
      </c>
      <c r="GP182">
        <v>0</v>
      </c>
      <c r="GQ182">
        <v>3</v>
      </c>
      <c r="GR182">
        <v>2094</v>
      </c>
      <c r="GS182">
        <v>4</v>
      </c>
      <c r="GT182">
        <v>33</v>
      </c>
      <c r="GU182">
        <v>14.7</v>
      </c>
      <c r="GV182">
        <v>14.7</v>
      </c>
      <c r="GW182">
        <v>3.0175800000000002</v>
      </c>
      <c r="GX182">
        <v>2.5488300000000002</v>
      </c>
      <c r="GY182">
        <v>2.04834</v>
      </c>
      <c r="GZ182">
        <v>2.6208499999999999</v>
      </c>
      <c r="HA182">
        <v>2.1972700000000001</v>
      </c>
      <c r="HB182">
        <v>2.2912599999999999</v>
      </c>
      <c r="HC182">
        <v>39.792499999999997</v>
      </c>
      <c r="HD182">
        <v>14.928800000000001</v>
      </c>
      <c r="HE182">
        <v>18</v>
      </c>
      <c r="HF182">
        <v>705.87599999999998</v>
      </c>
      <c r="HG182">
        <v>753.048</v>
      </c>
      <c r="HH182">
        <v>31.0001</v>
      </c>
      <c r="HI182">
        <v>34.969200000000001</v>
      </c>
      <c r="HJ182">
        <v>30.000399999999999</v>
      </c>
      <c r="HK182">
        <v>34.741900000000001</v>
      </c>
      <c r="HL182">
        <v>34.713799999999999</v>
      </c>
      <c r="HM182">
        <v>60.369799999999998</v>
      </c>
      <c r="HN182">
        <v>5.8535700000000004</v>
      </c>
      <c r="HO182">
        <v>100</v>
      </c>
      <c r="HP182">
        <v>31</v>
      </c>
      <c r="HQ182">
        <v>1116.78</v>
      </c>
      <c r="HR182">
        <v>36.476700000000001</v>
      </c>
      <c r="HS182">
        <v>99.173000000000002</v>
      </c>
      <c r="HT182">
        <v>98.412400000000005</v>
      </c>
    </row>
    <row r="183" spans="1:228" x14ac:dyDescent="0.2">
      <c r="A183">
        <v>168</v>
      </c>
      <c r="B183">
        <v>1666019688.5</v>
      </c>
      <c r="C183">
        <v>667</v>
      </c>
      <c r="D183" t="s">
        <v>695</v>
      </c>
      <c r="E183" t="s">
        <v>696</v>
      </c>
      <c r="F183">
        <v>4</v>
      </c>
      <c r="G183">
        <v>1666019686.5</v>
      </c>
      <c r="H183">
        <f t="shared" si="68"/>
        <v>7.5586361649075001E-4</v>
      </c>
      <c r="I183">
        <f t="shared" si="69"/>
        <v>0.75586361649074996</v>
      </c>
      <c r="J183">
        <f t="shared" si="70"/>
        <v>12.476465901207609</v>
      </c>
      <c r="K183">
        <f t="shared" si="71"/>
        <v>1086.492857142857</v>
      </c>
      <c r="L183">
        <f t="shared" si="72"/>
        <v>595.29213590346592</v>
      </c>
      <c r="M183">
        <f t="shared" si="73"/>
        <v>60.281061681608847</v>
      </c>
      <c r="N183">
        <f t="shared" si="74"/>
        <v>110.02151546762046</v>
      </c>
      <c r="O183">
        <f t="shared" si="75"/>
        <v>4.3026484129993221E-2</v>
      </c>
      <c r="P183">
        <f t="shared" si="76"/>
        <v>2.7626832412227413</v>
      </c>
      <c r="Q183">
        <f t="shared" si="77"/>
        <v>4.2657650473292119E-2</v>
      </c>
      <c r="R183">
        <f t="shared" si="78"/>
        <v>2.6693906131948154E-2</v>
      </c>
      <c r="S183">
        <f t="shared" si="79"/>
        <v>226.12200604896771</v>
      </c>
      <c r="T183">
        <f t="shared" si="80"/>
        <v>35.407022724401003</v>
      </c>
      <c r="U183">
        <f t="shared" si="81"/>
        <v>34.45804285714285</v>
      </c>
      <c r="V183">
        <f t="shared" si="82"/>
        <v>5.4810484544110771</v>
      </c>
      <c r="W183">
        <f t="shared" si="83"/>
        <v>69.703219524984263</v>
      </c>
      <c r="X183">
        <f t="shared" si="84"/>
        <v>3.76868879085945</v>
      </c>
      <c r="Y183">
        <f t="shared" si="85"/>
        <v>5.4067643023413146</v>
      </c>
      <c r="Z183">
        <f t="shared" si="86"/>
        <v>1.7123596635516272</v>
      </c>
      <c r="AA183">
        <f t="shared" si="87"/>
        <v>-33.333585487242075</v>
      </c>
      <c r="AB183">
        <f t="shared" si="88"/>
        <v>-36.524779665872067</v>
      </c>
      <c r="AC183">
        <f t="shared" si="89"/>
        <v>-3.0676490255925986</v>
      </c>
      <c r="AD183">
        <f t="shared" si="90"/>
        <v>153.19599187026097</v>
      </c>
      <c r="AE183">
        <f t="shared" si="91"/>
        <v>23.127694016233068</v>
      </c>
      <c r="AF183">
        <f t="shared" si="92"/>
        <v>0.88609389077679013</v>
      </c>
      <c r="AG183">
        <f t="shared" si="93"/>
        <v>12.476465901207609</v>
      </c>
      <c r="AH183">
        <v>1150.115329234517</v>
      </c>
      <c r="AI183">
        <v>1131.11309090909</v>
      </c>
      <c r="AJ183">
        <v>1.739632645356626</v>
      </c>
      <c r="AK183">
        <v>66.542648619835504</v>
      </c>
      <c r="AL183">
        <f t="shared" si="94"/>
        <v>0.75586361649074996</v>
      </c>
      <c r="AM183">
        <v>36.52615999786051</v>
      </c>
      <c r="AN183">
        <v>37.197786176470579</v>
      </c>
      <c r="AO183">
        <v>2.536197906575896E-5</v>
      </c>
      <c r="AP183">
        <v>87.476051026475204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47014.492624548002</v>
      </c>
      <c r="AV183">
        <f t="shared" si="98"/>
        <v>1200.024285714285</v>
      </c>
      <c r="AW183">
        <f t="shared" si="99"/>
        <v>1025.9468922533508</v>
      </c>
      <c r="AX183">
        <f t="shared" si="100"/>
        <v>0.85493844121886342</v>
      </c>
      <c r="AY183">
        <f t="shared" si="101"/>
        <v>0.18843119155240606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1666019686.5</v>
      </c>
      <c r="BF183">
        <v>1086.492857142857</v>
      </c>
      <c r="BG183">
        <v>1108.73</v>
      </c>
      <c r="BH183">
        <v>37.216842857142858</v>
      </c>
      <c r="BI183">
        <v>36.429357142857143</v>
      </c>
      <c r="BJ183">
        <v>1088.1642857142861</v>
      </c>
      <c r="BK183">
        <v>37.12558571428572</v>
      </c>
      <c r="BL183">
        <v>650.00514285714291</v>
      </c>
      <c r="BM183">
        <v>101.16285714285711</v>
      </c>
      <c r="BN183">
        <v>0.10013298571428569</v>
      </c>
      <c r="BO183">
        <v>34.212814285714288</v>
      </c>
      <c r="BP183">
        <v>34.45804285714285</v>
      </c>
      <c r="BQ183">
        <v>999.89999999999986</v>
      </c>
      <c r="BR183">
        <v>0</v>
      </c>
      <c r="BS183">
        <v>0</v>
      </c>
      <c r="BT183">
        <v>8973.3914285714291</v>
      </c>
      <c r="BU183">
        <v>0</v>
      </c>
      <c r="BV183">
        <v>249.6492857142857</v>
      </c>
      <c r="BW183">
        <v>-22.235600000000002</v>
      </c>
      <c r="BX183">
        <v>1128.491428571429</v>
      </c>
      <c r="BY183">
        <v>1150.6457142857139</v>
      </c>
      <c r="BZ183">
        <v>0.78748600000000013</v>
      </c>
      <c r="CA183">
        <v>1108.73</v>
      </c>
      <c r="CB183">
        <v>36.429357142857143</v>
      </c>
      <c r="CC183">
        <v>3.7649571428571429</v>
      </c>
      <c r="CD183">
        <v>3.6852942857142859</v>
      </c>
      <c r="CE183">
        <v>27.864442857142851</v>
      </c>
      <c r="CF183">
        <v>27.498471428571431</v>
      </c>
      <c r="CG183">
        <v>1200.024285714285</v>
      </c>
      <c r="CH183">
        <v>0.49996842857142848</v>
      </c>
      <c r="CI183">
        <v>0.50003157142857146</v>
      </c>
      <c r="CJ183">
        <v>0</v>
      </c>
      <c r="CK183">
        <v>993.91357142857134</v>
      </c>
      <c r="CL183">
        <v>4.9990899999999998</v>
      </c>
      <c r="CM183">
        <v>11666.9</v>
      </c>
      <c r="CN183">
        <v>9557.9357142857152</v>
      </c>
      <c r="CO183">
        <v>44.436999999999998</v>
      </c>
      <c r="CP183">
        <v>46.875</v>
      </c>
      <c r="CQ183">
        <v>45.25</v>
      </c>
      <c r="CR183">
        <v>45.875</v>
      </c>
      <c r="CS183">
        <v>45.936999999999998</v>
      </c>
      <c r="CT183">
        <v>597.47571428571428</v>
      </c>
      <c r="CU183">
        <v>597.55000000000007</v>
      </c>
      <c r="CV183">
        <v>0</v>
      </c>
      <c r="CW183">
        <v>1666019699.2</v>
      </c>
      <c r="CX183">
        <v>0</v>
      </c>
      <c r="CY183">
        <v>1666018805.0999999</v>
      </c>
      <c r="CZ183" t="s">
        <v>356</v>
      </c>
      <c r="DA183">
        <v>1666018804.0999999</v>
      </c>
      <c r="DB183">
        <v>1666018805.0999999</v>
      </c>
      <c r="DC183">
        <v>26</v>
      </c>
      <c r="DD183">
        <v>-0.14799999999999999</v>
      </c>
      <c r="DE183">
        <v>-8.0000000000000002E-3</v>
      </c>
      <c r="DF183">
        <v>-1.5429999999999999</v>
      </c>
      <c r="DG183">
        <v>9.0999999999999998E-2</v>
      </c>
      <c r="DH183">
        <v>415</v>
      </c>
      <c r="DI183">
        <v>36</v>
      </c>
      <c r="DJ183">
        <v>0.48</v>
      </c>
      <c r="DK183">
        <v>0.28000000000000003</v>
      </c>
      <c r="DL183">
        <v>-21.971317500000001</v>
      </c>
      <c r="DM183">
        <v>-0.90227279549714912</v>
      </c>
      <c r="DN183">
        <v>0.12830095651923271</v>
      </c>
      <c r="DO183">
        <v>0</v>
      </c>
      <c r="DP183">
        <v>0.67854867500000005</v>
      </c>
      <c r="DQ183">
        <v>0.36668500187617098</v>
      </c>
      <c r="DR183">
        <v>4.9082328691387248E-2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371</v>
      </c>
      <c r="EA183">
        <v>3.2949299999999999</v>
      </c>
      <c r="EB183">
        <v>2.62513</v>
      </c>
      <c r="EC183">
        <v>0.19661200000000001</v>
      </c>
      <c r="ED183">
        <v>0.197546</v>
      </c>
      <c r="EE183">
        <v>0.147784</v>
      </c>
      <c r="EF183">
        <v>0.14391699999999999</v>
      </c>
      <c r="EG183">
        <v>24302.2</v>
      </c>
      <c r="EH183">
        <v>24732.9</v>
      </c>
      <c r="EI183">
        <v>28157.3</v>
      </c>
      <c r="EJ183">
        <v>29684.1</v>
      </c>
      <c r="EK183">
        <v>32995.800000000003</v>
      </c>
      <c r="EL183">
        <v>35296.199999999997</v>
      </c>
      <c r="EM183">
        <v>39713.300000000003</v>
      </c>
      <c r="EN183">
        <v>42445.8</v>
      </c>
      <c r="EO183">
        <v>2.2038799999999998</v>
      </c>
      <c r="EP183">
        <v>2.169</v>
      </c>
      <c r="EQ183">
        <v>8.6322399999999994E-2</v>
      </c>
      <c r="ER183">
        <v>0</v>
      </c>
      <c r="ES183">
        <v>33.066099999999999</v>
      </c>
      <c r="ET183">
        <v>999.9</v>
      </c>
      <c r="EU183">
        <v>72.3</v>
      </c>
      <c r="EV183">
        <v>34.6</v>
      </c>
      <c r="EW183">
        <v>39.482100000000003</v>
      </c>
      <c r="EX183">
        <v>57.029200000000003</v>
      </c>
      <c r="EY183">
        <v>-2.92869</v>
      </c>
      <c r="EZ183">
        <v>2</v>
      </c>
      <c r="FA183">
        <v>0.60941299999999998</v>
      </c>
      <c r="FB183">
        <v>1.2371399999999999</v>
      </c>
      <c r="FC183">
        <v>20.264099999999999</v>
      </c>
      <c r="FD183">
        <v>5.2172900000000002</v>
      </c>
      <c r="FE183">
        <v>12.0082</v>
      </c>
      <c r="FF183">
        <v>4.9856499999999997</v>
      </c>
      <c r="FG183">
        <v>3.2845800000000001</v>
      </c>
      <c r="FH183">
        <v>9225.7999999999993</v>
      </c>
      <c r="FI183">
        <v>9999</v>
      </c>
      <c r="FJ183">
        <v>9999</v>
      </c>
      <c r="FK183">
        <v>631.6</v>
      </c>
      <c r="FL183">
        <v>1.8658300000000001</v>
      </c>
      <c r="FM183">
        <v>1.8621799999999999</v>
      </c>
      <c r="FN183">
        <v>1.8641799999999999</v>
      </c>
      <c r="FO183">
        <v>1.8602700000000001</v>
      </c>
      <c r="FP183">
        <v>1.86097</v>
      </c>
      <c r="FQ183">
        <v>1.86006</v>
      </c>
      <c r="FR183">
        <v>1.8618300000000001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-1.67</v>
      </c>
      <c r="GH183">
        <v>9.1300000000000006E-2</v>
      </c>
      <c r="GI183">
        <v>-1.395716709966522</v>
      </c>
      <c r="GJ183">
        <v>-5.0039742725499731E-4</v>
      </c>
      <c r="GK183">
        <v>4.3196115098939378E-7</v>
      </c>
      <c r="GL183">
        <v>-1.8884861657759311E-10</v>
      </c>
      <c r="GM183">
        <v>9.1269999999994411E-2</v>
      </c>
      <c r="GN183">
        <v>0</v>
      </c>
      <c r="GO183">
        <v>0</v>
      </c>
      <c r="GP183">
        <v>0</v>
      </c>
      <c r="GQ183">
        <v>3</v>
      </c>
      <c r="GR183">
        <v>2094</v>
      </c>
      <c r="GS183">
        <v>4</v>
      </c>
      <c r="GT183">
        <v>33</v>
      </c>
      <c r="GU183">
        <v>14.7</v>
      </c>
      <c r="GV183">
        <v>14.7</v>
      </c>
      <c r="GW183">
        <v>3.0310100000000002</v>
      </c>
      <c r="GX183">
        <v>2.5390600000000001</v>
      </c>
      <c r="GY183">
        <v>2.04834</v>
      </c>
      <c r="GZ183">
        <v>2.6196299999999999</v>
      </c>
      <c r="HA183">
        <v>2.1972700000000001</v>
      </c>
      <c r="HB183">
        <v>2.35229</v>
      </c>
      <c r="HC183">
        <v>39.792499999999997</v>
      </c>
      <c r="HD183">
        <v>14.9376</v>
      </c>
      <c r="HE183">
        <v>18</v>
      </c>
      <c r="HF183">
        <v>705.94399999999996</v>
      </c>
      <c r="HG183">
        <v>752.87699999999995</v>
      </c>
      <c r="HH183">
        <v>30.999700000000001</v>
      </c>
      <c r="HI183">
        <v>34.971600000000002</v>
      </c>
      <c r="HJ183">
        <v>30.000299999999999</v>
      </c>
      <c r="HK183">
        <v>34.744300000000003</v>
      </c>
      <c r="HL183">
        <v>34.715800000000002</v>
      </c>
      <c r="HM183">
        <v>60.657499999999999</v>
      </c>
      <c r="HN183">
        <v>5.55687</v>
      </c>
      <c r="HO183">
        <v>100</v>
      </c>
      <c r="HP183">
        <v>31</v>
      </c>
      <c r="HQ183">
        <v>1123.46</v>
      </c>
      <c r="HR183">
        <v>36.624499999999998</v>
      </c>
      <c r="HS183">
        <v>99.171800000000005</v>
      </c>
      <c r="HT183">
        <v>98.412000000000006</v>
      </c>
    </row>
    <row r="184" spans="1:228" x14ac:dyDescent="0.2">
      <c r="A184">
        <v>169</v>
      </c>
      <c r="B184">
        <v>1666019692.5</v>
      </c>
      <c r="C184">
        <v>671</v>
      </c>
      <c r="D184" t="s">
        <v>697</v>
      </c>
      <c r="E184" t="s">
        <v>698</v>
      </c>
      <c r="F184">
        <v>4</v>
      </c>
      <c r="G184">
        <v>1666019690.1875</v>
      </c>
      <c r="H184">
        <f t="shared" si="68"/>
        <v>7.6284447934131484E-4</v>
      </c>
      <c r="I184">
        <f t="shared" si="69"/>
        <v>0.76284447934131483</v>
      </c>
      <c r="J184">
        <f t="shared" si="70"/>
        <v>12.86211831904399</v>
      </c>
      <c r="K184">
        <f t="shared" si="71"/>
        <v>1092.6600000000001</v>
      </c>
      <c r="L184">
        <f t="shared" si="72"/>
        <v>589.46546090295658</v>
      </c>
      <c r="M184">
        <f t="shared" si="73"/>
        <v>59.690403357363671</v>
      </c>
      <c r="N184">
        <f t="shared" si="74"/>
        <v>110.6448476769945</v>
      </c>
      <c r="O184">
        <f t="shared" si="75"/>
        <v>4.3256731487543151E-2</v>
      </c>
      <c r="P184">
        <f t="shared" si="76"/>
        <v>2.7666113787862128</v>
      </c>
      <c r="Q184">
        <f t="shared" si="77"/>
        <v>4.2884482608132289E-2</v>
      </c>
      <c r="R184">
        <f t="shared" si="78"/>
        <v>2.6835979587497821E-2</v>
      </c>
      <c r="S184">
        <f t="shared" si="79"/>
        <v>226.12092819733795</v>
      </c>
      <c r="T184">
        <f t="shared" si="80"/>
        <v>35.410364129738859</v>
      </c>
      <c r="U184">
        <f t="shared" si="81"/>
        <v>34.4658625</v>
      </c>
      <c r="V184">
        <f t="shared" si="82"/>
        <v>5.4834316900035942</v>
      </c>
      <c r="W184">
        <f t="shared" si="83"/>
        <v>69.597452415001158</v>
      </c>
      <c r="X184">
        <f t="shared" si="84"/>
        <v>3.7644004217660632</v>
      </c>
      <c r="Y184">
        <f t="shared" si="85"/>
        <v>5.4088192759117106</v>
      </c>
      <c r="Z184">
        <f t="shared" si="86"/>
        <v>1.7190312682375311</v>
      </c>
      <c r="AA184">
        <f t="shared" si="87"/>
        <v>-33.641441538951987</v>
      </c>
      <c r="AB184">
        <f t="shared" si="88"/>
        <v>-36.725333502015431</v>
      </c>
      <c r="AC184">
        <f t="shared" si="89"/>
        <v>-3.080333830405162</v>
      </c>
      <c r="AD184">
        <f t="shared" si="90"/>
        <v>152.67381932596538</v>
      </c>
      <c r="AE184">
        <f t="shared" si="91"/>
        <v>23.043074288131489</v>
      </c>
      <c r="AF184">
        <f t="shared" si="92"/>
        <v>0.83689486588711548</v>
      </c>
      <c r="AG184">
        <f t="shared" si="93"/>
        <v>12.86211831904399</v>
      </c>
      <c r="AH184">
        <v>1156.934501843137</v>
      </c>
      <c r="AI184">
        <v>1137.8693333333331</v>
      </c>
      <c r="AJ184">
        <v>1.663928375564468</v>
      </c>
      <c r="AK184">
        <v>66.542648619835504</v>
      </c>
      <c r="AL184">
        <f t="shared" si="94"/>
        <v>0.76284447934131483</v>
      </c>
      <c r="AM184">
        <v>36.410027952209099</v>
      </c>
      <c r="AN184">
        <v>37.157945000000012</v>
      </c>
      <c r="AO184">
        <v>-1.312168983962975E-2</v>
      </c>
      <c r="AP184">
        <v>87.476051026475204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47121.024247013054</v>
      </c>
      <c r="AV184">
        <f t="shared" si="98"/>
        <v>1200.0174999999999</v>
      </c>
      <c r="AW184">
        <f t="shared" si="99"/>
        <v>1025.9411949209004</v>
      </c>
      <c r="AX184">
        <f t="shared" si="100"/>
        <v>0.85493852791388503</v>
      </c>
      <c r="AY184">
        <f t="shared" si="101"/>
        <v>0.18843135887379805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1666019690.1875</v>
      </c>
      <c r="BF184">
        <v>1092.6600000000001</v>
      </c>
      <c r="BG184">
        <v>1114.7750000000001</v>
      </c>
      <c r="BH184">
        <v>37.174887499999997</v>
      </c>
      <c r="BI184">
        <v>36.431075</v>
      </c>
      <c r="BJ184">
        <v>1094.33375</v>
      </c>
      <c r="BK184">
        <v>37.083612500000001</v>
      </c>
      <c r="BL184">
        <v>649.98912500000006</v>
      </c>
      <c r="BM184">
        <v>101.162125</v>
      </c>
      <c r="BN184">
        <v>9.9793324999999988E-2</v>
      </c>
      <c r="BO184">
        <v>34.219637499999997</v>
      </c>
      <c r="BP184">
        <v>34.4658625</v>
      </c>
      <c r="BQ184">
        <v>999.9</v>
      </c>
      <c r="BR184">
        <v>0</v>
      </c>
      <c r="BS184">
        <v>0</v>
      </c>
      <c r="BT184">
        <v>8994.2975000000006</v>
      </c>
      <c r="BU184">
        <v>0</v>
      </c>
      <c r="BV184">
        <v>204.245375</v>
      </c>
      <c r="BW184">
        <v>-22.117212500000001</v>
      </c>
      <c r="BX184">
        <v>1134.8475000000001</v>
      </c>
      <c r="BY184">
        <v>1156.92625</v>
      </c>
      <c r="BZ184">
        <v>0.74380237500000002</v>
      </c>
      <c r="CA184">
        <v>1114.7750000000001</v>
      </c>
      <c r="CB184">
        <v>36.431075</v>
      </c>
      <c r="CC184">
        <v>3.7606912499999998</v>
      </c>
      <c r="CD184">
        <v>3.6854450000000001</v>
      </c>
      <c r="CE184">
        <v>27.845025</v>
      </c>
      <c r="CF184">
        <v>27.499187500000001</v>
      </c>
      <c r="CG184">
        <v>1200.0174999999999</v>
      </c>
      <c r="CH184">
        <v>0.49996525000000003</v>
      </c>
      <c r="CI184">
        <v>0.50003474999999997</v>
      </c>
      <c r="CJ184">
        <v>0</v>
      </c>
      <c r="CK184">
        <v>994.25312499999995</v>
      </c>
      <c r="CL184">
        <v>4.9990899999999998</v>
      </c>
      <c r="CM184">
        <v>11429.3125</v>
      </c>
      <c r="CN184">
        <v>9557.880000000001</v>
      </c>
      <c r="CO184">
        <v>44.436999999999998</v>
      </c>
      <c r="CP184">
        <v>46.875</v>
      </c>
      <c r="CQ184">
        <v>45.273249999999997</v>
      </c>
      <c r="CR184">
        <v>45.835624999999993</v>
      </c>
      <c r="CS184">
        <v>45.936999999999998</v>
      </c>
      <c r="CT184">
        <v>597.46875</v>
      </c>
      <c r="CU184">
        <v>597.54999999999995</v>
      </c>
      <c r="CV184">
        <v>0</v>
      </c>
      <c r="CW184">
        <v>1666019702.8</v>
      </c>
      <c r="CX184">
        <v>0</v>
      </c>
      <c r="CY184">
        <v>1666018805.0999999</v>
      </c>
      <c r="CZ184" t="s">
        <v>356</v>
      </c>
      <c r="DA184">
        <v>1666018804.0999999</v>
      </c>
      <c r="DB184">
        <v>1666018805.0999999</v>
      </c>
      <c r="DC184">
        <v>26</v>
      </c>
      <c r="DD184">
        <v>-0.14799999999999999</v>
      </c>
      <c r="DE184">
        <v>-8.0000000000000002E-3</v>
      </c>
      <c r="DF184">
        <v>-1.5429999999999999</v>
      </c>
      <c r="DG184">
        <v>9.0999999999999998E-2</v>
      </c>
      <c r="DH184">
        <v>415</v>
      </c>
      <c r="DI184">
        <v>36</v>
      </c>
      <c r="DJ184">
        <v>0.48</v>
      </c>
      <c r="DK184">
        <v>0.28000000000000003</v>
      </c>
      <c r="DL184">
        <v>-22.016567500000001</v>
      </c>
      <c r="DM184">
        <v>-1.008057410881785</v>
      </c>
      <c r="DN184">
        <v>0.13330432736318071</v>
      </c>
      <c r="DO184">
        <v>0</v>
      </c>
      <c r="DP184">
        <v>0.69954977500000004</v>
      </c>
      <c r="DQ184">
        <v>0.47268433395872189</v>
      </c>
      <c r="DR184">
        <v>5.7320864045514668E-2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371</v>
      </c>
      <c r="EA184">
        <v>3.2949199999999998</v>
      </c>
      <c r="EB184">
        <v>2.6251799999999998</v>
      </c>
      <c r="EC184">
        <v>0.197352</v>
      </c>
      <c r="ED184">
        <v>0.19826199999999999</v>
      </c>
      <c r="EE184">
        <v>0.147699</v>
      </c>
      <c r="EF184">
        <v>0.14419999999999999</v>
      </c>
      <c r="EG184">
        <v>24280.1</v>
      </c>
      <c r="EH184">
        <v>24710.2</v>
      </c>
      <c r="EI184">
        <v>28157.599999999999</v>
      </c>
      <c r="EJ184">
        <v>29683.4</v>
      </c>
      <c r="EK184">
        <v>32999.800000000003</v>
      </c>
      <c r="EL184">
        <v>35283.9</v>
      </c>
      <c r="EM184">
        <v>39714.1</v>
      </c>
      <c r="EN184">
        <v>42445</v>
      </c>
      <c r="EO184">
        <v>2.2037300000000002</v>
      </c>
      <c r="EP184">
        <v>2.1694300000000002</v>
      </c>
      <c r="EQ184">
        <v>8.6374599999999996E-2</v>
      </c>
      <c r="ER184">
        <v>0</v>
      </c>
      <c r="ES184">
        <v>33.074199999999998</v>
      </c>
      <c r="ET184">
        <v>999.9</v>
      </c>
      <c r="EU184">
        <v>72.3</v>
      </c>
      <c r="EV184">
        <v>34.6</v>
      </c>
      <c r="EW184">
        <v>39.4831</v>
      </c>
      <c r="EX184">
        <v>56.849200000000003</v>
      </c>
      <c r="EY184">
        <v>-2.8245200000000001</v>
      </c>
      <c r="EZ184">
        <v>2</v>
      </c>
      <c r="FA184">
        <v>0.60960099999999995</v>
      </c>
      <c r="FB184">
        <v>1.23631</v>
      </c>
      <c r="FC184">
        <v>20.263999999999999</v>
      </c>
      <c r="FD184">
        <v>5.2153400000000003</v>
      </c>
      <c r="FE184">
        <v>12.007899999999999</v>
      </c>
      <c r="FF184">
        <v>4.9849500000000004</v>
      </c>
      <c r="FG184">
        <v>3.2841300000000002</v>
      </c>
      <c r="FH184">
        <v>9225.7999999999993</v>
      </c>
      <c r="FI184">
        <v>9999</v>
      </c>
      <c r="FJ184">
        <v>9999</v>
      </c>
      <c r="FK184">
        <v>631.6</v>
      </c>
      <c r="FL184">
        <v>1.8658300000000001</v>
      </c>
      <c r="FM184">
        <v>1.8621799999999999</v>
      </c>
      <c r="FN184">
        <v>1.8641700000000001</v>
      </c>
      <c r="FO184">
        <v>1.8602799999999999</v>
      </c>
      <c r="FP184">
        <v>1.8609800000000001</v>
      </c>
      <c r="FQ184">
        <v>1.86006</v>
      </c>
      <c r="FR184">
        <v>1.8618300000000001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-1.68</v>
      </c>
      <c r="GH184">
        <v>9.1300000000000006E-2</v>
      </c>
      <c r="GI184">
        <v>-1.395716709966522</v>
      </c>
      <c r="GJ184">
        <v>-5.0039742725499731E-4</v>
      </c>
      <c r="GK184">
        <v>4.3196115098939378E-7</v>
      </c>
      <c r="GL184">
        <v>-1.8884861657759311E-10</v>
      </c>
      <c r="GM184">
        <v>9.1269999999994411E-2</v>
      </c>
      <c r="GN184">
        <v>0</v>
      </c>
      <c r="GO184">
        <v>0</v>
      </c>
      <c r="GP184">
        <v>0</v>
      </c>
      <c r="GQ184">
        <v>3</v>
      </c>
      <c r="GR184">
        <v>2094</v>
      </c>
      <c r="GS184">
        <v>4</v>
      </c>
      <c r="GT184">
        <v>33</v>
      </c>
      <c r="GU184">
        <v>14.8</v>
      </c>
      <c r="GV184">
        <v>14.8</v>
      </c>
      <c r="GW184">
        <v>3.0468799999999998</v>
      </c>
      <c r="GX184">
        <v>2.5476100000000002</v>
      </c>
      <c r="GY184">
        <v>2.04834</v>
      </c>
      <c r="GZ184">
        <v>2.6196299999999999</v>
      </c>
      <c r="HA184">
        <v>2.1972700000000001</v>
      </c>
      <c r="HB184">
        <v>2.3278799999999999</v>
      </c>
      <c r="HC184">
        <v>39.792499999999997</v>
      </c>
      <c r="HD184">
        <v>14.928800000000001</v>
      </c>
      <c r="HE184">
        <v>18</v>
      </c>
      <c r="HF184">
        <v>705.846</v>
      </c>
      <c r="HG184">
        <v>753.33</v>
      </c>
      <c r="HH184">
        <v>30.9998</v>
      </c>
      <c r="HI184">
        <v>34.974200000000003</v>
      </c>
      <c r="HJ184">
        <v>30.000399999999999</v>
      </c>
      <c r="HK184">
        <v>34.7468</v>
      </c>
      <c r="HL184">
        <v>34.718899999999998</v>
      </c>
      <c r="HM184">
        <v>60.9572</v>
      </c>
      <c r="HN184">
        <v>5.55687</v>
      </c>
      <c r="HO184">
        <v>100</v>
      </c>
      <c r="HP184">
        <v>31</v>
      </c>
      <c r="HQ184">
        <v>1130.1300000000001</v>
      </c>
      <c r="HR184">
        <v>36.689500000000002</v>
      </c>
      <c r="HS184">
        <v>99.173500000000004</v>
      </c>
      <c r="HT184">
        <v>98.4101</v>
      </c>
    </row>
    <row r="185" spans="1:228" x14ac:dyDescent="0.2">
      <c r="A185">
        <v>170</v>
      </c>
      <c r="B185">
        <v>1666019696.5</v>
      </c>
      <c r="C185">
        <v>675</v>
      </c>
      <c r="D185" t="s">
        <v>699</v>
      </c>
      <c r="E185" t="s">
        <v>700</v>
      </c>
      <c r="F185">
        <v>4</v>
      </c>
      <c r="G185">
        <v>1666019694.5</v>
      </c>
      <c r="H185">
        <f t="shared" si="68"/>
        <v>7.1283426059907994E-4</v>
      </c>
      <c r="I185">
        <f t="shared" si="69"/>
        <v>0.71283426059907995</v>
      </c>
      <c r="J185">
        <f t="shared" si="70"/>
        <v>12.529832248127615</v>
      </c>
      <c r="K185">
        <f t="shared" si="71"/>
        <v>1099.757142857143</v>
      </c>
      <c r="L185">
        <f t="shared" si="72"/>
        <v>574.629931874612</v>
      </c>
      <c r="M185">
        <f t="shared" si="73"/>
        <v>58.188848971047193</v>
      </c>
      <c r="N185">
        <f t="shared" si="74"/>
        <v>111.36489545850613</v>
      </c>
      <c r="O185">
        <f t="shared" si="75"/>
        <v>4.0272118014374962E-2</v>
      </c>
      <c r="P185">
        <f t="shared" si="76"/>
        <v>2.7655806842577095</v>
      </c>
      <c r="Q185">
        <f t="shared" si="77"/>
        <v>3.9949139446087599E-2</v>
      </c>
      <c r="R185">
        <f t="shared" si="78"/>
        <v>2.4997014456275855E-2</v>
      </c>
      <c r="S185">
        <f t="shared" si="79"/>
        <v>226.13031994860532</v>
      </c>
      <c r="T185">
        <f t="shared" si="80"/>
        <v>35.433163032595338</v>
      </c>
      <c r="U185">
        <f t="shared" si="81"/>
        <v>34.481457142857138</v>
      </c>
      <c r="V185">
        <f t="shared" si="82"/>
        <v>5.4881872451555909</v>
      </c>
      <c r="W185">
        <f t="shared" si="83"/>
        <v>69.553378034964737</v>
      </c>
      <c r="X185">
        <f t="shared" si="84"/>
        <v>3.7638377780386039</v>
      </c>
      <c r="Y185">
        <f t="shared" si="85"/>
        <v>5.4114377825711193</v>
      </c>
      <c r="Z185">
        <f t="shared" si="86"/>
        <v>1.724349467116987</v>
      </c>
      <c r="AA185">
        <f t="shared" si="87"/>
        <v>-31.435990892419426</v>
      </c>
      <c r="AB185">
        <f t="shared" si="88"/>
        <v>-37.740960161011927</v>
      </c>
      <c r="AC185">
        <f t="shared" si="89"/>
        <v>-3.1670745501078068</v>
      </c>
      <c r="AD185">
        <f t="shared" si="90"/>
        <v>153.78629434506615</v>
      </c>
      <c r="AE185">
        <f t="shared" si="91"/>
        <v>23.043322839520361</v>
      </c>
      <c r="AF185">
        <f t="shared" si="92"/>
        <v>0.64743313762231736</v>
      </c>
      <c r="AG185">
        <f t="shared" si="93"/>
        <v>12.529832248127615</v>
      </c>
      <c r="AH185">
        <v>1163.6991285656429</v>
      </c>
      <c r="AI185">
        <v>1144.7729696969691</v>
      </c>
      <c r="AJ185">
        <v>1.7082761416852359</v>
      </c>
      <c r="AK185">
        <v>66.542648619835504</v>
      </c>
      <c r="AL185">
        <f t="shared" si="94"/>
        <v>0.71283426059907995</v>
      </c>
      <c r="AM185">
        <v>36.486823599958022</v>
      </c>
      <c r="AN185">
        <v>37.183672941176482</v>
      </c>
      <c r="AO185">
        <v>-1.1898567705576971E-2</v>
      </c>
      <c r="AP185">
        <v>87.476051026475204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47091.462619278791</v>
      </c>
      <c r="AV185">
        <f t="shared" si="98"/>
        <v>1200.0828571428569</v>
      </c>
      <c r="AW185">
        <f t="shared" si="99"/>
        <v>1025.9955564500542</v>
      </c>
      <c r="AX185">
        <f t="shared" si="100"/>
        <v>0.85493726565908323</v>
      </c>
      <c r="AY185">
        <f t="shared" si="101"/>
        <v>0.18842892272203079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1666019694.5</v>
      </c>
      <c r="BF185">
        <v>1099.757142857143</v>
      </c>
      <c r="BG185">
        <v>1121.6828571428571</v>
      </c>
      <c r="BH185">
        <v>37.168871428571428</v>
      </c>
      <c r="BI185">
        <v>36.593514285714278</v>
      </c>
      <c r="BJ185">
        <v>1101.434285714286</v>
      </c>
      <c r="BK185">
        <v>37.077614285714283</v>
      </c>
      <c r="BL185">
        <v>650.0680000000001</v>
      </c>
      <c r="BM185">
        <v>101.163</v>
      </c>
      <c r="BN185">
        <v>0.1001708571428572</v>
      </c>
      <c r="BO185">
        <v>34.22832857142857</v>
      </c>
      <c r="BP185">
        <v>34.481457142857138</v>
      </c>
      <c r="BQ185">
        <v>999.89999999999986</v>
      </c>
      <c r="BR185">
        <v>0</v>
      </c>
      <c r="BS185">
        <v>0</v>
      </c>
      <c r="BT185">
        <v>8988.7485714285722</v>
      </c>
      <c r="BU185">
        <v>0</v>
      </c>
      <c r="BV185">
        <v>118.26042857142851</v>
      </c>
      <c r="BW185">
        <v>-21.924199999999999</v>
      </c>
      <c r="BX185">
        <v>1142.214285714286</v>
      </c>
      <c r="BY185">
        <v>1164.29</v>
      </c>
      <c r="BZ185">
        <v>0.57535557142857141</v>
      </c>
      <c r="CA185">
        <v>1121.6828571428571</v>
      </c>
      <c r="CB185">
        <v>36.593514285714278</v>
      </c>
      <c r="CC185">
        <v>3.760112857142857</v>
      </c>
      <c r="CD185">
        <v>3.7019071428571428</v>
      </c>
      <c r="CE185">
        <v>27.842371428571429</v>
      </c>
      <c r="CF185">
        <v>27.575342857142861</v>
      </c>
      <c r="CG185">
        <v>1200.0828571428569</v>
      </c>
      <c r="CH185">
        <v>0.50000957142857139</v>
      </c>
      <c r="CI185">
        <v>0.49999042857142861</v>
      </c>
      <c r="CJ185">
        <v>0</v>
      </c>
      <c r="CK185">
        <v>994.76071428571413</v>
      </c>
      <c r="CL185">
        <v>4.9990899999999998</v>
      </c>
      <c r="CM185">
        <v>11351.585714285709</v>
      </c>
      <c r="CN185">
        <v>9558.5457142857158</v>
      </c>
      <c r="CO185">
        <v>44.436999999999998</v>
      </c>
      <c r="CP185">
        <v>46.875</v>
      </c>
      <c r="CQ185">
        <v>45.311999999999998</v>
      </c>
      <c r="CR185">
        <v>45.857000000000014</v>
      </c>
      <c r="CS185">
        <v>45.936999999999998</v>
      </c>
      <c r="CT185">
        <v>597.55142857142857</v>
      </c>
      <c r="CU185">
        <v>597.53142857142848</v>
      </c>
      <c r="CV185">
        <v>0</v>
      </c>
      <c r="CW185">
        <v>1666019707</v>
      </c>
      <c r="CX185">
        <v>0</v>
      </c>
      <c r="CY185">
        <v>1666018805.0999999</v>
      </c>
      <c r="CZ185" t="s">
        <v>356</v>
      </c>
      <c r="DA185">
        <v>1666018804.0999999</v>
      </c>
      <c r="DB185">
        <v>1666018805.0999999</v>
      </c>
      <c r="DC185">
        <v>26</v>
      </c>
      <c r="DD185">
        <v>-0.14799999999999999</v>
      </c>
      <c r="DE185">
        <v>-8.0000000000000002E-3</v>
      </c>
      <c r="DF185">
        <v>-1.5429999999999999</v>
      </c>
      <c r="DG185">
        <v>9.0999999999999998E-2</v>
      </c>
      <c r="DH185">
        <v>415</v>
      </c>
      <c r="DI185">
        <v>36</v>
      </c>
      <c r="DJ185">
        <v>0.48</v>
      </c>
      <c r="DK185">
        <v>0.28000000000000003</v>
      </c>
      <c r="DL185">
        <v>-22.020757499999998</v>
      </c>
      <c r="DM185">
        <v>-0.29466979362097118</v>
      </c>
      <c r="DN185">
        <v>0.13226098609850909</v>
      </c>
      <c r="DO185">
        <v>0</v>
      </c>
      <c r="DP185">
        <v>0.68818319999999988</v>
      </c>
      <c r="DQ185">
        <v>-3.2004090056286578E-2</v>
      </c>
      <c r="DR185">
        <v>7.175698842942059E-2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3.29508</v>
      </c>
      <c r="EB185">
        <v>2.6252800000000001</v>
      </c>
      <c r="EC185">
        <v>0.19809599999999999</v>
      </c>
      <c r="ED185">
        <v>0.199015</v>
      </c>
      <c r="EE185">
        <v>0.14777399999999999</v>
      </c>
      <c r="EF185">
        <v>0.144483</v>
      </c>
      <c r="EG185">
        <v>24256.9</v>
      </c>
      <c r="EH185">
        <v>24686.799999999999</v>
      </c>
      <c r="EI185">
        <v>28157</v>
      </c>
      <c r="EJ185">
        <v>29683.4</v>
      </c>
      <c r="EK185">
        <v>32996.1</v>
      </c>
      <c r="EL185">
        <v>35272</v>
      </c>
      <c r="EM185">
        <v>39713.1</v>
      </c>
      <c r="EN185">
        <v>42444.7</v>
      </c>
      <c r="EO185">
        <v>2.2036799999999999</v>
      </c>
      <c r="EP185">
        <v>2.1693699999999998</v>
      </c>
      <c r="EQ185">
        <v>8.6635400000000001E-2</v>
      </c>
      <c r="ER185">
        <v>0</v>
      </c>
      <c r="ES185">
        <v>33.085299999999997</v>
      </c>
      <c r="ET185">
        <v>999.9</v>
      </c>
      <c r="EU185">
        <v>72.3</v>
      </c>
      <c r="EV185">
        <v>34.6</v>
      </c>
      <c r="EW185">
        <v>39.484099999999998</v>
      </c>
      <c r="EX185">
        <v>56.9392</v>
      </c>
      <c r="EY185">
        <v>-3.0288499999999998</v>
      </c>
      <c r="EZ185">
        <v>2</v>
      </c>
      <c r="FA185">
        <v>0.60990299999999997</v>
      </c>
      <c r="FB185">
        <v>1.23783</v>
      </c>
      <c r="FC185">
        <v>20.264399999999998</v>
      </c>
      <c r="FD185">
        <v>5.21774</v>
      </c>
      <c r="FE185">
        <v>12.0068</v>
      </c>
      <c r="FF185">
        <v>4.9858500000000001</v>
      </c>
      <c r="FG185">
        <v>3.2845800000000001</v>
      </c>
      <c r="FH185">
        <v>9225.7999999999993</v>
      </c>
      <c r="FI185">
        <v>9999</v>
      </c>
      <c r="FJ185">
        <v>9999</v>
      </c>
      <c r="FK185">
        <v>631.6</v>
      </c>
      <c r="FL185">
        <v>1.86582</v>
      </c>
      <c r="FM185">
        <v>1.8621700000000001</v>
      </c>
      <c r="FN185">
        <v>1.8641700000000001</v>
      </c>
      <c r="FO185">
        <v>1.8602700000000001</v>
      </c>
      <c r="FP185">
        <v>1.8609599999999999</v>
      </c>
      <c r="FQ185">
        <v>1.86006</v>
      </c>
      <c r="FR185">
        <v>1.8617999999999999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-1.68</v>
      </c>
      <c r="GH185">
        <v>9.1300000000000006E-2</v>
      </c>
      <c r="GI185">
        <v>-1.395716709966522</v>
      </c>
      <c r="GJ185">
        <v>-5.0039742725499731E-4</v>
      </c>
      <c r="GK185">
        <v>4.3196115098939378E-7</v>
      </c>
      <c r="GL185">
        <v>-1.8884861657759311E-10</v>
      </c>
      <c r="GM185">
        <v>9.1269999999994411E-2</v>
      </c>
      <c r="GN185">
        <v>0</v>
      </c>
      <c r="GO185">
        <v>0</v>
      </c>
      <c r="GP185">
        <v>0</v>
      </c>
      <c r="GQ185">
        <v>3</v>
      </c>
      <c r="GR185">
        <v>2094</v>
      </c>
      <c r="GS185">
        <v>4</v>
      </c>
      <c r="GT185">
        <v>33</v>
      </c>
      <c r="GU185">
        <v>14.9</v>
      </c>
      <c r="GV185">
        <v>14.9</v>
      </c>
      <c r="GW185">
        <v>3.0615199999999998</v>
      </c>
      <c r="GX185">
        <v>2.5439500000000002</v>
      </c>
      <c r="GY185">
        <v>2.04834</v>
      </c>
      <c r="GZ185">
        <v>2.6208499999999999</v>
      </c>
      <c r="HA185">
        <v>2.1972700000000001</v>
      </c>
      <c r="HB185">
        <v>2.34497</v>
      </c>
      <c r="HC185">
        <v>39.817700000000002</v>
      </c>
      <c r="HD185">
        <v>14.928800000000001</v>
      </c>
      <c r="HE185">
        <v>18</v>
      </c>
      <c r="HF185">
        <v>705.827</v>
      </c>
      <c r="HG185">
        <v>753.32899999999995</v>
      </c>
      <c r="HH185">
        <v>31.0002</v>
      </c>
      <c r="HI185">
        <v>34.977200000000003</v>
      </c>
      <c r="HJ185">
        <v>30.000399999999999</v>
      </c>
      <c r="HK185">
        <v>34.749000000000002</v>
      </c>
      <c r="HL185">
        <v>34.722900000000003</v>
      </c>
      <c r="HM185">
        <v>61.246299999999998</v>
      </c>
      <c r="HN185">
        <v>5.55687</v>
      </c>
      <c r="HO185">
        <v>100</v>
      </c>
      <c r="HP185">
        <v>31</v>
      </c>
      <c r="HQ185">
        <v>1136.81</v>
      </c>
      <c r="HR185">
        <v>36.716299999999997</v>
      </c>
      <c r="HS185">
        <v>99.170900000000003</v>
      </c>
      <c r="HT185">
        <v>98.409499999999994</v>
      </c>
    </row>
    <row r="186" spans="1:228" x14ac:dyDescent="0.2">
      <c r="A186">
        <v>171</v>
      </c>
      <c r="B186">
        <v>1666019700.5</v>
      </c>
      <c r="C186">
        <v>679</v>
      </c>
      <c r="D186" t="s">
        <v>701</v>
      </c>
      <c r="E186" t="s">
        <v>702</v>
      </c>
      <c r="F186">
        <v>4</v>
      </c>
      <c r="G186">
        <v>1666019698.1875</v>
      </c>
      <c r="H186">
        <f t="shared" si="68"/>
        <v>7.379308572801963E-4</v>
      </c>
      <c r="I186">
        <f t="shared" si="69"/>
        <v>0.73793085728019625</v>
      </c>
      <c r="J186">
        <f t="shared" si="70"/>
        <v>12.811608405027227</v>
      </c>
      <c r="K186">
        <f t="shared" si="71"/>
        <v>1105.7212500000001</v>
      </c>
      <c r="L186">
        <f t="shared" si="72"/>
        <v>587.29106795342568</v>
      </c>
      <c r="M186">
        <f t="shared" si="73"/>
        <v>59.470582059540178</v>
      </c>
      <c r="N186">
        <f t="shared" si="74"/>
        <v>111.96813628079421</v>
      </c>
      <c r="O186">
        <f t="shared" si="75"/>
        <v>4.1764761287598214E-2</v>
      </c>
      <c r="P186">
        <f t="shared" si="76"/>
        <v>2.7704283383110004</v>
      </c>
      <c r="Q186">
        <f t="shared" si="77"/>
        <v>4.1418110873716704E-2</v>
      </c>
      <c r="R186">
        <f t="shared" si="78"/>
        <v>2.5917224509522864E-2</v>
      </c>
      <c r="S186">
        <f t="shared" si="79"/>
        <v>226.12154994809612</v>
      </c>
      <c r="T186">
        <f t="shared" si="80"/>
        <v>35.429467255530071</v>
      </c>
      <c r="U186">
        <f t="shared" si="81"/>
        <v>34.48545</v>
      </c>
      <c r="V186">
        <f t="shared" si="82"/>
        <v>5.4894054353536257</v>
      </c>
      <c r="W186">
        <f t="shared" si="83"/>
        <v>69.605064112318033</v>
      </c>
      <c r="X186">
        <f t="shared" si="84"/>
        <v>3.7677143622339893</v>
      </c>
      <c r="Y186">
        <f t="shared" si="85"/>
        <v>5.4129888540210613</v>
      </c>
      <c r="Z186">
        <f t="shared" si="86"/>
        <v>1.7216910731196364</v>
      </c>
      <c r="AA186">
        <f t="shared" si="87"/>
        <v>-32.542750806056659</v>
      </c>
      <c r="AB186">
        <f t="shared" si="88"/>
        <v>-37.634817825591583</v>
      </c>
      <c r="AC186">
        <f t="shared" si="89"/>
        <v>-3.1527819982736771</v>
      </c>
      <c r="AD186">
        <f t="shared" si="90"/>
        <v>152.79119931817422</v>
      </c>
      <c r="AE186">
        <f t="shared" si="91"/>
        <v>23.344611177346856</v>
      </c>
      <c r="AF186">
        <f t="shared" si="92"/>
        <v>0.65485337129781251</v>
      </c>
      <c r="AG186">
        <f t="shared" si="93"/>
        <v>12.811608405027227</v>
      </c>
      <c r="AH186">
        <v>1170.821819599882</v>
      </c>
      <c r="AI186">
        <v>1151.567939393939</v>
      </c>
      <c r="AJ186">
        <v>1.7221861801339331</v>
      </c>
      <c r="AK186">
        <v>66.542648619835504</v>
      </c>
      <c r="AL186">
        <f t="shared" si="94"/>
        <v>0.73793085728019625</v>
      </c>
      <c r="AM186">
        <v>36.620447895064601</v>
      </c>
      <c r="AN186">
        <v>37.226792058823527</v>
      </c>
      <c r="AO186">
        <v>9.2800867251456517E-3</v>
      </c>
      <c r="AP186">
        <v>87.476051026475204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47223.512588377402</v>
      </c>
      <c r="AV186">
        <f t="shared" si="98"/>
        <v>1200.0350000000001</v>
      </c>
      <c r="AW186">
        <f t="shared" si="99"/>
        <v>1025.9547699212933</v>
      </c>
      <c r="AX186">
        <f t="shared" si="100"/>
        <v>0.85493737259437708</v>
      </c>
      <c r="AY186">
        <f t="shared" si="101"/>
        <v>0.18842912910714779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1666019698.1875</v>
      </c>
      <c r="BF186">
        <v>1105.7212500000001</v>
      </c>
      <c r="BG186">
        <v>1127.9375</v>
      </c>
      <c r="BH186">
        <v>37.207387500000003</v>
      </c>
      <c r="BI186">
        <v>36.625425</v>
      </c>
      <c r="BJ186">
        <v>1107.3975</v>
      </c>
      <c r="BK186">
        <v>37.116087500000013</v>
      </c>
      <c r="BL186">
        <v>650.0295000000001</v>
      </c>
      <c r="BM186">
        <v>101.16262500000001</v>
      </c>
      <c r="BN186">
        <v>9.990955E-2</v>
      </c>
      <c r="BO186">
        <v>34.233474999999999</v>
      </c>
      <c r="BP186">
        <v>34.48545</v>
      </c>
      <c r="BQ186">
        <v>999.9</v>
      </c>
      <c r="BR186">
        <v>0</v>
      </c>
      <c r="BS186">
        <v>0</v>
      </c>
      <c r="BT186">
        <v>9014.53125</v>
      </c>
      <c r="BU186">
        <v>0</v>
      </c>
      <c r="BV186">
        <v>108.21599999999999</v>
      </c>
      <c r="BW186">
        <v>-22.216625000000001</v>
      </c>
      <c r="BX186">
        <v>1148.4512500000001</v>
      </c>
      <c r="BY186">
        <v>1170.8187499999999</v>
      </c>
      <c r="BZ186">
        <v>0.58194887500000003</v>
      </c>
      <c r="CA186">
        <v>1127.9375</v>
      </c>
      <c r="CB186">
        <v>36.625425</v>
      </c>
      <c r="CC186">
        <v>3.7639974999999999</v>
      </c>
      <c r="CD186">
        <v>3.7051275000000001</v>
      </c>
      <c r="CE186">
        <v>27.860087499999999</v>
      </c>
      <c r="CF186">
        <v>27.590225</v>
      </c>
      <c r="CG186">
        <v>1200.0350000000001</v>
      </c>
      <c r="CH186">
        <v>0.50000500000000003</v>
      </c>
      <c r="CI186">
        <v>0.49999500000000002</v>
      </c>
      <c r="CJ186">
        <v>0</v>
      </c>
      <c r="CK186">
        <v>995.19425000000001</v>
      </c>
      <c r="CL186">
        <v>4.9990899999999998</v>
      </c>
      <c r="CM186">
        <v>11341.8125</v>
      </c>
      <c r="CN186">
        <v>9558.1537499999995</v>
      </c>
      <c r="CO186">
        <v>44.436999999999998</v>
      </c>
      <c r="CP186">
        <v>46.875</v>
      </c>
      <c r="CQ186">
        <v>45.311999999999998</v>
      </c>
      <c r="CR186">
        <v>45.875</v>
      </c>
      <c r="CS186">
        <v>45.936999999999998</v>
      </c>
      <c r="CT186">
        <v>597.52375000000006</v>
      </c>
      <c r="CU186">
        <v>597.51250000000005</v>
      </c>
      <c r="CV186">
        <v>0</v>
      </c>
      <c r="CW186">
        <v>1666019711.2</v>
      </c>
      <c r="CX186">
        <v>0</v>
      </c>
      <c r="CY186">
        <v>1666018805.0999999</v>
      </c>
      <c r="CZ186" t="s">
        <v>356</v>
      </c>
      <c r="DA186">
        <v>1666018804.0999999</v>
      </c>
      <c r="DB186">
        <v>1666018805.0999999</v>
      </c>
      <c r="DC186">
        <v>26</v>
      </c>
      <c r="DD186">
        <v>-0.14799999999999999</v>
      </c>
      <c r="DE186">
        <v>-8.0000000000000002E-3</v>
      </c>
      <c r="DF186">
        <v>-1.5429999999999999</v>
      </c>
      <c r="DG186">
        <v>9.0999999999999998E-2</v>
      </c>
      <c r="DH186">
        <v>415</v>
      </c>
      <c r="DI186">
        <v>36</v>
      </c>
      <c r="DJ186">
        <v>0.48</v>
      </c>
      <c r="DK186">
        <v>0.28000000000000003</v>
      </c>
      <c r="DL186">
        <v>-22.072627499999999</v>
      </c>
      <c r="DM186">
        <v>-0.51713808630389069</v>
      </c>
      <c r="DN186">
        <v>0.1460630035079041</v>
      </c>
      <c r="DO186">
        <v>0</v>
      </c>
      <c r="DP186">
        <v>0.67309932499999992</v>
      </c>
      <c r="DQ186">
        <v>-0.49267140337711351</v>
      </c>
      <c r="DR186">
        <v>8.435743177378846E-2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371</v>
      </c>
      <c r="EA186">
        <v>3.2949299999999999</v>
      </c>
      <c r="EB186">
        <v>2.6253199999999999</v>
      </c>
      <c r="EC186">
        <v>0.19883600000000001</v>
      </c>
      <c r="ED186">
        <v>0.19975799999999999</v>
      </c>
      <c r="EE186">
        <v>0.14788200000000001</v>
      </c>
      <c r="EF186">
        <v>0.14451</v>
      </c>
      <c r="EG186">
        <v>24234.6</v>
      </c>
      <c r="EH186">
        <v>24663.9</v>
      </c>
      <c r="EI186">
        <v>28157.200000000001</v>
      </c>
      <c r="EJ186">
        <v>29683.4</v>
      </c>
      <c r="EK186">
        <v>32992.6</v>
      </c>
      <c r="EL186">
        <v>35271.1</v>
      </c>
      <c r="EM186">
        <v>39713.800000000003</v>
      </c>
      <c r="EN186">
        <v>42444.9</v>
      </c>
      <c r="EO186">
        <v>2.2037300000000002</v>
      </c>
      <c r="EP186">
        <v>2.1694</v>
      </c>
      <c r="EQ186">
        <v>8.6143600000000001E-2</v>
      </c>
      <c r="ER186">
        <v>0</v>
      </c>
      <c r="ES186">
        <v>33.0946</v>
      </c>
      <c r="ET186">
        <v>999.9</v>
      </c>
      <c r="EU186">
        <v>72.3</v>
      </c>
      <c r="EV186">
        <v>34.6</v>
      </c>
      <c r="EW186">
        <v>39.478299999999997</v>
      </c>
      <c r="EX186">
        <v>56.609200000000001</v>
      </c>
      <c r="EY186">
        <v>-2.8645900000000002</v>
      </c>
      <c r="EZ186">
        <v>2</v>
      </c>
      <c r="FA186">
        <v>0.610043</v>
      </c>
      <c r="FB186">
        <v>1.24214</v>
      </c>
      <c r="FC186">
        <v>20.264399999999998</v>
      </c>
      <c r="FD186">
        <v>5.2180400000000002</v>
      </c>
      <c r="FE186">
        <v>12.0082</v>
      </c>
      <c r="FF186">
        <v>4.9859</v>
      </c>
      <c r="FG186">
        <v>3.2845</v>
      </c>
      <c r="FH186">
        <v>9226.1</v>
      </c>
      <c r="FI186">
        <v>9999</v>
      </c>
      <c r="FJ186">
        <v>9999</v>
      </c>
      <c r="FK186">
        <v>631.6</v>
      </c>
      <c r="FL186">
        <v>1.8657999999999999</v>
      </c>
      <c r="FM186">
        <v>1.8621700000000001</v>
      </c>
      <c r="FN186">
        <v>1.8641700000000001</v>
      </c>
      <c r="FO186">
        <v>1.86029</v>
      </c>
      <c r="FP186">
        <v>1.86097</v>
      </c>
      <c r="FQ186">
        <v>1.86006</v>
      </c>
      <c r="FR186">
        <v>1.86181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-1.68</v>
      </c>
      <c r="GH186">
        <v>9.1200000000000003E-2</v>
      </c>
      <c r="GI186">
        <v>-1.395716709966522</v>
      </c>
      <c r="GJ186">
        <v>-5.0039742725499731E-4</v>
      </c>
      <c r="GK186">
        <v>4.3196115098939378E-7</v>
      </c>
      <c r="GL186">
        <v>-1.8884861657759311E-10</v>
      </c>
      <c r="GM186">
        <v>9.1269999999994411E-2</v>
      </c>
      <c r="GN186">
        <v>0</v>
      </c>
      <c r="GO186">
        <v>0</v>
      </c>
      <c r="GP186">
        <v>0</v>
      </c>
      <c r="GQ186">
        <v>3</v>
      </c>
      <c r="GR186">
        <v>2094</v>
      </c>
      <c r="GS186">
        <v>4</v>
      </c>
      <c r="GT186">
        <v>33</v>
      </c>
      <c r="GU186">
        <v>14.9</v>
      </c>
      <c r="GV186">
        <v>14.9</v>
      </c>
      <c r="GW186">
        <v>3.0761699999999998</v>
      </c>
      <c r="GX186">
        <v>2.5366200000000001</v>
      </c>
      <c r="GY186">
        <v>2.04834</v>
      </c>
      <c r="GZ186">
        <v>2.6208499999999999</v>
      </c>
      <c r="HA186">
        <v>2.1972700000000001</v>
      </c>
      <c r="HB186">
        <v>2.36938</v>
      </c>
      <c r="HC186">
        <v>39.817700000000002</v>
      </c>
      <c r="HD186">
        <v>14.9376</v>
      </c>
      <c r="HE186">
        <v>18</v>
      </c>
      <c r="HF186">
        <v>705.91200000000003</v>
      </c>
      <c r="HG186">
        <v>753.38300000000004</v>
      </c>
      <c r="HH186">
        <v>31.000800000000002</v>
      </c>
      <c r="HI186">
        <v>34.980400000000003</v>
      </c>
      <c r="HJ186">
        <v>30.0002</v>
      </c>
      <c r="HK186">
        <v>34.752899999999997</v>
      </c>
      <c r="HL186">
        <v>34.725200000000001</v>
      </c>
      <c r="HM186">
        <v>61.541699999999999</v>
      </c>
      <c r="HN186">
        <v>5.55687</v>
      </c>
      <c r="HO186">
        <v>100</v>
      </c>
      <c r="HP186">
        <v>31</v>
      </c>
      <c r="HQ186">
        <v>1143.5</v>
      </c>
      <c r="HR186">
        <v>36.7408</v>
      </c>
      <c r="HS186">
        <v>99.172499999999999</v>
      </c>
      <c r="HT186">
        <v>98.409899999999993</v>
      </c>
    </row>
    <row r="187" spans="1:228" x14ac:dyDescent="0.2">
      <c r="A187">
        <v>172</v>
      </c>
      <c r="B187">
        <v>1666019704.5</v>
      </c>
      <c r="C187">
        <v>683</v>
      </c>
      <c r="D187" t="s">
        <v>703</v>
      </c>
      <c r="E187" t="s">
        <v>704</v>
      </c>
      <c r="F187">
        <v>4</v>
      </c>
      <c r="G187">
        <v>1666019702.5</v>
      </c>
      <c r="H187">
        <f t="shared" si="68"/>
        <v>7.5848778415612498E-4</v>
      </c>
      <c r="I187">
        <f t="shared" si="69"/>
        <v>0.75848778415612494</v>
      </c>
      <c r="J187">
        <f t="shared" si="70"/>
        <v>12.725448968990007</v>
      </c>
      <c r="K187">
        <f t="shared" si="71"/>
        <v>1112.8985714285709</v>
      </c>
      <c r="L187">
        <f t="shared" si="72"/>
        <v>611.19147784024267</v>
      </c>
      <c r="M187">
        <f t="shared" si="73"/>
        <v>61.891110115421718</v>
      </c>
      <c r="N187">
        <f t="shared" si="74"/>
        <v>112.69549810310859</v>
      </c>
      <c r="O187">
        <f t="shared" si="75"/>
        <v>4.2982579454075305E-2</v>
      </c>
      <c r="P187">
        <f t="shared" si="76"/>
        <v>2.7723722852035166</v>
      </c>
      <c r="Q187">
        <f t="shared" si="77"/>
        <v>4.2615769220789065E-2</v>
      </c>
      <c r="R187">
        <f t="shared" si="78"/>
        <v>2.6667551167905239E-2</v>
      </c>
      <c r="S187">
        <f t="shared" si="79"/>
        <v>226.12186166464207</v>
      </c>
      <c r="T187">
        <f t="shared" si="80"/>
        <v>35.426277167134096</v>
      </c>
      <c r="U187">
        <f t="shared" si="81"/>
        <v>34.49097142857142</v>
      </c>
      <c r="V187">
        <f t="shared" si="82"/>
        <v>5.4910903683002745</v>
      </c>
      <c r="W187">
        <f t="shared" si="83"/>
        <v>69.657260616643427</v>
      </c>
      <c r="X187">
        <f t="shared" si="84"/>
        <v>3.7712079424444758</v>
      </c>
      <c r="Y187">
        <f t="shared" si="85"/>
        <v>5.413948106858812</v>
      </c>
      <c r="Z187">
        <f t="shared" si="86"/>
        <v>1.7198824258557988</v>
      </c>
      <c r="AA187">
        <f t="shared" si="87"/>
        <v>-33.449311281285112</v>
      </c>
      <c r="AB187">
        <f t="shared" si="88"/>
        <v>-38.010864640846002</v>
      </c>
      <c r="AC187">
        <f t="shared" si="89"/>
        <v>-3.1821869706622499</v>
      </c>
      <c r="AD187">
        <f t="shared" si="90"/>
        <v>151.47949877184871</v>
      </c>
      <c r="AE187">
        <f t="shared" si="91"/>
        <v>23.40253727093905</v>
      </c>
      <c r="AF187">
        <f t="shared" si="92"/>
        <v>0.681728634053126</v>
      </c>
      <c r="AG187">
        <f t="shared" si="93"/>
        <v>12.725448968990007</v>
      </c>
      <c r="AH187">
        <v>1177.812455394791</v>
      </c>
      <c r="AI187">
        <v>1158.5591515151509</v>
      </c>
      <c r="AJ187">
        <v>1.742138070842558</v>
      </c>
      <c r="AK187">
        <v>66.542648619835504</v>
      </c>
      <c r="AL187">
        <f t="shared" si="94"/>
        <v>0.75848778415612494</v>
      </c>
      <c r="AM187">
        <v>36.629961387064043</v>
      </c>
      <c r="AN187">
        <v>37.250323235294097</v>
      </c>
      <c r="AO187">
        <v>1.008122905625037E-2</v>
      </c>
      <c r="AP187">
        <v>87.476051026475204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47276.33118631236</v>
      </c>
      <c r="AV187">
        <f t="shared" si="98"/>
        <v>1200.025714285714</v>
      </c>
      <c r="AW187">
        <f t="shared" si="99"/>
        <v>1025.9478993081045</v>
      </c>
      <c r="AX187">
        <f t="shared" si="100"/>
        <v>0.85493826265112571</v>
      </c>
      <c r="AY187">
        <f t="shared" si="101"/>
        <v>0.18843084691667261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1666019702.5</v>
      </c>
      <c r="BF187">
        <v>1112.8985714285709</v>
      </c>
      <c r="BG187">
        <v>1135.201428571429</v>
      </c>
      <c r="BH187">
        <v>37.241699999999987</v>
      </c>
      <c r="BI187">
        <v>36.635842857142848</v>
      </c>
      <c r="BJ187">
        <v>1114.5771428571429</v>
      </c>
      <c r="BK187">
        <v>37.150442857142863</v>
      </c>
      <c r="BL187">
        <v>649.99471428571439</v>
      </c>
      <c r="BM187">
        <v>101.1631428571429</v>
      </c>
      <c r="BN187">
        <v>9.9902128571428578E-2</v>
      </c>
      <c r="BO187">
        <v>34.236657142857148</v>
      </c>
      <c r="BP187">
        <v>34.49097142857142</v>
      </c>
      <c r="BQ187">
        <v>999.89999999999986</v>
      </c>
      <c r="BR187">
        <v>0</v>
      </c>
      <c r="BS187">
        <v>0</v>
      </c>
      <c r="BT187">
        <v>9024.8228571428572</v>
      </c>
      <c r="BU187">
        <v>0</v>
      </c>
      <c r="BV187">
        <v>105.2467142857143</v>
      </c>
      <c r="BW187">
        <v>-22.30247142857143</v>
      </c>
      <c r="BX187">
        <v>1155.947142857143</v>
      </c>
      <c r="BY187">
        <v>1178.3742857142861</v>
      </c>
      <c r="BZ187">
        <v>0.60588171428571436</v>
      </c>
      <c r="CA187">
        <v>1135.201428571429</v>
      </c>
      <c r="CB187">
        <v>36.635842857142848</v>
      </c>
      <c r="CC187">
        <v>3.7674885714285709</v>
      </c>
      <c r="CD187">
        <v>3.706197142857143</v>
      </c>
      <c r="CE187">
        <v>27.875971428571429</v>
      </c>
      <c r="CF187">
        <v>27.59517142857143</v>
      </c>
      <c r="CG187">
        <v>1200.025714285714</v>
      </c>
      <c r="CH187">
        <v>0.4999764285714286</v>
      </c>
      <c r="CI187">
        <v>0.50002357142857146</v>
      </c>
      <c r="CJ187">
        <v>0</v>
      </c>
      <c r="CK187">
        <v>995.59399999999994</v>
      </c>
      <c r="CL187">
        <v>4.9990899999999998</v>
      </c>
      <c r="CM187">
        <v>11342.342857142859</v>
      </c>
      <c r="CN187">
        <v>9557.9900000000016</v>
      </c>
      <c r="CO187">
        <v>44.436999999999998</v>
      </c>
      <c r="CP187">
        <v>46.875</v>
      </c>
      <c r="CQ187">
        <v>45.311999999999998</v>
      </c>
      <c r="CR187">
        <v>45.875</v>
      </c>
      <c r="CS187">
        <v>45.936999999999998</v>
      </c>
      <c r="CT187">
        <v>597.48285714285714</v>
      </c>
      <c r="CU187">
        <v>597.5428571428572</v>
      </c>
      <c r="CV187">
        <v>0</v>
      </c>
      <c r="CW187">
        <v>1666019714.8</v>
      </c>
      <c r="CX187">
        <v>0</v>
      </c>
      <c r="CY187">
        <v>1666018805.0999999</v>
      </c>
      <c r="CZ187" t="s">
        <v>356</v>
      </c>
      <c r="DA187">
        <v>1666018804.0999999</v>
      </c>
      <c r="DB187">
        <v>1666018805.0999999</v>
      </c>
      <c r="DC187">
        <v>26</v>
      </c>
      <c r="DD187">
        <v>-0.14799999999999999</v>
      </c>
      <c r="DE187">
        <v>-8.0000000000000002E-3</v>
      </c>
      <c r="DF187">
        <v>-1.5429999999999999</v>
      </c>
      <c r="DG187">
        <v>9.0999999999999998E-2</v>
      </c>
      <c r="DH187">
        <v>415</v>
      </c>
      <c r="DI187">
        <v>36</v>
      </c>
      <c r="DJ187">
        <v>0.48</v>
      </c>
      <c r="DK187">
        <v>0.28000000000000003</v>
      </c>
      <c r="DL187">
        <v>-22.150134999999999</v>
      </c>
      <c r="DM187">
        <v>-0.39817485928700908</v>
      </c>
      <c r="DN187">
        <v>0.1350155001286889</v>
      </c>
      <c r="DO187">
        <v>0</v>
      </c>
      <c r="DP187">
        <v>0.66185142499999994</v>
      </c>
      <c r="DQ187">
        <v>-0.75261213883677469</v>
      </c>
      <c r="DR187">
        <v>8.8712612501799182E-2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371</v>
      </c>
      <c r="EA187">
        <v>3.29501</v>
      </c>
      <c r="EB187">
        <v>2.6253899999999999</v>
      </c>
      <c r="EC187">
        <v>0.19958999999999999</v>
      </c>
      <c r="ED187">
        <v>0.20050100000000001</v>
      </c>
      <c r="EE187">
        <v>0.14794599999999999</v>
      </c>
      <c r="EF187">
        <v>0.14457800000000001</v>
      </c>
      <c r="EG187">
        <v>24211.599999999999</v>
      </c>
      <c r="EH187">
        <v>24640.5</v>
      </c>
      <c r="EI187">
        <v>28157.1</v>
      </c>
      <c r="EJ187">
        <v>29683</v>
      </c>
      <c r="EK187">
        <v>32989.599999999999</v>
      </c>
      <c r="EL187">
        <v>35268.1</v>
      </c>
      <c r="EM187">
        <v>39713.199999999997</v>
      </c>
      <c r="EN187">
        <v>42444.6</v>
      </c>
      <c r="EO187">
        <v>2.2036799999999999</v>
      </c>
      <c r="EP187">
        <v>2.1696499999999999</v>
      </c>
      <c r="EQ187">
        <v>8.5614599999999999E-2</v>
      </c>
      <c r="ER187">
        <v>0</v>
      </c>
      <c r="ES187">
        <v>33.106000000000002</v>
      </c>
      <c r="ET187">
        <v>999.9</v>
      </c>
      <c r="EU187">
        <v>72.3</v>
      </c>
      <c r="EV187">
        <v>34.6</v>
      </c>
      <c r="EW187">
        <v>39.4803</v>
      </c>
      <c r="EX187">
        <v>56.729199999999999</v>
      </c>
      <c r="EY187">
        <v>-3.0328499999999998</v>
      </c>
      <c r="EZ187">
        <v>2</v>
      </c>
      <c r="FA187">
        <v>0.61007100000000003</v>
      </c>
      <c r="FB187">
        <v>1.24543</v>
      </c>
      <c r="FC187">
        <v>20.264399999999998</v>
      </c>
      <c r="FD187">
        <v>5.2180400000000002</v>
      </c>
      <c r="FE187">
        <v>12.0082</v>
      </c>
      <c r="FF187">
        <v>4.9858000000000002</v>
      </c>
      <c r="FG187">
        <v>3.2845</v>
      </c>
      <c r="FH187">
        <v>9226.1</v>
      </c>
      <c r="FI187">
        <v>9999</v>
      </c>
      <c r="FJ187">
        <v>9999</v>
      </c>
      <c r="FK187">
        <v>631.6</v>
      </c>
      <c r="FL187">
        <v>1.86582</v>
      </c>
      <c r="FM187">
        <v>1.8621799999999999</v>
      </c>
      <c r="FN187">
        <v>1.8641700000000001</v>
      </c>
      <c r="FO187">
        <v>1.8603000000000001</v>
      </c>
      <c r="FP187">
        <v>1.86097</v>
      </c>
      <c r="FQ187">
        <v>1.86005</v>
      </c>
      <c r="FR187">
        <v>1.86182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-1.68</v>
      </c>
      <c r="GH187">
        <v>9.1300000000000006E-2</v>
      </c>
      <c r="GI187">
        <v>-1.395716709966522</v>
      </c>
      <c r="GJ187">
        <v>-5.0039742725499731E-4</v>
      </c>
      <c r="GK187">
        <v>4.3196115098939378E-7</v>
      </c>
      <c r="GL187">
        <v>-1.8884861657759311E-10</v>
      </c>
      <c r="GM187">
        <v>9.1269999999994411E-2</v>
      </c>
      <c r="GN187">
        <v>0</v>
      </c>
      <c r="GO187">
        <v>0</v>
      </c>
      <c r="GP187">
        <v>0</v>
      </c>
      <c r="GQ187">
        <v>3</v>
      </c>
      <c r="GR187">
        <v>2094</v>
      </c>
      <c r="GS187">
        <v>4</v>
      </c>
      <c r="GT187">
        <v>33</v>
      </c>
      <c r="GU187">
        <v>15</v>
      </c>
      <c r="GV187">
        <v>15</v>
      </c>
      <c r="GW187">
        <v>3.0908199999999999</v>
      </c>
      <c r="GX187">
        <v>2.5463900000000002</v>
      </c>
      <c r="GY187">
        <v>2.04834</v>
      </c>
      <c r="GZ187">
        <v>2.6220699999999999</v>
      </c>
      <c r="HA187">
        <v>2.1972700000000001</v>
      </c>
      <c r="HB187">
        <v>2.3290999999999999</v>
      </c>
      <c r="HC187">
        <v>39.817700000000002</v>
      </c>
      <c r="HD187">
        <v>14.9376</v>
      </c>
      <c r="HE187">
        <v>18</v>
      </c>
      <c r="HF187">
        <v>705.89599999999996</v>
      </c>
      <c r="HG187">
        <v>753.65499999999997</v>
      </c>
      <c r="HH187">
        <v>31.000900000000001</v>
      </c>
      <c r="HI187">
        <v>34.982799999999997</v>
      </c>
      <c r="HJ187">
        <v>30.000299999999999</v>
      </c>
      <c r="HK187">
        <v>34.755299999999998</v>
      </c>
      <c r="HL187">
        <v>34.727600000000002</v>
      </c>
      <c r="HM187">
        <v>61.836199999999998</v>
      </c>
      <c r="HN187">
        <v>5.2730199999999998</v>
      </c>
      <c r="HO187">
        <v>100</v>
      </c>
      <c r="HP187">
        <v>31</v>
      </c>
      <c r="HQ187">
        <v>1150.17</v>
      </c>
      <c r="HR187">
        <v>36.7605</v>
      </c>
      <c r="HS187">
        <v>99.171400000000006</v>
      </c>
      <c r="HT187">
        <v>98.408900000000003</v>
      </c>
    </row>
    <row r="188" spans="1:228" x14ac:dyDescent="0.2">
      <c r="A188">
        <v>173</v>
      </c>
      <c r="B188">
        <v>1666019708.5</v>
      </c>
      <c r="C188">
        <v>687</v>
      </c>
      <c r="D188" t="s">
        <v>705</v>
      </c>
      <c r="E188" t="s">
        <v>706</v>
      </c>
      <c r="F188">
        <v>4</v>
      </c>
      <c r="G188">
        <v>1666019706.1875</v>
      </c>
      <c r="H188">
        <f t="shared" si="68"/>
        <v>7.3914317613549231E-4</v>
      </c>
      <c r="I188">
        <f t="shared" si="69"/>
        <v>0.7391431761354923</v>
      </c>
      <c r="J188">
        <f t="shared" si="70"/>
        <v>12.813810134631076</v>
      </c>
      <c r="K188">
        <f t="shared" si="71"/>
        <v>1119.0125</v>
      </c>
      <c r="L188">
        <f t="shared" si="72"/>
        <v>601.81750388160606</v>
      </c>
      <c r="M188">
        <f t="shared" si="73"/>
        <v>60.941732227282031</v>
      </c>
      <c r="N188">
        <f t="shared" si="74"/>
        <v>113.31435143401407</v>
      </c>
      <c r="O188">
        <f t="shared" si="75"/>
        <v>4.1908600588704652E-2</v>
      </c>
      <c r="P188">
        <f t="shared" si="76"/>
        <v>2.7613915490118064</v>
      </c>
      <c r="Q188">
        <f t="shared" si="77"/>
        <v>4.1558437152000922E-2</v>
      </c>
      <c r="R188">
        <f t="shared" si="78"/>
        <v>2.6005240021466418E-2</v>
      </c>
      <c r="S188">
        <f t="shared" si="79"/>
        <v>226.10056798663646</v>
      </c>
      <c r="T188">
        <f t="shared" si="80"/>
        <v>35.439110861993569</v>
      </c>
      <c r="U188">
        <f t="shared" si="81"/>
        <v>34.49485</v>
      </c>
      <c r="V188">
        <f t="shared" si="82"/>
        <v>5.4922742316883797</v>
      </c>
      <c r="W188">
        <f t="shared" si="83"/>
        <v>69.689510603375084</v>
      </c>
      <c r="X188">
        <f t="shared" si="84"/>
        <v>3.7736510588882766</v>
      </c>
      <c r="Y188">
        <f t="shared" si="85"/>
        <v>5.414948427985542</v>
      </c>
      <c r="Z188">
        <f t="shared" si="86"/>
        <v>1.7186231728001031</v>
      </c>
      <c r="AA188">
        <f t="shared" si="87"/>
        <v>-32.596214067575211</v>
      </c>
      <c r="AB188">
        <f t="shared" si="88"/>
        <v>-37.943786985883719</v>
      </c>
      <c r="AC188">
        <f t="shared" si="89"/>
        <v>-3.1893150921667535</v>
      </c>
      <c r="AD188">
        <f t="shared" si="90"/>
        <v>152.37125184101077</v>
      </c>
      <c r="AE188">
        <f t="shared" si="91"/>
        <v>23.445597611679283</v>
      </c>
      <c r="AF188">
        <f t="shared" si="92"/>
        <v>0.63236613642571193</v>
      </c>
      <c r="AG188">
        <f t="shared" si="93"/>
        <v>12.813810134631076</v>
      </c>
      <c r="AH188">
        <v>1184.7554052053219</v>
      </c>
      <c r="AI188">
        <v>1165.463393939395</v>
      </c>
      <c r="AJ188">
        <v>1.7307094255272479</v>
      </c>
      <c r="AK188">
        <v>66.542648619835504</v>
      </c>
      <c r="AL188">
        <f t="shared" si="94"/>
        <v>0.7391431761354923</v>
      </c>
      <c r="AM188">
        <v>36.644972350601101</v>
      </c>
      <c r="AN188">
        <v>37.281903823529412</v>
      </c>
      <c r="AO188">
        <v>3.7373591302937272E-3</v>
      </c>
      <c r="AP188">
        <v>87.476051026475204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46974.978571298132</v>
      </c>
      <c r="AV188">
        <f t="shared" si="98"/>
        <v>1199.9087500000001</v>
      </c>
      <c r="AW188">
        <f t="shared" si="99"/>
        <v>1025.8482885941121</v>
      </c>
      <c r="AX188">
        <f t="shared" si="100"/>
        <v>0.85493858478331131</v>
      </c>
      <c r="AY188">
        <f t="shared" si="101"/>
        <v>0.18843146863179092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1666019706.1875</v>
      </c>
      <c r="BF188">
        <v>1119.0125</v>
      </c>
      <c r="BG188">
        <v>1141.3074999999999</v>
      </c>
      <c r="BH188">
        <v>37.265912499999999</v>
      </c>
      <c r="BI188">
        <v>36.703949999999999</v>
      </c>
      <c r="BJ188">
        <v>1120.6925000000001</v>
      </c>
      <c r="BK188">
        <v>37.174662499999997</v>
      </c>
      <c r="BL188">
        <v>650.00824999999998</v>
      </c>
      <c r="BM188">
        <v>101.16262500000001</v>
      </c>
      <c r="BN188">
        <v>0.100186125</v>
      </c>
      <c r="BO188">
        <v>34.239975000000001</v>
      </c>
      <c r="BP188">
        <v>34.49485</v>
      </c>
      <c r="BQ188">
        <v>999.9</v>
      </c>
      <c r="BR188">
        <v>0</v>
      </c>
      <c r="BS188">
        <v>0</v>
      </c>
      <c r="BT188">
        <v>8966.5649999999987</v>
      </c>
      <c r="BU188">
        <v>0</v>
      </c>
      <c r="BV188">
        <v>104.32487500000001</v>
      </c>
      <c r="BW188">
        <v>-22.2955875</v>
      </c>
      <c r="BX188">
        <v>1162.32375</v>
      </c>
      <c r="BY188">
        <v>1184.79375</v>
      </c>
      <c r="BZ188">
        <v>0.56198712499999992</v>
      </c>
      <c r="CA188">
        <v>1141.3074999999999</v>
      </c>
      <c r="CB188">
        <v>36.703949999999999</v>
      </c>
      <c r="CC188">
        <v>3.7699212499999999</v>
      </c>
      <c r="CD188">
        <v>3.7130700000000001</v>
      </c>
      <c r="CE188">
        <v>27.887062499999999</v>
      </c>
      <c r="CF188">
        <v>27.626862500000001</v>
      </c>
      <c r="CG188">
        <v>1199.9087500000001</v>
      </c>
      <c r="CH188">
        <v>0.49996362500000002</v>
      </c>
      <c r="CI188">
        <v>0.50003637499999998</v>
      </c>
      <c r="CJ188">
        <v>0</v>
      </c>
      <c r="CK188">
        <v>995.97562500000004</v>
      </c>
      <c r="CL188">
        <v>4.9990899999999998</v>
      </c>
      <c r="CM188">
        <v>11342.112499999999</v>
      </c>
      <c r="CN188">
        <v>9557.005000000001</v>
      </c>
      <c r="CO188">
        <v>44.460624999999993</v>
      </c>
      <c r="CP188">
        <v>46.875</v>
      </c>
      <c r="CQ188">
        <v>45.311999999999998</v>
      </c>
      <c r="CR188">
        <v>45.875</v>
      </c>
      <c r="CS188">
        <v>45.936999999999998</v>
      </c>
      <c r="CT188">
        <v>597.41125</v>
      </c>
      <c r="CU188">
        <v>597.49750000000006</v>
      </c>
      <c r="CV188">
        <v>0</v>
      </c>
      <c r="CW188">
        <v>1666019719</v>
      </c>
      <c r="CX188">
        <v>0</v>
      </c>
      <c r="CY188">
        <v>1666018805.0999999</v>
      </c>
      <c r="CZ188" t="s">
        <v>356</v>
      </c>
      <c r="DA188">
        <v>1666018804.0999999</v>
      </c>
      <c r="DB188">
        <v>1666018805.0999999</v>
      </c>
      <c r="DC188">
        <v>26</v>
      </c>
      <c r="DD188">
        <v>-0.14799999999999999</v>
      </c>
      <c r="DE188">
        <v>-8.0000000000000002E-3</v>
      </c>
      <c r="DF188">
        <v>-1.5429999999999999</v>
      </c>
      <c r="DG188">
        <v>9.0999999999999998E-2</v>
      </c>
      <c r="DH188">
        <v>415</v>
      </c>
      <c r="DI188">
        <v>36</v>
      </c>
      <c r="DJ188">
        <v>0.48</v>
      </c>
      <c r="DK188">
        <v>0.28000000000000003</v>
      </c>
      <c r="DL188">
        <v>-22.166532499999999</v>
      </c>
      <c r="DM188">
        <v>-1.00420075046902</v>
      </c>
      <c r="DN188">
        <v>0.14016945349736501</v>
      </c>
      <c r="DO188">
        <v>0</v>
      </c>
      <c r="DP188">
        <v>0.62148012500000005</v>
      </c>
      <c r="DQ188">
        <v>-0.56430327579737427</v>
      </c>
      <c r="DR188">
        <v>7.379483615307629E-2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371</v>
      </c>
      <c r="EA188">
        <v>3.2949099999999998</v>
      </c>
      <c r="EB188">
        <v>2.6249400000000001</v>
      </c>
      <c r="EC188">
        <v>0.200326</v>
      </c>
      <c r="ED188">
        <v>0.201239</v>
      </c>
      <c r="EE188">
        <v>0.14804600000000001</v>
      </c>
      <c r="EF188">
        <v>0.14483599999999999</v>
      </c>
      <c r="EG188">
        <v>24188.799999999999</v>
      </c>
      <c r="EH188">
        <v>24617.4</v>
      </c>
      <c r="EI188">
        <v>28156.6</v>
      </c>
      <c r="EJ188">
        <v>29682.7</v>
      </c>
      <c r="EK188">
        <v>32986</v>
      </c>
      <c r="EL188">
        <v>35256.699999999997</v>
      </c>
      <c r="EM188">
        <v>39713.5</v>
      </c>
      <c r="EN188">
        <v>42443.6</v>
      </c>
      <c r="EO188">
        <v>2.20363</v>
      </c>
      <c r="EP188">
        <v>2.1695700000000002</v>
      </c>
      <c r="EQ188">
        <v>8.5771100000000003E-2</v>
      </c>
      <c r="ER188">
        <v>0</v>
      </c>
      <c r="ES188">
        <v>33.115299999999998</v>
      </c>
      <c r="ET188">
        <v>999.9</v>
      </c>
      <c r="EU188">
        <v>72.3</v>
      </c>
      <c r="EV188">
        <v>34.6</v>
      </c>
      <c r="EW188">
        <v>39.483199999999997</v>
      </c>
      <c r="EX188">
        <v>56.699199999999998</v>
      </c>
      <c r="EY188">
        <v>-2.8605800000000001</v>
      </c>
      <c r="EZ188">
        <v>2</v>
      </c>
      <c r="FA188">
        <v>0.61029</v>
      </c>
      <c r="FB188">
        <v>1.2492399999999999</v>
      </c>
      <c r="FC188">
        <v>20.264500000000002</v>
      </c>
      <c r="FD188">
        <v>5.2172900000000002</v>
      </c>
      <c r="FE188">
        <v>12.008599999999999</v>
      </c>
      <c r="FF188">
        <v>4.9857500000000003</v>
      </c>
      <c r="FG188">
        <v>3.2845</v>
      </c>
      <c r="FH188">
        <v>9226.1</v>
      </c>
      <c r="FI188">
        <v>9999</v>
      </c>
      <c r="FJ188">
        <v>9999</v>
      </c>
      <c r="FK188">
        <v>631.6</v>
      </c>
      <c r="FL188">
        <v>1.8658399999999999</v>
      </c>
      <c r="FM188">
        <v>1.8621799999999999</v>
      </c>
      <c r="FN188">
        <v>1.8641700000000001</v>
      </c>
      <c r="FO188">
        <v>1.8602700000000001</v>
      </c>
      <c r="FP188">
        <v>1.86097</v>
      </c>
      <c r="FQ188">
        <v>1.86006</v>
      </c>
      <c r="FR188">
        <v>1.8618399999999999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-1.68</v>
      </c>
      <c r="GH188">
        <v>9.1300000000000006E-2</v>
      </c>
      <c r="GI188">
        <v>-1.395716709966522</v>
      </c>
      <c r="GJ188">
        <v>-5.0039742725499731E-4</v>
      </c>
      <c r="GK188">
        <v>4.3196115098939378E-7</v>
      </c>
      <c r="GL188">
        <v>-1.8884861657759311E-10</v>
      </c>
      <c r="GM188">
        <v>9.1269999999994411E-2</v>
      </c>
      <c r="GN188">
        <v>0</v>
      </c>
      <c r="GO188">
        <v>0</v>
      </c>
      <c r="GP188">
        <v>0</v>
      </c>
      <c r="GQ188">
        <v>3</v>
      </c>
      <c r="GR188">
        <v>2094</v>
      </c>
      <c r="GS188">
        <v>4</v>
      </c>
      <c r="GT188">
        <v>33</v>
      </c>
      <c r="GU188">
        <v>15.1</v>
      </c>
      <c r="GV188">
        <v>15.1</v>
      </c>
      <c r="GW188">
        <v>3.10547</v>
      </c>
      <c r="GX188">
        <v>2.5451700000000002</v>
      </c>
      <c r="GY188">
        <v>2.04834</v>
      </c>
      <c r="GZ188">
        <v>2.6208499999999999</v>
      </c>
      <c r="HA188">
        <v>2.1972700000000001</v>
      </c>
      <c r="HB188">
        <v>2.34863</v>
      </c>
      <c r="HC188">
        <v>39.817700000000002</v>
      </c>
      <c r="HD188">
        <v>14.928800000000001</v>
      </c>
      <c r="HE188">
        <v>18</v>
      </c>
      <c r="HF188">
        <v>705.88800000000003</v>
      </c>
      <c r="HG188">
        <v>753.62</v>
      </c>
      <c r="HH188">
        <v>31.001000000000001</v>
      </c>
      <c r="HI188">
        <v>34.985199999999999</v>
      </c>
      <c r="HJ188">
        <v>30.000299999999999</v>
      </c>
      <c r="HK188">
        <v>34.758499999999998</v>
      </c>
      <c r="HL188">
        <v>34.730699999999999</v>
      </c>
      <c r="HM188">
        <v>62.127800000000001</v>
      </c>
      <c r="HN188">
        <v>5.2730199999999998</v>
      </c>
      <c r="HO188">
        <v>100</v>
      </c>
      <c r="HP188">
        <v>31</v>
      </c>
      <c r="HQ188">
        <v>1156.8499999999999</v>
      </c>
      <c r="HR188">
        <v>36.734000000000002</v>
      </c>
      <c r="HS188">
        <v>99.171099999999996</v>
      </c>
      <c r="HT188">
        <v>98.4071</v>
      </c>
    </row>
    <row r="189" spans="1:228" x14ac:dyDescent="0.2">
      <c r="A189">
        <v>174</v>
      </c>
      <c r="B189">
        <v>1666019712</v>
      </c>
      <c r="C189">
        <v>690.5</v>
      </c>
      <c r="D189" t="s">
        <v>707</v>
      </c>
      <c r="E189" t="s">
        <v>708</v>
      </c>
      <c r="F189">
        <v>4</v>
      </c>
      <c r="G189">
        <v>1666019709.625</v>
      </c>
      <c r="H189">
        <f t="shared" si="68"/>
        <v>7.1460424721326156E-4</v>
      </c>
      <c r="I189">
        <f t="shared" si="69"/>
        <v>0.71460424721326155</v>
      </c>
      <c r="J189">
        <f t="shared" si="70"/>
        <v>12.938653607711208</v>
      </c>
      <c r="K189">
        <f t="shared" si="71"/>
        <v>1124.73125</v>
      </c>
      <c r="L189">
        <f t="shared" si="72"/>
        <v>586.00984911912587</v>
      </c>
      <c r="M189">
        <f t="shared" si="73"/>
        <v>59.340555865771726</v>
      </c>
      <c r="N189">
        <f t="shared" si="74"/>
        <v>113.89258674564822</v>
      </c>
      <c r="O189">
        <f t="shared" si="75"/>
        <v>4.0523548124979124E-2</v>
      </c>
      <c r="P189">
        <f t="shared" si="76"/>
        <v>2.765139264775097</v>
      </c>
      <c r="Q189">
        <f t="shared" si="77"/>
        <v>4.0196489996433125E-2</v>
      </c>
      <c r="R189">
        <f t="shared" si="78"/>
        <v>2.515197096906099E-2</v>
      </c>
      <c r="S189">
        <f t="shared" si="79"/>
        <v>226.09814061086729</v>
      </c>
      <c r="T189">
        <f t="shared" si="80"/>
        <v>35.445692778620568</v>
      </c>
      <c r="U189">
        <f t="shared" si="81"/>
        <v>34.505187500000012</v>
      </c>
      <c r="V189">
        <f t="shared" si="82"/>
        <v>5.4954306494699177</v>
      </c>
      <c r="W189">
        <f t="shared" si="83"/>
        <v>69.757809514822284</v>
      </c>
      <c r="X189">
        <f t="shared" si="84"/>
        <v>3.7776438872958518</v>
      </c>
      <c r="Y189">
        <f t="shared" si="85"/>
        <v>5.4153705707934687</v>
      </c>
      <c r="Z189">
        <f t="shared" si="86"/>
        <v>1.7177867621740659</v>
      </c>
      <c r="AA189">
        <f t="shared" si="87"/>
        <v>-31.514047302104835</v>
      </c>
      <c r="AB189">
        <f t="shared" si="88"/>
        <v>-39.32763423297871</v>
      </c>
      <c r="AC189">
        <f t="shared" si="89"/>
        <v>-3.301341418235316</v>
      </c>
      <c r="AD189">
        <f t="shared" si="90"/>
        <v>151.95511765754841</v>
      </c>
      <c r="AE189">
        <f t="shared" si="91"/>
        <v>23.516831075155757</v>
      </c>
      <c r="AF189">
        <f t="shared" si="92"/>
        <v>0.61332752532605361</v>
      </c>
      <c r="AG189">
        <f t="shared" si="93"/>
        <v>12.938653607711208</v>
      </c>
      <c r="AH189">
        <v>1190.966513410518</v>
      </c>
      <c r="AI189">
        <v>1171.560363636363</v>
      </c>
      <c r="AJ189">
        <v>1.7290463183830389</v>
      </c>
      <c r="AK189">
        <v>66.542648619835504</v>
      </c>
      <c r="AL189">
        <f t="shared" si="94"/>
        <v>0.71460424721326155</v>
      </c>
      <c r="AM189">
        <v>36.743361067468371</v>
      </c>
      <c r="AN189">
        <v>37.330242941176436</v>
      </c>
      <c r="AO189">
        <v>9.0365544551617299E-3</v>
      </c>
      <c r="AP189">
        <v>87.476051026475204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47077.366917200379</v>
      </c>
      <c r="AV189">
        <f t="shared" si="98"/>
        <v>1199.9012499999999</v>
      </c>
      <c r="AW189">
        <f t="shared" si="99"/>
        <v>1025.8413510937135</v>
      </c>
      <c r="AX189">
        <f t="shared" si="100"/>
        <v>0.85493814686309699</v>
      </c>
      <c r="AY189">
        <f t="shared" si="101"/>
        <v>0.18843062344577716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1666019709.625</v>
      </c>
      <c r="BF189">
        <v>1124.73125</v>
      </c>
      <c r="BG189">
        <v>1147.0762500000001</v>
      </c>
      <c r="BH189">
        <v>37.305624999999999</v>
      </c>
      <c r="BI189">
        <v>36.7605875</v>
      </c>
      <c r="BJ189">
        <v>1126.4112500000001</v>
      </c>
      <c r="BK189">
        <v>37.214337499999999</v>
      </c>
      <c r="BL189">
        <v>649.98862499999996</v>
      </c>
      <c r="BM189">
        <v>101.162125</v>
      </c>
      <c r="BN189">
        <v>9.9920262499999996E-2</v>
      </c>
      <c r="BO189">
        <v>34.241374999999998</v>
      </c>
      <c r="BP189">
        <v>34.505187500000012</v>
      </c>
      <c r="BQ189">
        <v>999.9</v>
      </c>
      <c r="BR189">
        <v>0</v>
      </c>
      <c r="BS189">
        <v>0</v>
      </c>
      <c r="BT189">
        <v>8986.4837499999994</v>
      </c>
      <c r="BU189">
        <v>0</v>
      </c>
      <c r="BV189">
        <v>103.776375</v>
      </c>
      <c r="BW189">
        <v>-22.344312500000001</v>
      </c>
      <c r="BX189">
        <v>1168.3150000000001</v>
      </c>
      <c r="BY189">
        <v>1190.8512499999999</v>
      </c>
      <c r="BZ189">
        <v>0.54500024999999996</v>
      </c>
      <c r="CA189">
        <v>1147.0762500000001</v>
      </c>
      <c r="CB189">
        <v>36.7605875</v>
      </c>
      <c r="CC189">
        <v>3.7739137500000002</v>
      </c>
      <c r="CD189">
        <v>3.7187800000000002</v>
      </c>
      <c r="CE189">
        <v>27.9051875</v>
      </c>
      <c r="CF189">
        <v>27.653162500000001</v>
      </c>
      <c r="CG189">
        <v>1199.9012499999999</v>
      </c>
      <c r="CH189">
        <v>0.499977375</v>
      </c>
      <c r="CI189">
        <v>0.50002262500000005</v>
      </c>
      <c r="CJ189">
        <v>0</v>
      </c>
      <c r="CK189">
        <v>996.23187499999995</v>
      </c>
      <c r="CL189">
        <v>4.9990899999999998</v>
      </c>
      <c r="CM189">
        <v>11350.5625</v>
      </c>
      <c r="CN189">
        <v>9556.9850000000006</v>
      </c>
      <c r="CO189">
        <v>44.5</v>
      </c>
      <c r="CP189">
        <v>46.875</v>
      </c>
      <c r="CQ189">
        <v>45.311999999999998</v>
      </c>
      <c r="CR189">
        <v>45.921499999999988</v>
      </c>
      <c r="CS189">
        <v>45.960624999999993</v>
      </c>
      <c r="CT189">
        <v>597.42499999999995</v>
      </c>
      <c r="CU189">
        <v>597.47624999999994</v>
      </c>
      <c r="CV189">
        <v>0</v>
      </c>
      <c r="CW189">
        <v>1666019722.5999999</v>
      </c>
      <c r="CX189">
        <v>0</v>
      </c>
      <c r="CY189">
        <v>1666018805.0999999</v>
      </c>
      <c r="CZ189" t="s">
        <v>356</v>
      </c>
      <c r="DA189">
        <v>1666018804.0999999</v>
      </c>
      <c r="DB189">
        <v>1666018805.0999999</v>
      </c>
      <c r="DC189">
        <v>26</v>
      </c>
      <c r="DD189">
        <v>-0.14799999999999999</v>
      </c>
      <c r="DE189">
        <v>-8.0000000000000002E-3</v>
      </c>
      <c r="DF189">
        <v>-1.5429999999999999</v>
      </c>
      <c r="DG189">
        <v>9.0999999999999998E-2</v>
      </c>
      <c r="DH189">
        <v>415</v>
      </c>
      <c r="DI189">
        <v>36</v>
      </c>
      <c r="DJ189">
        <v>0.48</v>
      </c>
      <c r="DK189">
        <v>0.28000000000000003</v>
      </c>
      <c r="DL189">
        <v>-22.20315121951219</v>
      </c>
      <c r="DM189">
        <v>-1.2934515679442879</v>
      </c>
      <c r="DN189">
        <v>0.15355666169909829</v>
      </c>
      <c r="DO189">
        <v>0</v>
      </c>
      <c r="DP189">
        <v>0.58582092682926823</v>
      </c>
      <c r="DQ189">
        <v>-0.26500289895470308</v>
      </c>
      <c r="DR189">
        <v>4.0904643994438078E-2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371</v>
      </c>
      <c r="EA189">
        <v>3.29494</v>
      </c>
      <c r="EB189">
        <v>2.6252</v>
      </c>
      <c r="EC189">
        <v>0.200984</v>
      </c>
      <c r="ED189">
        <v>0.20188600000000001</v>
      </c>
      <c r="EE189">
        <v>0.14815400000000001</v>
      </c>
      <c r="EF189">
        <v>0.14488000000000001</v>
      </c>
      <c r="EG189">
        <v>24169.200000000001</v>
      </c>
      <c r="EH189">
        <v>24597</v>
      </c>
      <c r="EI189">
        <v>28157.1</v>
      </c>
      <c r="EJ189">
        <v>29682.3</v>
      </c>
      <c r="EK189">
        <v>32981.699999999997</v>
      </c>
      <c r="EL189">
        <v>35255.1</v>
      </c>
      <c r="EM189">
        <v>39713.300000000003</v>
      </c>
      <c r="EN189">
        <v>42443.8</v>
      </c>
      <c r="EO189">
        <v>2.2034500000000001</v>
      </c>
      <c r="EP189">
        <v>2.1695500000000001</v>
      </c>
      <c r="EQ189">
        <v>8.5301699999999994E-2</v>
      </c>
      <c r="ER189">
        <v>0</v>
      </c>
      <c r="ES189">
        <v>33.125900000000001</v>
      </c>
      <c r="ET189">
        <v>999.9</v>
      </c>
      <c r="EU189">
        <v>72.3</v>
      </c>
      <c r="EV189">
        <v>34.6</v>
      </c>
      <c r="EW189">
        <v>39.480600000000003</v>
      </c>
      <c r="EX189">
        <v>56.3992</v>
      </c>
      <c r="EY189">
        <v>-3.0007999999999999</v>
      </c>
      <c r="EZ189">
        <v>2</v>
      </c>
      <c r="FA189">
        <v>0.61055400000000004</v>
      </c>
      <c r="FB189">
        <v>1.25519</v>
      </c>
      <c r="FC189">
        <v>20.264399999999998</v>
      </c>
      <c r="FD189">
        <v>5.2172900000000002</v>
      </c>
      <c r="FE189">
        <v>12.0091</v>
      </c>
      <c r="FF189">
        <v>4.9859</v>
      </c>
      <c r="FG189">
        <v>3.2845</v>
      </c>
      <c r="FH189">
        <v>9226.4</v>
      </c>
      <c r="FI189">
        <v>9999</v>
      </c>
      <c r="FJ189">
        <v>9999</v>
      </c>
      <c r="FK189">
        <v>631.6</v>
      </c>
      <c r="FL189">
        <v>1.86582</v>
      </c>
      <c r="FM189">
        <v>1.8621799999999999</v>
      </c>
      <c r="FN189">
        <v>1.8641700000000001</v>
      </c>
      <c r="FO189">
        <v>1.86026</v>
      </c>
      <c r="FP189">
        <v>1.8609599999999999</v>
      </c>
      <c r="FQ189">
        <v>1.86006</v>
      </c>
      <c r="FR189">
        <v>1.86182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-1.68</v>
      </c>
      <c r="GH189">
        <v>9.1300000000000006E-2</v>
      </c>
      <c r="GI189">
        <v>-1.395716709966522</v>
      </c>
      <c r="GJ189">
        <v>-5.0039742725499731E-4</v>
      </c>
      <c r="GK189">
        <v>4.3196115098939378E-7</v>
      </c>
      <c r="GL189">
        <v>-1.8884861657759311E-10</v>
      </c>
      <c r="GM189">
        <v>9.1269999999994411E-2</v>
      </c>
      <c r="GN189">
        <v>0</v>
      </c>
      <c r="GO189">
        <v>0</v>
      </c>
      <c r="GP189">
        <v>0</v>
      </c>
      <c r="GQ189">
        <v>3</v>
      </c>
      <c r="GR189">
        <v>2094</v>
      </c>
      <c r="GS189">
        <v>4</v>
      </c>
      <c r="GT189">
        <v>33</v>
      </c>
      <c r="GU189">
        <v>15.1</v>
      </c>
      <c r="GV189">
        <v>15.1</v>
      </c>
      <c r="GW189">
        <v>3.1152299999999999</v>
      </c>
      <c r="GX189">
        <v>2.5354000000000001</v>
      </c>
      <c r="GY189">
        <v>2.04834</v>
      </c>
      <c r="GZ189">
        <v>2.6220699999999999</v>
      </c>
      <c r="HA189">
        <v>2.1972700000000001</v>
      </c>
      <c r="HB189">
        <v>2.3071299999999999</v>
      </c>
      <c r="HC189">
        <v>39.817700000000002</v>
      </c>
      <c r="HD189">
        <v>14.928800000000001</v>
      </c>
      <c r="HE189">
        <v>18</v>
      </c>
      <c r="HF189">
        <v>705.76300000000003</v>
      </c>
      <c r="HG189">
        <v>753.62</v>
      </c>
      <c r="HH189">
        <v>31.0015</v>
      </c>
      <c r="HI189">
        <v>34.987200000000001</v>
      </c>
      <c r="HJ189">
        <v>30.000399999999999</v>
      </c>
      <c r="HK189">
        <v>34.7605</v>
      </c>
      <c r="HL189">
        <v>34.732599999999998</v>
      </c>
      <c r="HM189">
        <v>62.3902</v>
      </c>
      <c r="HN189">
        <v>5.2730199999999998</v>
      </c>
      <c r="HO189">
        <v>100</v>
      </c>
      <c r="HP189">
        <v>31</v>
      </c>
      <c r="HQ189">
        <v>1163.53</v>
      </c>
      <c r="HR189">
        <v>36.723599999999998</v>
      </c>
      <c r="HS189">
        <v>99.171499999999995</v>
      </c>
      <c r="HT189">
        <v>98.406700000000001</v>
      </c>
    </row>
    <row r="190" spans="1:228" x14ac:dyDescent="0.2">
      <c r="A190">
        <v>175</v>
      </c>
      <c r="B190">
        <v>1666019716.5</v>
      </c>
      <c r="C190">
        <v>695</v>
      </c>
      <c r="D190" t="s">
        <v>709</v>
      </c>
      <c r="E190" t="s">
        <v>710</v>
      </c>
      <c r="F190">
        <v>4</v>
      </c>
      <c r="G190">
        <v>1666019714.25</v>
      </c>
      <c r="H190">
        <f t="shared" si="68"/>
        <v>7.3052308297669492E-4</v>
      </c>
      <c r="I190">
        <f t="shared" si="69"/>
        <v>0.73052308297669488</v>
      </c>
      <c r="J190">
        <f t="shared" si="70"/>
        <v>12.829400148858497</v>
      </c>
      <c r="K190">
        <f t="shared" si="71"/>
        <v>1132.4337499999999</v>
      </c>
      <c r="L190">
        <f t="shared" si="72"/>
        <v>610.62807671758617</v>
      </c>
      <c r="M190">
        <f t="shared" si="73"/>
        <v>61.834538463811747</v>
      </c>
      <c r="N190">
        <f t="shared" si="74"/>
        <v>114.67458006271673</v>
      </c>
      <c r="O190">
        <f t="shared" si="75"/>
        <v>4.1585600250835741E-2</v>
      </c>
      <c r="P190">
        <f t="shared" si="76"/>
        <v>2.7681558327497298</v>
      </c>
      <c r="Q190">
        <f t="shared" si="77"/>
        <v>4.124162471385636E-2</v>
      </c>
      <c r="R190">
        <f t="shared" si="78"/>
        <v>2.580668300113842E-2</v>
      </c>
      <c r="S190">
        <f t="shared" si="79"/>
        <v>226.1097802357632</v>
      </c>
      <c r="T190">
        <f t="shared" si="80"/>
        <v>35.439363966460931</v>
      </c>
      <c r="U190">
        <f t="shared" si="81"/>
        <v>34.499587499999997</v>
      </c>
      <c r="V190">
        <f t="shared" si="82"/>
        <v>5.4937205684430284</v>
      </c>
      <c r="W190">
        <f t="shared" si="83"/>
        <v>69.844552423638305</v>
      </c>
      <c r="X190">
        <f t="shared" si="84"/>
        <v>3.7821623225890209</v>
      </c>
      <c r="Y190">
        <f t="shared" si="85"/>
        <v>5.4151142663904874</v>
      </c>
      <c r="Z190">
        <f t="shared" si="86"/>
        <v>1.7115582458540075</v>
      </c>
      <c r="AA190">
        <f t="shared" si="87"/>
        <v>-32.216067959272245</v>
      </c>
      <c r="AB190">
        <f t="shared" si="88"/>
        <v>-38.661662970175975</v>
      </c>
      <c r="AC190">
        <f t="shared" si="89"/>
        <v>-3.2417980024800546</v>
      </c>
      <c r="AD190">
        <f t="shared" si="90"/>
        <v>151.99025130383492</v>
      </c>
      <c r="AE190">
        <f t="shared" si="91"/>
        <v>23.599064729285978</v>
      </c>
      <c r="AF190">
        <f t="shared" si="92"/>
        <v>0.64471302256588636</v>
      </c>
      <c r="AG190">
        <f t="shared" si="93"/>
        <v>12.829400148858497</v>
      </c>
      <c r="AH190">
        <v>1198.8657840295471</v>
      </c>
      <c r="AI190">
        <v>1179.4491515151519</v>
      </c>
      <c r="AJ190">
        <v>1.7575072163937591</v>
      </c>
      <c r="AK190">
        <v>66.542648619835504</v>
      </c>
      <c r="AL190">
        <f t="shared" si="94"/>
        <v>0.73052308297669488</v>
      </c>
      <c r="AM190">
        <v>36.771698324656491</v>
      </c>
      <c r="AN190">
        <v>37.36223794117646</v>
      </c>
      <c r="AO190">
        <v>1.099823931865042E-2</v>
      </c>
      <c r="AP190">
        <v>87.476051026475204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47160.150256427885</v>
      </c>
      <c r="AV190">
        <f t="shared" si="98"/>
        <v>1199.9637499999999</v>
      </c>
      <c r="AW190">
        <f t="shared" si="99"/>
        <v>1025.8947135936596</v>
      </c>
      <c r="AX190">
        <f t="shared" si="100"/>
        <v>0.85493808758277878</v>
      </c>
      <c r="AY190">
        <f t="shared" si="101"/>
        <v>0.18843050903476311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1666019714.25</v>
      </c>
      <c r="BF190">
        <v>1132.4337499999999</v>
      </c>
      <c r="BG190">
        <v>1154.8912499999999</v>
      </c>
      <c r="BH190">
        <v>37.349587499999998</v>
      </c>
      <c r="BI190">
        <v>36.776700000000012</v>
      </c>
      <c r="BJ190">
        <v>1134.115</v>
      </c>
      <c r="BK190">
        <v>37.258312500000002</v>
      </c>
      <c r="BL190">
        <v>650.00537499999996</v>
      </c>
      <c r="BM190">
        <v>101.163875</v>
      </c>
      <c r="BN190">
        <v>9.9956162500000001E-2</v>
      </c>
      <c r="BO190">
        <v>34.240524999999998</v>
      </c>
      <c r="BP190">
        <v>34.499587499999997</v>
      </c>
      <c r="BQ190">
        <v>999.9</v>
      </c>
      <c r="BR190">
        <v>0</v>
      </c>
      <c r="BS190">
        <v>0</v>
      </c>
      <c r="BT190">
        <v>9002.34375</v>
      </c>
      <c r="BU190">
        <v>0</v>
      </c>
      <c r="BV190">
        <v>113.49062499999999</v>
      </c>
      <c r="BW190">
        <v>-22.459712499999998</v>
      </c>
      <c r="BX190">
        <v>1176.3699999999999</v>
      </c>
      <c r="BY190">
        <v>1198.9862499999999</v>
      </c>
      <c r="BZ190">
        <v>0.57287974999999991</v>
      </c>
      <c r="CA190">
        <v>1154.8912499999999</v>
      </c>
      <c r="CB190">
        <v>36.776700000000012</v>
      </c>
      <c r="CC190">
        <v>3.7784187500000002</v>
      </c>
      <c r="CD190">
        <v>3.72046375</v>
      </c>
      <c r="CE190">
        <v>27.925625</v>
      </c>
      <c r="CF190">
        <v>27.660875000000001</v>
      </c>
      <c r="CG190">
        <v>1199.9637499999999</v>
      </c>
      <c r="CH190">
        <v>0.49997837499999997</v>
      </c>
      <c r="CI190">
        <v>0.50002162500000003</v>
      </c>
      <c r="CJ190">
        <v>0</v>
      </c>
      <c r="CK190">
        <v>997.17150000000004</v>
      </c>
      <c r="CL190">
        <v>4.9990899999999998</v>
      </c>
      <c r="CM190">
        <v>11412.762500000001</v>
      </c>
      <c r="CN190">
        <v>9557.4962500000001</v>
      </c>
      <c r="CO190">
        <v>44.5</v>
      </c>
      <c r="CP190">
        <v>46.875</v>
      </c>
      <c r="CQ190">
        <v>45.311999999999998</v>
      </c>
      <c r="CR190">
        <v>45.936999999999998</v>
      </c>
      <c r="CS190">
        <v>45.952749999999988</v>
      </c>
      <c r="CT190">
        <v>597.45875000000001</v>
      </c>
      <c r="CU190">
        <v>597.505</v>
      </c>
      <c r="CV190">
        <v>0</v>
      </c>
      <c r="CW190">
        <v>1666019726.8</v>
      </c>
      <c r="CX190">
        <v>0</v>
      </c>
      <c r="CY190">
        <v>1666018805.0999999</v>
      </c>
      <c r="CZ190" t="s">
        <v>356</v>
      </c>
      <c r="DA190">
        <v>1666018804.0999999</v>
      </c>
      <c r="DB190">
        <v>1666018805.0999999</v>
      </c>
      <c r="DC190">
        <v>26</v>
      </c>
      <c r="DD190">
        <v>-0.14799999999999999</v>
      </c>
      <c r="DE190">
        <v>-8.0000000000000002E-3</v>
      </c>
      <c r="DF190">
        <v>-1.5429999999999999</v>
      </c>
      <c r="DG190">
        <v>9.0999999999999998E-2</v>
      </c>
      <c r="DH190">
        <v>415</v>
      </c>
      <c r="DI190">
        <v>36</v>
      </c>
      <c r="DJ190">
        <v>0.48</v>
      </c>
      <c r="DK190">
        <v>0.28000000000000003</v>
      </c>
      <c r="DL190">
        <v>-22.292080487804881</v>
      </c>
      <c r="DM190">
        <v>-1.0134522648083759</v>
      </c>
      <c r="DN190">
        <v>0.1171380636716249</v>
      </c>
      <c r="DO190">
        <v>0</v>
      </c>
      <c r="DP190">
        <v>0.57261368292682935</v>
      </c>
      <c r="DQ190">
        <v>-9.0592411149825205E-2</v>
      </c>
      <c r="DR190">
        <v>2.2352717754157439E-2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3.2950499999999998</v>
      </c>
      <c r="EB190">
        <v>2.6252399999999998</v>
      </c>
      <c r="EC190">
        <v>0.201825</v>
      </c>
      <c r="ED190">
        <v>0.20272399999999999</v>
      </c>
      <c r="EE190">
        <v>0.14824899999999999</v>
      </c>
      <c r="EF190">
        <v>0.14490500000000001</v>
      </c>
      <c r="EG190">
        <v>24143.7</v>
      </c>
      <c r="EH190">
        <v>24571</v>
      </c>
      <c r="EI190">
        <v>28157.1</v>
      </c>
      <c r="EJ190">
        <v>29682.2</v>
      </c>
      <c r="EK190">
        <v>32978.5</v>
      </c>
      <c r="EL190">
        <v>35253.9</v>
      </c>
      <c r="EM190">
        <v>39713.699999999997</v>
      </c>
      <c r="EN190">
        <v>42443.5</v>
      </c>
      <c r="EO190">
        <v>2.2034500000000001</v>
      </c>
      <c r="EP190">
        <v>2.1697000000000002</v>
      </c>
      <c r="EQ190">
        <v>8.4415100000000007E-2</v>
      </c>
      <c r="ER190">
        <v>0</v>
      </c>
      <c r="ES190">
        <v>33.135599999999997</v>
      </c>
      <c r="ET190">
        <v>999.9</v>
      </c>
      <c r="EU190">
        <v>72.3</v>
      </c>
      <c r="EV190">
        <v>34.6</v>
      </c>
      <c r="EW190">
        <v>39.484299999999998</v>
      </c>
      <c r="EX190">
        <v>57.059199999999997</v>
      </c>
      <c r="EY190">
        <v>-2.88862</v>
      </c>
      <c r="EZ190">
        <v>2</v>
      </c>
      <c r="FA190">
        <v>0.610595</v>
      </c>
      <c r="FB190">
        <v>1.2617</v>
      </c>
      <c r="FC190">
        <v>20.264500000000002</v>
      </c>
      <c r="FD190">
        <v>5.2174399999999999</v>
      </c>
      <c r="FE190">
        <v>12.0083</v>
      </c>
      <c r="FF190">
        <v>4.9856499999999997</v>
      </c>
      <c r="FG190">
        <v>3.2844500000000001</v>
      </c>
      <c r="FH190">
        <v>9226.4</v>
      </c>
      <c r="FI190">
        <v>9999</v>
      </c>
      <c r="FJ190">
        <v>9999</v>
      </c>
      <c r="FK190">
        <v>631.6</v>
      </c>
      <c r="FL190">
        <v>1.86582</v>
      </c>
      <c r="FM190">
        <v>1.8621700000000001</v>
      </c>
      <c r="FN190">
        <v>1.8641700000000001</v>
      </c>
      <c r="FO190">
        <v>1.8602399999999999</v>
      </c>
      <c r="FP190">
        <v>1.8609599999999999</v>
      </c>
      <c r="FQ190">
        <v>1.86006</v>
      </c>
      <c r="FR190">
        <v>1.8618399999999999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-1.68</v>
      </c>
      <c r="GH190">
        <v>9.1200000000000003E-2</v>
      </c>
      <c r="GI190">
        <v>-1.395716709966522</v>
      </c>
      <c r="GJ190">
        <v>-5.0039742725499731E-4</v>
      </c>
      <c r="GK190">
        <v>4.3196115098939378E-7</v>
      </c>
      <c r="GL190">
        <v>-1.8884861657759311E-10</v>
      </c>
      <c r="GM190">
        <v>9.1269999999994411E-2</v>
      </c>
      <c r="GN190">
        <v>0</v>
      </c>
      <c r="GO190">
        <v>0</v>
      </c>
      <c r="GP190">
        <v>0</v>
      </c>
      <c r="GQ190">
        <v>3</v>
      </c>
      <c r="GR190">
        <v>2094</v>
      </c>
      <c r="GS190">
        <v>4</v>
      </c>
      <c r="GT190">
        <v>33</v>
      </c>
      <c r="GU190">
        <v>15.2</v>
      </c>
      <c r="GV190">
        <v>15.2</v>
      </c>
      <c r="GW190">
        <v>3.1347700000000001</v>
      </c>
      <c r="GX190">
        <v>2.5329600000000001</v>
      </c>
      <c r="GY190">
        <v>2.04834</v>
      </c>
      <c r="GZ190">
        <v>2.6220699999999999</v>
      </c>
      <c r="HA190">
        <v>2.1972700000000001</v>
      </c>
      <c r="HB190">
        <v>2.3303199999999999</v>
      </c>
      <c r="HC190">
        <v>39.817700000000002</v>
      </c>
      <c r="HD190">
        <v>14.928800000000001</v>
      </c>
      <c r="HE190">
        <v>18</v>
      </c>
      <c r="HF190">
        <v>705.79200000000003</v>
      </c>
      <c r="HG190">
        <v>753.8</v>
      </c>
      <c r="HH190">
        <v>31.0015</v>
      </c>
      <c r="HI190">
        <v>34.990099999999998</v>
      </c>
      <c r="HJ190">
        <v>30.0002</v>
      </c>
      <c r="HK190">
        <v>34.763199999999998</v>
      </c>
      <c r="HL190">
        <v>34.735500000000002</v>
      </c>
      <c r="HM190">
        <v>62.705800000000004</v>
      </c>
      <c r="HN190">
        <v>5.2730199999999998</v>
      </c>
      <c r="HO190">
        <v>100</v>
      </c>
      <c r="HP190">
        <v>31</v>
      </c>
      <c r="HQ190">
        <v>1170.21</v>
      </c>
      <c r="HR190">
        <v>36.718600000000002</v>
      </c>
      <c r="HS190">
        <v>99.1721</v>
      </c>
      <c r="HT190">
        <v>98.406300000000002</v>
      </c>
    </row>
    <row r="191" spans="1:228" x14ac:dyDescent="0.2">
      <c r="A191">
        <v>176</v>
      </c>
      <c r="B191">
        <v>1666019720.5</v>
      </c>
      <c r="C191">
        <v>699</v>
      </c>
      <c r="D191" t="s">
        <v>711</v>
      </c>
      <c r="E191" t="s">
        <v>712</v>
      </c>
      <c r="F191">
        <v>4</v>
      </c>
      <c r="G191">
        <v>1666019718.5</v>
      </c>
      <c r="H191">
        <f t="shared" si="68"/>
        <v>7.2813061942416551E-4</v>
      </c>
      <c r="I191">
        <f t="shared" si="69"/>
        <v>0.72813061942416546</v>
      </c>
      <c r="J191">
        <f t="shared" si="70"/>
        <v>12.843944831109928</v>
      </c>
      <c r="K191">
        <f t="shared" si="71"/>
        <v>1139.6271428571431</v>
      </c>
      <c r="L191">
        <f t="shared" si="72"/>
        <v>616.17917190176752</v>
      </c>
      <c r="M191">
        <f t="shared" si="73"/>
        <v>62.396440560345916</v>
      </c>
      <c r="N191">
        <f t="shared" si="74"/>
        <v>115.40259801507679</v>
      </c>
      <c r="O191">
        <f t="shared" si="75"/>
        <v>4.1507595454563326E-2</v>
      </c>
      <c r="P191">
        <f t="shared" si="76"/>
        <v>2.7645785521342865</v>
      </c>
      <c r="Q191">
        <f t="shared" si="77"/>
        <v>4.1164463926677559E-2</v>
      </c>
      <c r="R191">
        <f t="shared" si="78"/>
        <v>2.5758382397161897E-2</v>
      </c>
      <c r="S191">
        <f t="shared" si="79"/>
        <v>226.14107409124847</v>
      </c>
      <c r="T191">
        <f t="shared" si="80"/>
        <v>35.436992713808749</v>
      </c>
      <c r="U191">
        <f t="shared" si="81"/>
        <v>34.500471428571423</v>
      </c>
      <c r="V191">
        <f t="shared" si="82"/>
        <v>5.4939904643831179</v>
      </c>
      <c r="W191">
        <f t="shared" si="83"/>
        <v>69.91271679650697</v>
      </c>
      <c r="X191">
        <f t="shared" si="84"/>
        <v>3.7848726077970123</v>
      </c>
      <c r="Y191">
        <f t="shared" si="85"/>
        <v>5.4137112405651999</v>
      </c>
      <c r="Z191">
        <f t="shared" si="86"/>
        <v>1.7091178565861056</v>
      </c>
      <c r="AA191">
        <f t="shared" si="87"/>
        <v>-32.110560316605699</v>
      </c>
      <c r="AB191">
        <f t="shared" si="88"/>
        <v>-39.437031525643967</v>
      </c>
      <c r="AC191">
        <f t="shared" si="89"/>
        <v>-3.3110310376215937</v>
      </c>
      <c r="AD191">
        <f t="shared" si="90"/>
        <v>151.28245121137721</v>
      </c>
      <c r="AE191">
        <f t="shared" si="91"/>
        <v>23.535152591647414</v>
      </c>
      <c r="AF191">
        <f t="shared" si="92"/>
        <v>0.66424477553359185</v>
      </c>
      <c r="AG191">
        <f t="shared" si="93"/>
        <v>12.843944831109928</v>
      </c>
      <c r="AH191">
        <v>1205.8839283298671</v>
      </c>
      <c r="AI191">
        <v>1186.493393939395</v>
      </c>
      <c r="AJ191">
        <v>1.747679848047919</v>
      </c>
      <c r="AK191">
        <v>66.542648619835504</v>
      </c>
      <c r="AL191">
        <f t="shared" si="94"/>
        <v>0.72813061942416546</v>
      </c>
      <c r="AM191">
        <v>36.78035585865819</v>
      </c>
      <c r="AN191">
        <v>37.382722647058799</v>
      </c>
      <c r="AO191">
        <v>8.3739461823673592E-3</v>
      </c>
      <c r="AP191">
        <v>87.476051026475204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47062.862998936289</v>
      </c>
      <c r="AV191">
        <f t="shared" si="98"/>
        <v>1200.1414285714291</v>
      </c>
      <c r="AW191">
        <f t="shared" si="99"/>
        <v>1026.0454850213725</v>
      </c>
      <c r="AX191">
        <f t="shared" si="100"/>
        <v>0.85493714373539365</v>
      </c>
      <c r="AY191">
        <f t="shared" si="101"/>
        <v>0.18842868740930993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1666019718.5</v>
      </c>
      <c r="BF191">
        <v>1139.6271428571431</v>
      </c>
      <c r="BG191">
        <v>1162.05</v>
      </c>
      <c r="BH191">
        <v>37.376485714285707</v>
      </c>
      <c r="BI191">
        <v>36.786271428571418</v>
      </c>
      <c r="BJ191">
        <v>1141.3114285714289</v>
      </c>
      <c r="BK191">
        <v>37.285228571428569</v>
      </c>
      <c r="BL191">
        <v>650.01914285714281</v>
      </c>
      <c r="BM191">
        <v>101.1634285714286</v>
      </c>
      <c r="BN191">
        <v>0.1000405714285714</v>
      </c>
      <c r="BO191">
        <v>34.235871428571429</v>
      </c>
      <c r="BP191">
        <v>34.500471428571423</v>
      </c>
      <c r="BQ191">
        <v>999.89999999999986</v>
      </c>
      <c r="BR191">
        <v>0</v>
      </c>
      <c r="BS191">
        <v>0</v>
      </c>
      <c r="BT191">
        <v>8983.3928571428569</v>
      </c>
      <c r="BU191">
        <v>0</v>
      </c>
      <c r="BV191">
        <v>152.72542857142861</v>
      </c>
      <c r="BW191">
        <v>-22.423571428571432</v>
      </c>
      <c r="BX191">
        <v>1183.8771428571431</v>
      </c>
      <c r="BY191">
        <v>1206.431428571429</v>
      </c>
      <c r="BZ191">
        <v>0.59021614285714274</v>
      </c>
      <c r="CA191">
        <v>1162.05</v>
      </c>
      <c r="CB191">
        <v>36.786271428571418</v>
      </c>
      <c r="CC191">
        <v>3.7811371428571432</v>
      </c>
      <c r="CD191">
        <v>3.7214285714285711</v>
      </c>
      <c r="CE191">
        <v>27.937942857142851</v>
      </c>
      <c r="CF191">
        <v>27.665314285714281</v>
      </c>
      <c r="CG191">
        <v>1200.1414285714291</v>
      </c>
      <c r="CH191">
        <v>0.50001157142857144</v>
      </c>
      <c r="CI191">
        <v>0.49998842857142861</v>
      </c>
      <c r="CJ191">
        <v>0</v>
      </c>
      <c r="CK191">
        <v>997.43485714285714</v>
      </c>
      <c r="CL191">
        <v>4.9990899999999998</v>
      </c>
      <c r="CM191">
        <v>11593.1</v>
      </c>
      <c r="CN191">
        <v>9559.0228571428579</v>
      </c>
      <c r="CO191">
        <v>44.5</v>
      </c>
      <c r="CP191">
        <v>46.875</v>
      </c>
      <c r="CQ191">
        <v>45.311999999999998</v>
      </c>
      <c r="CR191">
        <v>45.936999999999998</v>
      </c>
      <c r="CS191">
        <v>45.954999999999998</v>
      </c>
      <c r="CT191">
        <v>597.58571428571418</v>
      </c>
      <c r="CU191">
        <v>597.5557142857142</v>
      </c>
      <c r="CV191">
        <v>0</v>
      </c>
      <c r="CW191">
        <v>1666019731</v>
      </c>
      <c r="CX191">
        <v>0</v>
      </c>
      <c r="CY191">
        <v>1666018805.0999999</v>
      </c>
      <c r="CZ191" t="s">
        <v>356</v>
      </c>
      <c r="DA191">
        <v>1666018804.0999999</v>
      </c>
      <c r="DB191">
        <v>1666018805.0999999</v>
      </c>
      <c r="DC191">
        <v>26</v>
      </c>
      <c r="DD191">
        <v>-0.14799999999999999</v>
      </c>
      <c r="DE191">
        <v>-8.0000000000000002E-3</v>
      </c>
      <c r="DF191">
        <v>-1.5429999999999999</v>
      </c>
      <c r="DG191">
        <v>9.0999999999999998E-2</v>
      </c>
      <c r="DH191">
        <v>415</v>
      </c>
      <c r="DI191">
        <v>36</v>
      </c>
      <c r="DJ191">
        <v>0.48</v>
      </c>
      <c r="DK191">
        <v>0.28000000000000003</v>
      </c>
      <c r="DL191">
        <v>-22.361768292682921</v>
      </c>
      <c r="DM191">
        <v>-0.64766550522647337</v>
      </c>
      <c r="DN191">
        <v>7.4533604923810864E-2</v>
      </c>
      <c r="DO191">
        <v>0</v>
      </c>
      <c r="DP191">
        <v>0.57580797560975605</v>
      </c>
      <c r="DQ191">
        <v>-3.3736285714286281E-2</v>
      </c>
      <c r="DR191">
        <v>2.2780185043347671E-2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3.2948300000000001</v>
      </c>
      <c r="EB191">
        <v>2.6251699999999998</v>
      </c>
      <c r="EC191">
        <v>0.202569</v>
      </c>
      <c r="ED191">
        <v>0.203454</v>
      </c>
      <c r="EE191">
        <v>0.148289</v>
      </c>
      <c r="EF191">
        <v>0.144925</v>
      </c>
      <c r="EG191">
        <v>24121</v>
      </c>
      <c r="EH191">
        <v>24548.9</v>
      </c>
      <c r="EI191">
        <v>28156.9</v>
      </c>
      <c r="EJ191">
        <v>29682.799999999999</v>
      </c>
      <c r="EK191">
        <v>32976.5</v>
      </c>
      <c r="EL191">
        <v>35253.9</v>
      </c>
      <c r="EM191">
        <v>39713.199999999997</v>
      </c>
      <c r="EN191">
        <v>42444.4</v>
      </c>
      <c r="EO191">
        <v>2.2033200000000002</v>
      </c>
      <c r="EP191">
        <v>2.1696300000000002</v>
      </c>
      <c r="EQ191">
        <v>8.3804100000000006E-2</v>
      </c>
      <c r="ER191">
        <v>0</v>
      </c>
      <c r="ES191">
        <v>33.144500000000001</v>
      </c>
      <c r="ET191">
        <v>999.9</v>
      </c>
      <c r="EU191">
        <v>72.3</v>
      </c>
      <c r="EV191">
        <v>34.6</v>
      </c>
      <c r="EW191">
        <v>39.482900000000001</v>
      </c>
      <c r="EX191">
        <v>57.359200000000001</v>
      </c>
      <c r="EY191">
        <v>-2.9847800000000002</v>
      </c>
      <c r="EZ191">
        <v>2</v>
      </c>
      <c r="FA191">
        <v>0.61081600000000003</v>
      </c>
      <c r="FB191">
        <v>1.26606</v>
      </c>
      <c r="FC191">
        <v>20.264399999999998</v>
      </c>
      <c r="FD191">
        <v>5.2171399999999997</v>
      </c>
      <c r="FE191">
        <v>12.0085</v>
      </c>
      <c r="FF191">
        <v>4.9857500000000003</v>
      </c>
      <c r="FG191">
        <v>3.2845</v>
      </c>
      <c r="FH191">
        <v>9226.7999999999993</v>
      </c>
      <c r="FI191">
        <v>9999</v>
      </c>
      <c r="FJ191">
        <v>9999</v>
      </c>
      <c r="FK191">
        <v>631.6</v>
      </c>
      <c r="FL191">
        <v>1.8658300000000001</v>
      </c>
      <c r="FM191">
        <v>1.8621799999999999</v>
      </c>
      <c r="FN191">
        <v>1.8641700000000001</v>
      </c>
      <c r="FO191">
        <v>1.86026</v>
      </c>
      <c r="FP191">
        <v>1.86097</v>
      </c>
      <c r="FQ191">
        <v>1.86006</v>
      </c>
      <c r="FR191">
        <v>1.8617999999999999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-1.68</v>
      </c>
      <c r="GH191">
        <v>9.1300000000000006E-2</v>
      </c>
      <c r="GI191">
        <v>-1.395716709966522</v>
      </c>
      <c r="GJ191">
        <v>-5.0039742725499731E-4</v>
      </c>
      <c r="GK191">
        <v>4.3196115098939378E-7</v>
      </c>
      <c r="GL191">
        <v>-1.8884861657759311E-10</v>
      </c>
      <c r="GM191">
        <v>9.1269999999994411E-2</v>
      </c>
      <c r="GN191">
        <v>0</v>
      </c>
      <c r="GO191">
        <v>0</v>
      </c>
      <c r="GP191">
        <v>0</v>
      </c>
      <c r="GQ191">
        <v>3</v>
      </c>
      <c r="GR191">
        <v>2094</v>
      </c>
      <c r="GS191">
        <v>4</v>
      </c>
      <c r="GT191">
        <v>33</v>
      </c>
      <c r="GU191">
        <v>15.3</v>
      </c>
      <c r="GV191">
        <v>15.3</v>
      </c>
      <c r="GW191">
        <v>3.14819</v>
      </c>
      <c r="GX191">
        <v>2.5378400000000001</v>
      </c>
      <c r="GY191">
        <v>2.04834</v>
      </c>
      <c r="GZ191">
        <v>2.6208499999999999</v>
      </c>
      <c r="HA191">
        <v>2.1972700000000001</v>
      </c>
      <c r="HB191">
        <v>2.34009</v>
      </c>
      <c r="HC191">
        <v>39.817700000000002</v>
      </c>
      <c r="HD191">
        <v>14.9376</v>
      </c>
      <c r="HE191">
        <v>18</v>
      </c>
      <c r="HF191">
        <v>705.71500000000003</v>
      </c>
      <c r="HG191">
        <v>753.73699999999997</v>
      </c>
      <c r="HH191">
        <v>31.0014</v>
      </c>
      <c r="HI191">
        <v>34.991599999999998</v>
      </c>
      <c r="HJ191">
        <v>30.000299999999999</v>
      </c>
      <c r="HK191">
        <v>34.765799999999999</v>
      </c>
      <c r="HL191">
        <v>34.7363</v>
      </c>
      <c r="HM191">
        <v>62.9968</v>
      </c>
      <c r="HN191">
        <v>5.2730199999999998</v>
      </c>
      <c r="HO191">
        <v>100</v>
      </c>
      <c r="HP191">
        <v>31</v>
      </c>
      <c r="HQ191">
        <v>1176.8900000000001</v>
      </c>
      <c r="HR191">
        <v>36.718600000000002</v>
      </c>
      <c r="HS191">
        <v>99.171099999999996</v>
      </c>
      <c r="HT191">
        <v>98.408299999999997</v>
      </c>
    </row>
    <row r="192" spans="1:228" x14ac:dyDescent="0.2">
      <c r="A192">
        <v>177</v>
      </c>
      <c r="B192">
        <v>1666019724.5</v>
      </c>
      <c r="C192">
        <v>703</v>
      </c>
      <c r="D192" t="s">
        <v>713</v>
      </c>
      <c r="E192" t="s">
        <v>714</v>
      </c>
      <c r="F192">
        <v>4</v>
      </c>
      <c r="G192">
        <v>1666019722.1875</v>
      </c>
      <c r="H192">
        <f t="shared" si="68"/>
        <v>6.9830724695419679E-4</v>
      </c>
      <c r="I192">
        <f t="shared" si="69"/>
        <v>0.69830724695419677</v>
      </c>
      <c r="J192">
        <f t="shared" si="70"/>
        <v>12.944509863490925</v>
      </c>
      <c r="K192">
        <f t="shared" si="71"/>
        <v>1145.70625</v>
      </c>
      <c r="L192">
        <f t="shared" si="72"/>
        <v>597.58568254755494</v>
      </c>
      <c r="M192">
        <f t="shared" si="73"/>
        <v>60.513027036267488</v>
      </c>
      <c r="N192">
        <f t="shared" si="74"/>
        <v>116.01709228760421</v>
      </c>
      <c r="O192">
        <f t="shared" si="75"/>
        <v>3.9833563018165909E-2</v>
      </c>
      <c r="P192">
        <f t="shared" si="76"/>
        <v>2.765572817944808</v>
      </c>
      <c r="Q192">
        <f t="shared" si="77"/>
        <v>3.9517549814929248E-2</v>
      </c>
      <c r="R192">
        <f t="shared" si="78"/>
        <v>2.4726652060350157E-2</v>
      </c>
      <c r="S192">
        <f t="shared" si="79"/>
        <v>226.12477719811602</v>
      </c>
      <c r="T192">
        <f t="shared" si="80"/>
        <v>35.443511977094538</v>
      </c>
      <c r="U192">
        <f t="shared" si="81"/>
        <v>34.498925</v>
      </c>
      <c r="V192">
        <f t="shared" si="82"/>
        <v>5.4935182903562847</v>
      </c>
      <c r="W192">
        <f t="shared" si="83"/>
        <v>69.940064560521094</v>
      </c>
      <c r="X192">
        <f t="shared" si="84"/>
        <v>3.7861166993527089</v>
      </c>
      <c r="Y192">
        <f t="shared" si="85"/>
        <v>5.413373183372566</v>
      </c>
      <c r="Z192">
        <f t="shared" si="86"/>
        <v>1.7074015910035758</v>
      </c>
      <c r="AA192">
        <f t="shared" si="87"/>
        <v>-30.795349590680079</v>
      </c>
      <c r="AB192">
        <f t="shared" si="88"/>
        <v>-39.387848378220987</v>
      </c>
      <c r="AC192">
        <f t="shared" si="89"/>
        <v>-3.3056698255110182</v>
      </c>
      <c r="AD192">
        <f t="shared" si="90"/>
        <v>152.63590940370395</v>
      </c>
      <c r="AE192">
        <f t="shared" si="91"/>
        <v>23.609744514208892</v>
      </c>
      <c r="AF192">
        <f t="shared" si="92"/>
        <v>0.67286173135530492</v>
      </c>
      <c r="AG192">
        <f t="shared" si="93"/>
        <v>12.944509863490925</v>
      </c>
      <c r="AH192">
        <v>1212.823707661528</v>
      </c>
      <c r="AI192">
        <v>1193.3572727272731</v>
      </c>
      <c r="AJ192">
        <v>1.742525748205429</v>
      </c>
      <c r="AK192">
        <v>66.542648619835504</v>
      </c>
      <c r="AL192">
        <f t="shared" si="94"/>
        <v>0.69830724695419677</v>
      </c>
      <c r="AM192">
        <v>36.789054570456969</v>
      </c>
      <c r="AN192">
        <v>37.394169705882327</v>
      </c>
      <c r="AO192">
        <v>2.8845112433115768E-3</v>
      </c>
      <c r="AP192">
        <v>87.476051026475204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47090.259452082981</v>
      </c>
      <c r="AV192">
        <f t="shared" si="98"/>
        <v>1200.0525</v>
      </c>
      <c r="AW192">
        <f t="shared" si="99"/>
        <v>1025.9696949213037</v>
      </c>
      <c r="AX192">
        <f t="shared" si="100"/>
        <v>0.85493734225902929</v>
      </c>
      <c r="AY192">
        <f t="shared" si="101"/>
        <v>0.18842907055992636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1666019722.1875</v>
      </c>
      <c r="BF192">
        <v>1145.70625</v>
      </c>
      <c r="BG192">
        <v>1168.2112500000001</v>
      </c>
      <c r="BH192">
        <v>37.389125</v>
      </c>
      <c r="BI192">
        <v>36.791250000000012</v>
      </c>
      <c r="BJ192">
        <v>1147.3924999999999</v>
      </c>
      <c r="BK192">
        <v>37.297874999999998</v>
      </c>
      <c r="BL192">
        <v>650.006125</v>
      </c>
      <c r="BM192">
        <v>101.16249999999999</v>
      </c>
      <c r="BN192">
        <v>0.100011475</v>
      </c>
      <c r="BO192">
        <v>34.234750000000012</v>
      </c>
      <c r="BP192">
        <v>34.498925</v>
      </c>
      <c r="BQ192">
        <v>999.9</v>
      </c>
      <c r="BR192">
        <v>0</v>
      </c>
      <c r="BS192">
        <v>0</v>
      </c>
      <c r="BT192">
        <v>8988.7512500000012</v>
      </c>
      <c r="BU192">
        <v>0</v>
      </c>
      <c r="BV192">
        <v>225.23374999999999</v>
      </c>
      <c r="BW192">
        <v>-22.506662500000001</v>
      </c>
      <c r="BX192">
        <v>1190.2049999999999</v>
      </c>
      <c r="BY192">
        <v>1212.83375</v>
      </c>
      <c r="BZ192">
        <v>0.59789937500000001</v>
      </c>
      <c r="CA192">
        <v>1168.2112500000001</v>
      </c>
      <c r="CB192">
        <v>36.791250000000012</v>
      </c>
      <c r="CC192">
        <v>3.7823812499999998</v>
      </c>
      <c r="CD192">
        <v>3.721895</v>
      </c>
      <c r="CE192">
        <v>27.9436125</v>
      </c>
      <c r="CF192">
        <v>27.667462499999999</v>
      </c>
      <c r="CG192">
        <v>1200.0525</v>
      </c>
      <c r="CH192">
        <v>0.50000675000000006</v>
      </c>
      <c r="CI192">
        <v>0.49999324999999989</v>
      </c>
      <c r="CJ192">
        <v>0</v>
      </c>
      <c r="CK192">
        <v>998.16150000000005</v>
      </c>
      <c r="CL192">
        <v>4.9990899999999998</v>
      </c>
      <c r="CM192">
        <v>11720.7</v>
      </c>
      <c r="CN192">
        <v>9558.3012500000004</v>
      </c>
      <c r="CO192">
        <v>44.5</v>
      </c>
      <c r="CP192">
        <v>46.875</v>
      </c>
      <c r="CQ192">
        <v>45.311999999999998</v>
      </c>
      <c r="CR192">
        <v>45.936999999999998</v>
      </c>
      <c r="CS192">
        <v>45.960624999999993</v>
      </c>
      <c r="CT192">
        <v>597.53374999999994</v>
      </c>
      <c r="CU192">
        <v>597.52</v>
      </c>
      <c r="CV192">
        <v>0</v>
      </c>
      <c r="CW192">
        <v>1666019735.2</v>
      </c>
      <c r="CX192">
        <v>0</v>
      </c>
      <c r="CY192">
        <v>1666018805.0999999</v>
      </c>
      <c r="CZ192" t="s">
        <v>356</v>
      </c>
      <c r="DA192">
        <v>1666018804.0999999</v>
      </c>
      <c r="DB192">
        <v>1666018805.0999999</v>
      </c>
      <c r="DC192">
        <v>26</v>
      </c>
      <c r="DD192">
        <v>-0.14799999999999999</v>
      </c>
      <c r="DE192">
        <v>-8.0000000000000002E-3</v>
      </c>
      <c r="DF192">
        <v>-1.5429999999999999</v>
      </c>
      <c r="DG192">
        <v>9.0999999999999998E-2</v>
      </c>
      <c r="DH192">
        <v>415</v>
      </c>
      <c r="DI192">
        <v>36</v>
      </c>
      <c r="DJ192">
        <v>0.48</v>
      </c>
      <c r="DK192">
        <v>0.28000000000000003</v>
      </c>
      <c r="DL192">
        <v>-22.402362499999999</v>
      </c>
      <c r="DM192">
        <v>-0.74783527204501166</v>
      </c>
      <c r="DN192">
        <v>8.2146350154769537E-2</v>
      </c>
      <c r="DO192">
        <v>0</v>
      </c>
      <c r="DP192">
        <v>0.57402370000000003</v>
      </c>
      <c r="DQ192">
        <v>0.1396724127579716</v>
      </c>
      <c r="DR192">
        <v>2.124513099182963E-2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371</v>
      </c>
      <c r="EA192">
        <v>3.29494</v>
      </c>
      <c r="EB192">
        <v>2.6250900000000001</v>
      </c>
      <c r="EC192">
        <v>0.20330400000000001</v>
      </c>
      <c r="ED192">
        <v>0.20419100000000001</v>
      </c>
      <c r="EE192">
        <v>0.14832799999999999</v>
      </c>
      <c r="EF192">
        <v>0.14494000000000001</v>
      </c>
      <c r="EG192">
        <v>24098.2</v>
      </c>
      <c r="EH192">
        <v>24525.599999999999</v>
      </c>
      <c r="EI192">
        <v>28156.400000000001</v>
      </c>
      <c r="EJ192">
        <v>29682.2</v>
      </c>
      <c r="EK192">
        <v>32974.5</v>
      </c>
      <c r="EL192">
        <v>35252.199999999997</v>
      </c>
      <c r="EM192">
        <v>39712.6</v>
      </c>
      <c r="EN192">
        <v>42443.199999999997</v>
      </c>
      <c r="EO192">
        <v>2.20357</v>
      </c>
      <c r="EP192">
        <v>2.1695000000000002</v>
      </c>
      <c r="EQ192">
        <v>8.2924999999999999E-2</v>
      </c>
      <c r="ER192">
        <v>0</v>
      </c>
      <c r="ES192">
        <v>33.152700000000003</v>
      </c>
      <c r="ET192">
        <v>999.9</v>
      </c>
      <c r="EU192">
        <v>72.3</v>
      </c>
      <c r="EV192">
        <v>34.6</v>
      </c>
      <c r="EW192">
        <v>39.484099999999998</v>
      </c>
      <c r="EX192">
        <v>56.789200000000001</v>
      </c>
      <c r="EY192">
        <v>-2.7924699999999998</v>
      </c>
      <c r="EZ192">
        <v>2</v>
      </c>
      <c r="FA192">
        <v>0.61094300000000001</v>
      </c>
      <c r="FB192">
        <v>1.2702599999999999</v>
      </c>
      <c r="FC192">
        <v>20.264399999999998</v>
      </c>
      <c r="FD192">
        <v>5.21774</v>
      </c>
      <c r="FE192">
        <v>12.0082</v>
      </c>
      <c r="FF192">
        <v>4.9857500000000003</v>
      </c>
      <c r="FG192">
        <v>3.2844500000000001</v>
      </c>
      <c r="FH192">
        <v>9226.7999999999993</v>
      </c>
      <c r="FI192">
        <v>9999</v>
      </c>
      <c r="FJ192">
        <v>9999</v>
      </c>
      <c r="FK192">
        <v>631.6</v>
      </c>
      <c r="FL192">
        <v>1.86582</v>
      </c>
      <c r="FM192">
        <v>1.8621799999999999</v>
      </c>
      <c r="FN192">
        <v>1.8641700000000001</v>
      </c>
      <c r="FO192">
        <v>1.86026</v>
      </c>
      <c r="FP192">
        <v>1.8609800000000001</v>
      </c>
      <c r="FQ192">
        <v>1.8600699999999999</v>
      </c>
      <c r="FR192">
        <v>1.8618300000000001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-1.69</v>
      </c>
      <c r="GH192">
        <v>9.1300000000000006E-2</v>
      </c>
      <c r="GI192">
        <v>-1.395716709966522</v>
      </c>
      <c r="GJ192">
        <v>-5.0039742725499731E-4</v>
      </c>
      <c r="GK192">
        <v>4.3196115098939378E-7</v>
      </c>
      <c r="GL192">
        <v>-1.8884861657759311E-10</v>
      </c>
      <c r="GM192">
        <v>9.1269999999994411E-2</v>
      </c>
      <c r="GN192">
        <v>0</v>
      </c>
      <c r="GO192">
        <v>0</v>
      </c>
      <c r="GP192">
        <v>0</v>
      </c>
      <c r="GQ192">
        <v>3</v>
      </c>
      <c r="GR192">
        <v>2094</v>
      </c>
      <c r="GS192">
        <v>4</v>
      </c>
      <c r="GT192">
        <v>33</v>
      </c>
      <c r="GU192">
        <v>15.3</v>
      </c>
      <c r="GV192">
        <v>15.3</v>
      </c>
      <c r="GW192">
        <v>3.1628400000000001</v>
      </c>
      <c r="GX192">
        <v>2.5402800000000001</v>
      </c>
      <c r="GY192">
        <v>2.04834</v>
      </c>
      <c r="GZ192">
        <v>2.6208499999999999</v>
      </c>
      <c r="HA192">
        <v>2.1972700000000001</v>
      </c>
      <c r="HB192">
        <v>2.34863</v>
      </c>
      <c r="HC192">
        <v>39.817700000000002</v>
      </c>
      <c r="HD192">
        <v>14.928800000000001</v>
      </c>
      <c r="HE192">
        <v>18</v>
      </c>
      <c r="HF192">
        <v>705.94100000000003</v>
      </c>
      <c r="HG192">
        <v>753.64800000000002</v>
      </c>
      <c r="HH192">
        <v>31.001300000000001</v>
      </c>
      <c r="HI192">
        <v>34.993299999999998</v>
      </c>
      <c r="HJ192">
        <v>30.000299999999999</v>
      </c>
      <c r="HK192">
        <v>34.767200000000003</v>
      </c>
      <c r="HL192">
        <v>34.738900000000001</v>
      </c>
      <c r="HM192">
        <v>63.282699999999998</v>
      </c>
      <c r="HN192">
        <v>5.2730199999999998</v>
      </c>
      <c r="HO192">
        <v>100</v>
      </c>
      <c r="HP192">
        <v>31</v>
      </c>
      <c r="HQ192">
        <v>1183.57</v>
      </c>
      <c r="HR192">
        <v>36.718600000000002</v>
      </c>
      <c r="HS192">
        <v>99.169499999999999</v>
      </c>
      <c r="HT192">
        <v>98.405900000000003</v>
      </c>
    </row>
    <row r="193" spans="1:228" x14ac:dyDescent="0.2">
      <c r="A193">
        <v>178</v>
      </c>
      <c r="B193">
        <v>1666019728</v>
      </c>
      <c r="C193">
        <v>706.5</v>
      </c>
      <c r="D193" t="s">
        <v>715</v>
      </c>
      <c r="E193" t="s">
        <v>716</v>
      </c>
      <c r="F193">
        <v>4</v>
      </c>
      <c r="G193">
        <v>1666019725.625</v>
      </c>
      <c r="H193">
        <f t="shared" si="68"/>
        <v>6.9974107838692134E-4</v>
      </c>
      <c r="I193">
        <f t="shared" si="69"/>
        <v>0.69974107838692134</v>
      </c>
      <c r="J193">
        <f t="shared" si="70"/>
        <v>13.064512081398977</v>
      </c>
      <c r="K193">
        <f t="shared" si="71"/>
        <v>1151.4349999999999</v>
      </c>
      <c r="L193">
        <f t="shared" si="72"/>
        <v>600.27410681296033</v>
      </c>
      <c r="M193">
        <f t="shared" si="73"/>
        <v>60.785874408196456</v>
      </c>
      <c r="N193">
        <f t="shared" si="74"/>
        <v>116.59837148532911</v>
      </c>
      <c r="O193">
        <f t="shared" si="75"/>
        <v>3.9977775896666692E-2</v>
      </c>
      <c r="P193">
        <f t="shared" si="76"/>
        <v>2.7660624331341759</v>
      </c>
      <c r="Q193">
        <f t="shared" si="77"/>
        <v>3.9659536093670768E-2</v>
      </c>
      <c r="R193">
        <f t="shared" si="78"/>
        <v>2.4815591345789156E-2</v>
      </c>
      <c r="S193">
        <f t="shared" si="79"/>
        <v>226.11415191087619</v>
      </c>
      <c r="T193">
        <f t="shared" si="80"/>
        <v>35.44601719792648</v>
      </c>
      <c r="U193">
        <f t="shared" si="81"/>
        <v>34.494637500000003</v>
      </c>
      <c r="V193">
        <f t="shared" si="82"/>
        <v>5.4922093641830516</v>
      </c>
      <c r="W193">
        <f t="shared" si="83"/>
        <v>69.95161990102946</v>
      </c>
      <c r="X193">
        <f t="shared" si="84"/>
        <v>3.7874091447525746</v>
      </c>
      <c r="Y193">
        <f t="shared" si="85"/>
        <v>5.4143265732961767</v>
      </c>
      <c r="Z193">
        <f t="shared" si="86"/>
        <v>1.704800219430477</v>
      </c>
      <c r="AA193">
        <f t="shared" si="87"/>
        <v>-30.858581556863232</v>
      </c>
      <c r="AB193">
        <f t="shared" si="88"/>
        <v>-38.283848090627615</v>
      </c>
      <c r="AC193">
        <f t="shared" si="89"/>
        <v>-3.2124289505666472</v>
      </c>
      <c r="AD193">
        <f t="shared" si="90"/>
        <v>153.75929331281867</v>
      </c>
      <c r="AE193">
        <f t="shared" si="91"/>
        <v>23.579007038135977</v>
      </c>
      <c r="AF193">
        <f t="shared" si="92"/>
        <v>0.67905215908979033</v>
      </c>
      <c r="AG193">
        <f t="shared" si="93"/>
        <v>13.064512081398977</v>
      </c>
      <c r="AH193">
        <v>1218.870854530328</v>
      </c>
      <c r="AI193">
        <v>1199.3930909090909</v>
      </c>
      <c r="AJ193">
        <v>1.7167619786487149</v>
      </c>
      <c r="AK193">
        <v>66.542648619835504</v>
      </c>
      <c r="AL193">
        <f t="shared" si="94"/>
        <v>0.69974107838692134</v>
      </c>
      <c r="AM193">
        <v>36.792691950727111</v>
      </c>
      <c r="AN193">
        <v>37.409119705882361</v>
      </c>
      <c r="AO193">
        <v>1.002078139956338E-3</v>
      </c>
      <c r="AP193">
        <v>87.476051026475204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47103.193896576107</v>
      </c>
      <c r="AV193">
        <f t="shared" si="98"/>
        <v>1199.9925000000001</v>
      </c>
      <c r="AW193">
        <f t="shared" si="99"/>
        <v>1025.9187512491585</v>
      </c>
      <c r="AX193">
        <f t="shared" si="100"/>
        <v>0.85493763606785755</v>
      </c>
      <c r="AY193">
        <f t="shared" si="101"/>
        <v>0.18842963761096521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1666019725.625</v>
      </c>
      <c r="BF193">
        <v>1151.4349999999999</v>
      </c>
      <c r="BG193">
        <v>1173.9224999999999</v>
      </c>
      <c r="BH193">
        <v>37.401512500000003</v>
      </c>
      <c r="BI193">
        <v>36.798124999999999</v>
      </c>
      <c r="BJ193">
        <v>1153.1212499999999</v>
      </c>
      <c r="BK193">
        <v>37.310237499999999</v>
      </c>
      <c r="BL193">
        <v>649.98487499999999</v>
      </c>
      <c r="BM193">
        <v>101.163625</v>
      </c>
      <c r="BN193">
        <v>9.9903975000000006E-2</v>
      </c>
      <c r="BO193">
        <v>34.2379125</v>
      </c>
      <c r="BP193">
        <v>34.494637500000003</v>
      </c>
      <c r="BQ193">
        <v>999.9</v>
      </c>
      <c r="BR193">
        <v>0</v>
      </c>
      <c r="BS193">
        <v>0</v>
      </c>
      <c r="BT193">
        <v>8991.25</v>
      </c>
      <c r="BU193">
        <v>0</v>
      </c>
      <c r="BV193">
        <v>227.99437499999999</v>
      </c>
      <c r="BW193">
        <v>-22.489525</v>
      </c>
      <c r="BX193">
        <v>1196.17</v>
      </c>
      <c r="BY193">
        <v>1218.7725</v>
      </c>
      <c r="BZ193">
        <v>0.60340137500000002</v>
      </c>
      <c r="CA193">
        <v>1173.9224999999999</v>
      </c>
      <c r="CB193">
        <v>36.798124999999999</v>
      </c>
      <c r="CC193">
        <v>3.7836687499999999</v>
      </c>
      <c r="CD193">
        <v>3.7226275000000002</v>
      </c>
      <c r="CE193">
        <v>27.949449999999999</v>
      </c>
      <c r="CF193">
        <v>27.670825000000001</v>
      </c>
      <c r="CG193">
        <v>1199.9925000000001</v>
      </c>
      <c r="CH193">
        <v>0.49999650000000001</v>
      </c>
      <c r="CI193">
        <v>0.50000350000000005</v>
      </c>
      <c r="CJ193">
        <v>0</v>
      </c>
      <c r="CK193">
        <v>998.78512500000011</v>
      </c>
      <c r="CL193">
        <v>4.9990899999999998</v>
      </c>
      <c r="CM193">
        <v>11624.887500000001</v>
      </c>
      <c r="CN193">
        <v>9557.7824999999993</v>
      </c>
      <c r="CO193">
        <v>44.5</v>
      </c>
      <c r="CP193">
        <v>46.875</v>
      </c>
      <c r="CQ193">
        <v>45.311999999999998</v>
      </c>
      <c r="CR193">
        <v>45.936999999999998</v>
      </c>
      <c r="CS193">
        <v>45.960625</v>
      </c>
      <c r="CT193">
        <v>597.49250000000006</v>
      </c>
      <c r="CU193">
        <v>597.50250000000005</v>
      </c>
      <c r="CV193">
        <v>0</v>
      </c>
      <c r="CW193">
        <v>1666019738.2</v>
      </c>
      <c r="CX193">
        <v>0</v>
      </c>
      <c r="CY193">
        <v>1666018805.0999999</v>
      </c>
      <c r="CZ193" t="s">
        <v>356</v>
      </c>
      <c r="DA193">
        <v>1666018804.0999999</v>
      </c>
      <c r="DB193">
        <v>1666018805.0999999</v>
      </c>
      <c r="DC193">
        <v>26</v>
      </c>
      <c r="DD193">
        <v>-0.14799999999999999</v>
      </c>
      <c r="DE193">
        <v>-8.0000000000000002E-3</v>
      </c>
      <c r="DF193">
        <v>-1.5429999999999999</v>
      </c>
      <c r="DG193">
        <v>9.0999999999999998E-2</v>
      </c>
      <c r="DH193">
        <v>415</v>
      </c>
      <c r="DI193">
        <v>36</v>
      </c>
      <c r="DJ193">
        <v>0.48</v>
      </c>
      <c r="DK193">
        <v>0.28000000000000003</v>
      </c>
      <c r="DL193">
        <v>-22.443069999999999</v>
      </c>
      <c r="DM193">
        <v>-0.49874971857408218</v>
      </c>
      <c r="DN193">
        <v>6.4101026512841372E-2</v>
      </c>
      <c r="DO193">
        <v>0</v>
      </c>
      <c r="DP193">
        <v>0.58078942500000008</v>
      </c>
      <c r="DQ193">
        <v>0.21689589118198649</v>
      </c>
      <c r="DR193">
        <v>2.175414485780526E-2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371</v>
      </c>
      <c r="EA193">
        <v>3.2948200000000001</v>
      </c>
      <c r="EB193">
        <v>2.6252300000000002</v>
      </c>
      <c r="EC193">
        <v>0.20394399999999999</v>
      </c>
      <c r="ED193">
        <v>0.204821</v>
      </c>
      <c r="EE193">
        <v>0.148369</v>
      </c>
      <c r="EF193">
        <v>0.14496400000000001</v>
      </c>
      <c r="EG193">
        <v>24078.7</v>
      </c>
      <c r="EH193">
        <v>24505.9</v>
      </c>
      <c r="EI193">
        <v>28156.400000000001</v>
      </c>
      <c r="EJ193">
        <v>29681.9</v>
      </c>
      <c r="EK193">
        <v>32972.9</v>
      </c>
      <c r="EL193">
        <v>35251.4</v>
      </c>
      <c r="EM193">
        <v>39712.5</v>
      </c>
      <c r="EN193">
        <v>42443.3</v>
      </c>
      <c r="EO193">
        <v>2.2033800000000001</v>
      </c>
      <c r="EP193">
        <v>2.1697000000000002</v>
      </c>
      <c r="EQ193">
        <v>8.2671599999999998E-2</v>
      </c>
      <c r="ER193">
        <v>0</v>
      </c>
      <c r="ES193">
        <v>33.158999999999999</v>
      </c>
      <c r="ET193">
        <v>999.9</v>
      </c>
      <c r="EU193">
        <v>72.3</v>
      </c>
      <c r="EV193">
        <v>34.6</v>
      </c>
      <c r="EW193">
        <v>39.484699999999997</v>
      </c>
      <c r="EX193">
        <v>56.9392</v>
      </c>
      <c r="EY193">
        <v>-2.8725999999999998</v>
      </c>
      <c r="EZ193">
        <v>2</v>
      </c>
      <c r="FA193">
        <v>0.61120200000000002</v>
      </c>
      <c r="FB193">
        <v>1.27478</v>
      </c>
      <c r="FC193">
        <v>20.264299999999999</v>
      </c>
      <c r="FD193">
        <v>5.21624</v>
      </c>
      <c r="FE193">
        <v>12.007899999999999</v>
      </c>
      <c r="FF193">
        <v>4.98515</v>
      </c>
      <c r="FG193">
        <v>3.2844500000000001</v>
      </c>
      <c r="FH193">
        <v>9226.7999999999993</v>
      </c>
      <c r="FI193">
        <v>9999</v>
      </c>
      <c r="FJ193">
        <v>9999</v>
      </c>
      <c r="FK193">
        <v>631.6</v>
      </c>
      <c r="FL193">
        <v>1.86582</v>
      </c>
      <c r="FM193">
        <v>1.8621799999999999</v>
      </c>
      <c r="FN193">
        <v>1.8641700000000001</v>
      </c>
      <c r="FO193">
        <v>1.86026</v>
      </c>
      <c r="FP193">
        <v>1.86097</v>
      </c>
      <c r="FQ193">
        <v>1.86006</v>
      </c>
      <c r="FR193">
        <v>1.8617999999999999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-1.69</v>
      </c>
      <c r="GH193">
        <v>9.1300000000000006E-2</v>
      </c>
      <c r="GI193">
        <v>-1.395716709966522</v>
      </c>
      <c r="GJ193">
        <v>-5.0039742725499731E-4</v>
      </c>
      <c r="GK193">
        <v>4.3196115098939378E-7</v>
      </c>
      <c r="GL193">
        <v>-1.8884861657759311E-10</v>
      </c>
      <c r="GM193">
        <v>9.1269999999994411E-2</v>
      </c>
      <c r="GN193">
        <v>0</v>
      </c>
      <c r="GO193">
        <v>0</v>
      </c>
      <c r="GP193">
        <v>0</v>
      </c>
      <c r="GQ193">
        <v>3</v>
      </c>
      <c r="GR193">
        <v>2094</v>
      </c>
      <c r="GS193">
        <v>4</v>
      </c>
      <c r="GT193">
        <v>33</v>
      </c>
      <c r="GU193">
        <v>15.4</v>
      </c>
      <c r="GV193">
        <v>15.4</v>
      </c>
      <c r="GW193">
        <v>3.1738300000000002</v>
      </c>
      <c r="GX193">
        <v>2.52319</v>
      </c>
      <c r="GY193">
        <v>2.04834</v>
      </c>
      <c r="GZ193">
        <v>2.6196299999999999</v>
      </c>
      <c r="HA193">
        <v>2.1972700000000001</v>
      </c>
      <c r="HB193">
        <v>2.3571800000000001</v>
      </c>
      <c r="HC193">
        <v>39.817700000000002</v>
      </c>
      <c r="HD193">
        <v>14.9376</v>
      </c>
      <c r="HE193">
        <v>18</v>
      </c>
      <c r="HF193">
        <v>705.79200000000003</v>
      </c>
      <c r="HG193">
        <v>753.84400000000005</v>
      </c>
      <c r="HH193">
        <v>31.0014</v>
      </c>
      <c r="HI193">
        <v>34.994399999999999</v>
      </c>
      <c r="HJ193">
        <v>30.0002</v>
      </c>
      <c r="HK193">
        <v>34.768900000000002</v>
      </c>
      <c r="HL193">
        <v>34.738999999999997</v>
      </c>
      <c r="HM193">
        <v>63.543799999999997</v>
      </c>
      <c r="HN193">
        <v>5.2730199999999998</v>
      </c>
      <c r="HO193">
        <v>100</v>
      </c>
      <c r="HP193">
        <v>31</v>
      </c>
      <c r="HQ193">
        <v>1190.25</v>
      </c>
      <c r="HR193">
        <v>36.708799999999997</v>
      </c>
      <c r="HS193">
        <v>99.169300000000007</v>
      </c>
      <c r="HT193">
        <v>98.405600000000007</v>
      </c>
    </row>
    <row r="194" spans="1:228" x14ac:dyDescent="0.2">
      <c r="A194">
        <v>179</v>
      </c>
      <c r="B194">
        <v>1666019732</v>
      </c>
      <c r="C194">
        <v>710.5</v>
      </c>
      <c r="D194" t="s">
        <v>717</v>
      </c>
      <c r="E194" t="s">
        <v>718</v>
      </c>
      <c r="F194">
        <v>4</v>
      </c>
      <c r="G194">
        <v>1666019730</v>
      </c>
      <c r="H194">
        <f t="shared" si="68"/>
        <v>7.11645645864662E-4</v>
      </c>
      <c r="I194">
        <f t="shared" si="69"/>
        <v>0.71164564586466195</v>
      </c>
      <c r="J194">
        <f t="shared" si="70"/>
        <v>12.870300420249524</v>
      </c>
      <c r="K194">
        <f t="shared" si="71"/>
        <v>1158.728571428572</v>
      </c>
      <c r="L194">
        <f t="shared" si="72"/>
        <v>623.79422711338543</v>
      </c>
      <c r="M194">
        <f t="shared" si="73"/>
        <v>63.16667219931395</v>
      </c>
      <c r="N194">
        <f t="shared" si="74"/>
        <v>117.33521193055837</v>
      </c>
      <c r="O194">
        <f t="shared" si="75"/>
        <v>4.067486412142416E-2</v>
      </c>
      <c r="P194">
        <f t="shared" si="76"/>
        <v>2.7656794453722826</v>
      </c>
      <c r="Q194">
        <f t="shared" si="77"/>
        <v>4.0345433453383824E-2</v>
      </c>
      <c r="R194">
        <f t="shared" si="78"/>
        <v>2.5245271420469863E-2</v>
      </c>
      <c r="S194">
        <f t="shared" si="79"/>
        <v>226.10437590663349</v>
      </c>
      <c r="T194">
        <f t="shared" si="80"/>
        <v>35.445047877338283</v>
      </c>
      <c r="U194">
        <f t="shared" si="81"/>
        <v>34.498928571428571</v>
      </c>
      <c r="V194">
        <f t="shared" si="82"/>
        <v>5.4935193807868341</v>
      </c>
      <c r="W194">
        <f t="shared" si="83"/>
        <v>69.977013419325857</v>
      </c>
      <c r="X194">
        <f t="shared" si="84"/>
        <v>3.7892455625485013</v>
      </c>
      <c r="Y194">
        <f t="shared" si="85"/>
        <v>5.4149861181443457</v>
      </c>
      <c r="Z194">
        <f t="shared" si="86"/>
        <v>1.7042738182383328</v>
      </c>
      <c r="AA194">
        <f t="shared" si="87"/>
        <v>-31.383572982631595</v>
      </c>
      <c r="AB194">
        <f t="shared" si="88"/>
        <v>-38.592196789585131</v>
      </c>
      <c r="AC194">
        <f t="shared" si="89"/>
        <v>-3.2388535861418122</v>
      </c>
      <c r="AD194">
        <f t="shared" si="90"/>
        <v>152.88975254827497</v>
      </c>
      <c r="AE194">
        <f t="shared" si="91"/>
        <v>23.60520072982386</v>
      </c>
      <c r="AF194">
        <f t="shared" si="92"/>
        <v>0.69910934936208136</v>
      </c>
      <c r="AG194">
        <f t="shared" si="93"/>
        <v>12.870300420249524</v>
      </c>
      <c r="AH194">
        <v>1225.819844818813</v>
      </c>
      <c r="AI194">
        <v>1206.3980606060611</v>
      </c>
      <c r="AJ194">
        <v>1.7493402799760081</v>
      </c>
      <c r="AK194">
        <v>66.542648619835504</v>
      </c>
      <c r="AL194">
        <f t="shared" si="94"/>
        <v>0.71164564586466195</v>
      </c>
      <c r="AM194">
        <v>36.798640740597463</v>
      </c>
      <c r="AN194">
        <v>37.426676176470579</v>
      </c>
      <c r="AO194">
        <v>7.9623832848203758E-4</v>
      </c>
      <c r="AP194">
        <v>87.476051026475204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47092.355583581702</v>
      </c>
      <c r="AV194">
        <f t="shared" si="98"/>
        <v>1199.937142857143</v>
      </c>
      <c r="AW194">
        <f t="shared" si="99"/>
        <v>1025.8717636821937</v>
      </c>
      <c r="AX194">
        <f t="shared" si="100"/>
        <v>0.85493791886424453</v>
      </c>
      <c r="AY194">
        <f t="shared" si="101"/>
        <v>0.18843018340799211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1666019730</v>
      </c>
      <c r="BF194">
        <v>1158.728571428572</v>
      </c>
      <c r="BG194">
        <v>1181.264285714286</v>
      </c>
      <c r="BH194">
        <v>37.420200000000001</v>
      </c>
      <c r="BI194">
        <v>36.799057142857137</v>
      </c>
      <c r="BJ194">
        <v>1160.418571428572</v>
      </c>
      <c r="BK194">
        <v>37.328914285714291</v>
      </c>
      <c r="BL194">
        <v>650.04228571428575</v>
      </c>
      <c r="BM194">
        <v>101.1618571428571</v>
      </c>
      <c r="BN194">
        <v>0.1001768</v>
      </c>
      <c r="BO194">
        <v>34.240099999999998</v>
      </c>
      <c r="BP194">
        <v>34.498928571428571</v>
      </c>
      <c r="BQ194">
        <v>999.89999999999986</v>
      </c>
      <c r="BR194">
        <v>0</v>
      </c>
      <c r="BS194">
        <v>0</v>
      </c>
      <c r="BT194">
        <v>8989.3742857142861</v>
      </c>
      <c r="BU194">
        <v>0</v>
      </c>
      <c r="BV194">
        <v>202.7524285714286</v>
      </c>
      <c r="BW194">
        <v>-22.535342857142862</v>
      </c>
      <c r="BX194">
        <v>1203.774285714286</v>
      </c>
      <c r="BY194">
        <v>1226.3942857142861</v>
      </c>
      <c r="BZ194">
        <v>0.62114428571428582</v>
      </c>
      <c r="CA194">
        <v>1181.264285714286</v>
      </c>
      <c r="CB194">
        <v>36.799057142857137</v>
      </c>
      <c r="CC194">
        <v>3.7854928571428572</v>
      </c>
      <c r="CD194">
        <v>3.722654285714285</v>
      </c>
      <c r="CE194">
        <v>27.957714285714282</v>
      </c>
      <c r="CF194">
        <v>27.670971428571431</v>
      </c>
      <c r="CG194">
        <v>1199.937142857143</v>
      </c>
      <c r="CH194">
        <v>0.49998628571428583</v>
      </c>
      <c r="CI194">
        <v>0.50001371428571428</v>
      </c>
      <c r="CJ194">
        <v>0</v>
      </c>
      <c r="CK194">
        <v>999.44128571428575</v>
      </c>
      <c r="CL194">
        <v>4.9990899999999998</v>
      </c>
      <c r="CM194">
        <v>11702.72857142857</v>
      </c>
      <c r="CN194">
        <v>9557.2899999999991</v>
      </c>
      <c r="CO194">
        <v>44.5</v>
      </c>
      <c r="CP194">
        <v>46.875</v>
      </c>
      <c r="CQ194">
        <v>45.311999999999998</v>
      </c>
      <c r="CR194">
        <v>45.936999999999998</v>
      </c>
      <c r="CS194">
        <v>45.982000000000014</v>
      </c>
      <c r="CT194">
        <v>597.45285714285717</v>
      </c>
      <c r="CU194">
        <v>597.48571428571427</v>
      </c>
      <c r="CV194">
        <v>0</v>
      </c>
      <c r="CW194">
        <v>1666019742.4000001</v>
      </c>
      <c r="CX194">
        <v>0</v>
      </c>
      <c r="CY194">
        <v>1666018805.0999999</v>
      </c>
      <c r="CZ194" t="s">
        <v>356</v>
      </c>
      <c r="DA194">
        <v>1666018804.0999999</v>
      </c>
      <c r="DB194">
        <v>1666018805.0999999</v>
      </c>
      <c r="DC194">
        <v>26</v>
      </c>
      <c r="DD194">
        <v>-0.14799999999999999</v>
      </c>
      <c r="DE194">
        <v>-8.0000000000000002E-3</v>
      </c>
      <c r="DF194">
        <v>-1.5429999999999999</v>
      </c>
      <c r="DG194">
        <v>9.0999999999999998E-2</v>
      </c>
      <c r="DH194">
        <v>415</v>
      </c>
      <c r="DI194">
        <v>36</v>
      </c>
      <c r="DJ194">
        <v>0.48</v>
      </c>
      <c r="DK194">
        <v>0.28000000000000003</v>
      </c>
      <c r="DL194">
        <v>-22.479442500000001</v>
      </c>
      <c r="DM194">
        <v>-0.35993583489677011</v>
      </c>
      <c r="DN194">
        <v>5.4724669425680307E-2</v>
      </c>
      <c r="DO194">
        <v>0</v>
      </c>
      <c r="DP194">
        <v>0.59571970000000007</v>
      </c>
      <c r="DQ194">
        <v>0.17567045403377071</v>
      </c>
      <c r="DR194">
        <v>1.802774615030954E-2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371</v>
      </c>
      <c r="EA194">
        <v>3.2951100000000002</v>
      </c>
      <c r="EB194">
        <v>2.6253899999999999</v>
      </c>
      <c r="EC194">
        <v>0.204676</v>
      </c>
      <c r="ED194">
        <v>0.20555499999999999</v>
      </c>
      <c r="EE194">
        <v>0.14840300000000001</v>
      </c>
      <c r="EF194">
        <v>0.144815</v>
      </c>
      <c r="EG194">
        <v>24056.400000000001</v>
      </c>
      <c r="EH194">
        <v>24483.1</v>
      </c>
      <c r="EI194">
        <v>28156.3</v>
      </c>
      <c r="EJ194">
        <v>29681.9</v>
      </c>
      <c r="EK194">
        <v>32971.4</v>
      </c>
      <c r="EL194">
        <v>35257.5</v>
      </c>
      <c r="EM194">
        <v>39712.199999999997</v>
      </c>
      <c r="EN194">
        <v>42443.199999999997</v>
      </c>
      <c r="EO194">
        <v>2.2035</v>
      </c>
      <c r="EP194">
        <v>2.1692200000000001</v>
      </c>
      <c r="EQ194">
        <v>8.2496600000000003E-2</v>
      </c>
      <c r="ER194">
        <v>0</v>
      </c>
      <c r="ES194">
        <v>33.1678</v>
      </c>
      <c r="ET194">
        <v>999.9</v>
      </c>
      <c r="EU194">
        <v>72.3</v>
      </c>
      <c r="EV194">
        <v>34.6</v>
      </c>
      <c r="EW194">
        <v>39.483499999999999</v>
      </c>
      <c r="EX194">
        <v>57.3292</v>
      </c>
      <c r="EY194">
        <v>-3.0408599999999999</v>
      </c>
      <c r="EZ194">
        <v>2</v>
      </c>
      <c r="FA194">
        <v>0.61115299999999995</v>
      </c>
      <c r="FB194">
        <v>1.27858</v>
      </c>
      <c r="FC194">
        <v>20.264299999999999</v>
      </c>
      <c r="FD194">
        <v>5.2168400000000004</v>
      </c>
      <c r="FE194">
        <v>12.007099999999999</v>
      </c>
      <c r="FF194">
        <v>4.98515</v>
      </c>
      <c r="FG194">
        <v>3.2844799999999998</v>
      </c>
      <c r="FH194">
        <v>9227.1</v>
      </c>
      <c r="FI194">
        <v>9999</v>
      </c>
      <c r="FJ194">
        <v>9999</v>
      </c>
      <c r="FK194">
        <v>631.6</v>
      </c>
      <c r="FL194">
        <v>1.86582</v>
      </c>
      <c r="FM194">
        <v>1.8621799999999999</v>
      </c>
      <c r="FN194">
        <v>1.8641700000000001</v>
      </c>
      <c r="FO194">
        <v>1.8602399999999999</v>
      </c>
      <c r="FP194">
        <v>1.86097</v>
      </c>
      <c r="FQ194">
        <v>1.86006</v>
      </c>
      <c r="FR194">
        <v>1.8617999999999999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-1.69</v>
      </c>
      <c r="GH194">
        <v>9.1300000000000006E-2</v>
      </c>
      <c r="GI194">
        <v>-1.395716709966522</v>
      </c>
      <c r="GJ194">
        <v>-5.0039742725499731E-4</v>
      </c>
      <c r="GK194">
        <v>4.3196115098939378E-7</v>
      </c>
      <c r="GL194">
        <v>-1.8884861657759311E-10</v>
      </c>
      <c r="GM194">
        <v>9.1269999999994411E-2</v>
      </c>
      <c r="GN194">
        <v>0</v>
      </c>
      <c r="GO194">
        <v>0</v>
      </c>
      <c r="GP194">
        <v>0</v>
      </c>
      <c r="GQ194">
        <v>3</v>
      </c>
      <c r="GR194">
        <v>2094</v>
      </c>
      <c r="GS194">
        <v>4</v>
      </c>
      <c r="GT194">
        <v>33</v>
      </c>
      <c r="GU194">
        <v>15.5</v>
      </c>
      <c r="GV194">
        <v>15.4</v>
      </c>
      <c r="GW194">
        <v>3.1872600000000002</v>
      </c>
      <c r="GX194">
        <v>2.5366200000000001</v>
      </c>
      <c r="GY194">
        <v>2.04834</v>
      </c>
      <c r="GZ194">
        <v>2.6196299999999999</v>
      </c>
      <c r="HA194">
        <v>2.1972700000000001</v>
      </c>
      <c r="HB194">
        <v>2.2741699999999998</v>
      </c>
      <c r="HC194">
        <v>39.817700000000002</v>
      </c>
      <c r="HD194">
        <v>14.928800000000001</v>
      </c>
      <c r="HE194">
        <v>18</v>
      </c>
      <c r="HF194">
        <v>705.91600000000005</v>
      </c>
      <c r="HG194">
        <v>753.41899999999998</v>
      </c>
      <c r="HH194">
        <v>31.001200000000001</v>
      </c>
      <c r="HI194">
        <v>34.996499999999997</v>
      </c>
      <c r="HJ194">
        <v>30.0001</v>
      </c>
      <c r="HK194">
        <v>34.770699999999998</v>
      </c>
      <c r="HL194">
        <v>34.742100000000001</v>
      </c>
      <c r="HM194">
        <v>63.825499999999998</v>
      </c>
      <c r="HN194">
        <v>5.5623399999999998</v>
      </c>
      <c r="HO194">
        <v>100</v>
      </c>
      <c r="HP194">
        <v>31</v>
      </c>
      <c r="HQ194">
        <v>1196.92</v>
      </c>
      <c r="HR194">
        <v>36.695099999999996</v>
      </c>
      <c r="HS194">
        <v>99.168700000000001</v>
      </c>
      <c r="HT194">
        <v>98.4054</v>
      </c>
    </row>
    <row r="195" spans="1:228" x14ac:dyDescent="0.2">
      <c r="A195">
        <v>180</v>
      </c>
      <c r="B195">
        <v>1666019736</v>
      </c>
      <c r="C195">
        <v>714.5</v>
      </c>
      <c r="D195" t="s">
        <v>719</v>
      </c>
      <c r="E195" t="s">
        <v>720</v>
      </c>
      <c r="F195">
        <v>4</v>
      </c>
      <c r="G195">
        <v>1666019733.6875</v>
      </c>
      <c r="H195">
        <f t="shared" si="68"/>
        <v>7.5320808071572176E-4</v>
      </c>
      <c r="I195">
        <f t="shared" si="69"/>
        <v>0.75320808071572176</v>
      </c>
      <c r="J195">
        <f t="shared" si="70"/>
        <v>13.104663248696408</v>
      </c>
      <c r="K195">
        <f t="shared" si="71"/>
        <v>1164.9087500000001</v>
      </c>
      <c r="L195">
        <f t="shared" si="72"/>
        <v>648.22805305010229</v>
      </c>
      <c r="M195">
        <f t="shared" si="73"/>
        <v>65.639863260592392</v>
      </c>
      <c r="N195">
        <f t="shared" si="74"/>
        <v>117.959182268154</v>
      </c>
      <c r="O195">
        <f t="shared" si="75"/>
        <v>4.3010653704416021E-2</v>
      </c>
      <c r="P195">
        <f t="shared" si="76"/>
        <v>2.7711436069783844</v>
      </c>
      <c r="Q195">
        <f t="shared" si="77"/>
        <v>4.2643205008587155E-2</v>
      </c>
      <c r="R195">
        <f t="shared" si="78"/>
        <v>2.668475516085243E-2</v>
      </c>
      <c r="S195">
        <f t="shared" si="79"/>
        <v>226.12274319762454</v>
      </c>
      <c r="T195">
        <f t="shared" si="80"/>
        <v>35.433420707122941</v>
      </c>
      <c r="U195">
        <f t="shared" si="81"/>
        <v>34.505825000000002</v>
      </c>
      <c r="V195">
        <f t="shared" si="82"/>
        <v>5.4956253532089123</v>
      </c>
      <c r="W195">
        <f t="shared" si="83"/>
        <v>69.966617817099134</v>
      </c>
      <c r="X195">
        <f t="shared" si="84"/>
        <v>3.7890571208718145</v>
      </c>
      <c r="Y195">
        <f t="shared" si="85"/>
        <v>5.415521343016537</v>
      </c>
      <c r="Z195">
        <f t="shared" si="86"/>
        <v>1.7065682323370979</v>
      </c>
      <c r="AA195">
        <f t="shared" si="87"/>
        <v>-33.21647635956333</v>
      </c>
      <c r="AB195">
        <f t="shared" si="88"/>
        <v>-39.433574158099745</v>
      </c>
      <c r="AC195">
        <f t="shared" si="89"/>
        <v>-3.3030804251464372</v>
      </c>
      <c r="AD195">
        <f t="shared" si="90"/>
        <v>150.16961225481504</v>
      </c>
      <c r="AE195">
        <f t="shared" si="91"/>
        <v>23.61157668588579</v>
      </c>
      <c r="AF195">
        <f t="shared" si="92"/>
        <v>0.8392107053894805</v>
      </c>
      <c r="AG195">
        <f t="shared" si="93"/>
        <v>13.104663248696408</v>
      </c>
      <c r="AH195">
        <v>1232.832035327313</v>
      </c>
      <c r="AI195">
        <v>1213.3095151515149</v>
      </c>
      <c r="AJ195">
        <v>1.718941384542894</v>
      </c>
      <c r="AK195">
        <v>66.542648619835504</v>
      </c>
      <c r="AL195">
        <f t="shared" si="94"/>
        <v>0.75320808071572176</v>
      </c>
      <c r="AM195">
        <v>36.77639067049995</v>
      </c>
      <c r="AN195">
        <v>37.404118529411761</v>
      </c>
      <c r="AO195">
        <v>7.7960069691142483E-3</v>
      </c>
      <c r="AP195">
        <v>87.476051026475204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47241.817234568211</v>
      </c>
      <c r="AV195">
        <f t="shared" si="98"/>
        <v>1200.0325</v>
      </c>
      <c r="AW195">
        <f t="shared" si="99"/>
        <v>1025.953494921049</v>
      </c>
      <c r="AX195">
        <f t="shared" si="100"/>
        <v>0.85493809119423769</v>
      </c>
      <c r="AY195">
        <f t="shared" si="101"/>
        <v>0.18843051600487865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1666019733.6875</v>
      </c>
      <c r="BF195">
        <v>1164.9087500000001</v>
      </c>
      <c r="BG195">
        <v>1187.60625</v>
      </c>
      <c r="BH195">
        <v>37.418925000000002</v>
      </c>
      <c r="BI195">
        <v>36.6732625</v>
      </c>
      <c r="BJ195">
        <v>1166.5999999999999</v>
      </c>
      <c r="BK195">
        <v>37.327662500000002</v>
      </c>
      <c r="BL195">
        <v>650.00587500000006</v>
      </c>
      <c r="BM195">
        <v>101.160625</v>
      </c>
      <c r="BN195">
        <v>9.9823312499999997E-2</v>
      </c>
      <c r="BO195">
        <v>34.241875</v>
      </c>
      <c r="BP195">
        <v>34.505825000000002</v>
      </c>
      <c r="BQ195">
        <v>999.9</v>
      </c>
      <c r="BR195">
        <v>0</v>
      </c>
      <c r="BS195">
        <v>0</v>
      </c>
      <c r="BT195">
        <v>9018.5125000000007</v>
      </c>
      <c r="BU195">
        <v>0</v>
      </c>
      <c r="BV195">
        <v>255.21025</v>
      </c>
      <c r="BW195">
        <v>-22.69725</v>
      </c>
      <c r="BX195">
        <v>1210.1925000000001</v>
      </c>
      <c r="BY195">
        <v>1232.8187499999999</v>
      </c>
      <c r="BZ195">
        <v>0.74566837499999994</v>
      </c>
      <c r="CA195">
        <v>1187.60625</v>
      </c>
      <c r="CB195">
        <v>36.6732625</v>
      </c>
      <c r="CC195">
        <v>3.7853224999999999</v>
      </c>
      <c r="CD195">
        <v>3.7098887500000002</v>
      </c>
      <c r="CE195">
        <v>27.956912500000001</v>
      </c>
      <c r="CF195">
        <v>27.612175000000001</v>
      </c>
      <c r="CG195">
        <v>1200.0325</v>
      </c>
      <c r="CH195">
        <v>0.49998074999999997</v>
      </c>
      <c r="CI195">
        <v>0.50001925000000003</v>
      </c>
      <c r="CJ195">
        <v>0</v>
      </c>
      <c r="CK195">
        <v>999.88850000000002</v>
      </c>
      <c r="CL195">
        <v>4.9990899999999998</v>
      </c>
      <c r="CM195">
        <v>11926.012500000001</v>
      </c>
      <c r="CN195">
        <v>9558.0424999999996</v>
      </c>
      <c r="CO195">
        <v>44.5</v>
      </c>
      <c r="CP195">
        <v>46.875</v>
      </c>
      <c r="CQ195">
        <v>45.311999999999998</v>
      </c>
      <c r="CR195">
        <v>45.952749999999988</v>
      </c>
      <c r="CS195">
        <v>46</v>
      </c>
      <c r="CT195">
        <v>597.49374999999986</v>
      </c>
      <c r="CU195">
        <v>597.54</v>
      </c>
      <c r="CV195">
        <v>0</v>
      </c>
      <c r="CW195">
        <v>1666019746.5999999</v>
      </c>
      <c r="CX195">
        <v>0</v>
      </c>
      <c r="CY195">
        <v>1666018805.0999999</v>
      </c>
      <c r="CZ195" t="s">
        <v>356</v>
      </c>
      <c r="DA195">
        <v>1666018804.0999999</v>
      </c>
      <c r="DB195">
        <v>1666018805.0999999</v>
      </c>
      <c r="DC195">
        <v>26</v>
      </c>
      <c r="DD195">
        <v>-0.14799999999999999</v>
      </c>
      <c r="DE195">
        <v>-8.0000000000000002E-3</v>
      </c>
      <c r="DF195">
        <v>-1.5429999999999999</v>
      </c>
      <c r="DG195">
        <v>9.0999999999999998E-2</v>
      </c>
      <c r="DH195">
        <v>415</v>
      </c>
      <c r="DI195">
        <v>36</v>
      </c>
      <c r="DJ195">
        <v>0.48</v>
      </c>
      <c r="DK195">
        <v>0.28000000000000003</v>
      </c>
      <c r="DL195">
        <v>-22.530717500000002</v>
      </c>
      <c r="DM195">
        <v>-0.82757786116320498</v>
      </c>
      <c r="DN195">
        <v>9.8821206953517815E-2</v>
      </c>
      <c r="DO195">
        <v>0</v>
      </c>
      <c r="DP195">
        <v>0.63144950000000011</v>
      </c>
      <c r="DQ195">
        <v>0.51913666041275786</v>
      </c>
      <c r="DR195">
        <v>6.2636730327739809E-2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371</v>
      </c>
      <c r="EA195">
        <v>3.2948300000000001</v>
      </c>
      <c r="EB195">
        <v>2.6252800000000001</v>
      </c>
      <c r="EC195">
        <v>0.20541200000000001</v>
      </c>
      <c r="ED195">
        <v>0.20627899999999999</v>
      </c>
      <c r="EE195">
        <v>0.14831800000000001</v>
      </c>
      <c r="EF195">
        <v>0.14443700000000001</v>
      </c>
      <c r="EG195">
        <v>24034.2</v>
      </c>
      <c r="EH195">
        <v>24461.200000000001</v>
      </c>
      <c r="EI195">
        <v>28156.5</v>
      </c>
      <c r="EJ195">
        <v>29682.5</v>
      </c>
      <c r="EK195">
        <v>32974.9</v>
      </c>
      <c r="EL195">
        <v>35273.5</v>
      </c>
      <c r="EM195">
        <v>39712.400000000001</v>
      </c>
      <c r="EN195">
        <v>42443.6</v>
      </c>
      <c r="EO195">
        <v>2.2035</v>
      </c>
      <c r="EP195">
        <v>2.16933</v>
      </c>
      <c r="EQ195">
        <v>8.2414600000000005E-2</v>
      </c>
      <c r="ER195">
        <v>0</v>
      </c>
      <c r="ES195">
        <v>33.176000000000002</v>
      </c>
      <c r="ET195">
        <v>999.9</v>
      </c>
      <c r="EU195">
        <v>72.3</v>
      </c>
      <c r="EV195">
        <v>34.6</v>
      </c>
      <c r="EW195">
        <v>39.481400000000001</v>
      </c>
      <c r="EX195">
        <v>56.999200000000002</v>
      </c>
      <c r="EY195">
        <v>-2.9567299999999999</v>
      </c>
      <c r="EZ195">
        <v>2</v>
      </c>
      <c r="FA195">
        <v>0.61126999999999998</v>
      </c>
      <c r="FB195">
        <v>1.28315</v>
      </c>
      <c r="FC195">
        <v>20.264199999999999</v>
      </c>
      <c r="FD195">
        <v>5.2172900000000002</v>
      </c>
      <c r="FE195">
        <v>12.007099999999999</v>
      </c>
      <c r="FF195">
        <v>4.9853500000000004</v>
      </c>
      <c r="FG195">
        <v>3.2846500000000001</v>
      </c>
      <c r="FH195">
        <v>9227.1</v>
      </c>
      <c r="FI195">
        <v>9999</v>
      </c>
      <c r="FJ195">
        <v>9999</v>
      </c>
      <c r="FK195">
        <v>631.6</v>
      </c>
      <c r="FL195">
        <v>1.8658300000000001</v>
      </c>
      <c r="FM195">
        <v>1.8621799999999999</v>
      </c>
      <c r="FN195">
        <v>1.8641700000000001</v>
      </c>
      <c r="FO195">
        <v>1.86029</v>
      </c>
      <c r="FP195">
        <v>1.8609599999999999</v>
      </c>
      <c r="FQ195">
        <v>1.8600699999999999</v>
      </c>
      <c r="FR195">
        <v>1.8618300000000001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-1.69</v>
      </c>
      <c r="GH195">
        <v>9.1300000000000006E-2</v>
      </c>
      <c r="GI195">
        <v>-1.395716709966522</v>
      </c>
      <c r="GJ195">
        <v>-5.0039742725499731E-4</v>
      </c>
      <c r="GK195">
        <v>4.3196115098939378E-7</v>
      </c>
      <c r="GL195">
        <v>-1.8884861657759311E-10</v>
      </c>
      <c r="GM195">
        <v>9.1269999999994411E-2</v>
      </c>
      <c r="GN195">
        <v>0</v>
      </c>
      <c r="GO195">
        <v>0</v>
      </c>
      <c r="GP195">
        <v>0</v>
      </c>
      <c r="GQ195">
        <v>3</v>
      </c>
      <c r="GR195">
        <v>2094</v>
      </c>
      <c r="GS195">
        <v>4</v>
      </c>
      <c r="GT195">
        <v>33</v>
      </c>
      <c r="GU195">
        <v>15.5</v>
      </c>
      <c r="GV195">
        <v>15.5</v>
      </c>
      <c r="GW195">
        <v>3.2006800000000002</v>
      </c>
      <c r="GX195">
        <v>2.5305200000000001</v>
      </c>
      <c r="GY195">
        <v>2.04834</v>
      </c>
      <c r="GZ195">
        <v>2.6196299999999999</v>
      </c>
      <c r="HA195">
        <v>2.1972700000000001</v>
      </c>
      <c r="HB195">
        <v>2.33887</v>
      </c>
      <c r="HC195">
        <v>39.817700000000002</v>
      </c>
      <c r="HD195">
        <v>14.946300000000001</v>
      </c>
      <c r="HE195">
        <v>18</v>
      </c>
      <c r="HF195">
        <v>705.93200000000002</v>
      </c>
      <c r="HG195">
        <v>753.51599999999996</v>
      </c>
      <c r="HH195">
        <v>31.001300000000001</v>
      </c>
      <c r="HI195">
        <v>34.996499999999997</v>
      </c>
      <c r="HJ195">
        <v>30.000299999999999</v>
      </c>
      <c r="HK195">
        <v>34.772100000000002</v>
      </c>
      <c r="HL195">
        <v>34.742100000000001</v>
      </c>
      <c r="HM195">
        <v>64.109399999999994</v>
      </c>
      <c r="HN195">
        <v>5.5623399999999998</v>
      </c>
      <c r="HO195">
        <v>100</v>
      </c>
      <c r="HP195">
        <v>31</v>
      </c>
      <c r="HQ195">
        <v>1203.6099999999999</v>
      </c>
      <c r="HR195">
        <v>36.711199999999998</v>
      </c>
      <c r="HS195">
        <v>99.169300000000007</v>
      </c>
      <c r="HT195">
        <v>98.406800000000004</v>
      </c>
    </row>
    <row r="196" spans="1:228" x14ac:dyDescent="0.2">
      <c r="A196">
        <v>181</v>
      </c>
      <c r="B196">
        <v>1666019740</v>
      </c>
      <c r="C196">
        <v>718.5</v>
      </c>
      <c r="D196" t="s">
        <v>721</v>
      </c>
      <c r="E196" t="s">
        <v>722</v>
      </c>
      <c r="F196">
        <v>4</v>
      </c>
      <c r="G196">
        <v>1666019738</v>
      </c>
      <c r="H196">
        <f t="shared" si="68"/>
        <v>7.6845816244848605E-4</v>
      </c>
      <c r="I196">
        <f t="shared" si="69"/>
        <v>0.76845816244848608</v>
      </c>
      <c r="J196">
        <f t="shared" si="70"/>
        <v>13.419867289426474</v>
      </c>
      <c r="K196">
        <f t="shared" si="71"/>
        <v>1172.002857142857</v>
      </c>
      <c r="L196">
        <f t="shared" si="72"/>
        <v>651.92216177393107</v>
      </c>
      <c r="M196">
        <f t="shared" si="73"/>
        <v>66.015659479022574</v>
      </c>
      <c r="N196">
        <f t="shared" si="74"/>
        <v>118.68064327657325</v>
      </c>
      <c r="O196">
        <f t="shared" si="75"/>
        <v>4.376827339038087E-2</v>
      </c>
      <c r="P196">
        <f t="shared" si="76"/>
        <v>2.7660519681906965</v>
      </c>
      <c r="Q196">
        <f t="shared" si="77"/>
        <v>4.3387133733092061E-2</v>
      </c>
      <c r="R196">
        <f t="shared" si="78"/>
        <v>2.7150925710961261E-2</v>
      </c>
      <c r="S196">
        <f t="shared" si="79"/>
        <v>226.1254260492347</v>
      </c>
      <c r="T196">
        <f t="shared" si="80"/>
        <v>35.440345350879511</v>
      </c>
      <c r="U196">
        <f t="shared" si="81"/>
        <v>34.504199999999997</v>
      </c>
      <c r="V196">
        <f t="shared" si="82"/>
        <v>5.495129061399985</v>
      </c>
      <c r="W196">
        <f t="shared" si="83"/>
        <v>69.833660864221343</v>
      </c>
      <c r="X196">
        <f t="shared" si="84"/>
        <v>3.7837637464593605</v>
      </c>
      <c r="Y196">
        <f t="shared" si="85"/>
        <v>5.4182520286544777</v>
      </c>
      <c r="Z196">
        <f t="shared" si="86"/>
        <v>1.7113653149406245</v>
      </c>
      <c r="AA196">
        <f t="shared" si="87"/>
        <v>-33.889004963978238</v>
      </c>
      <c r="AB196">
        <f t="shared" si="88"/>
        <v>-37.768694958122843</v>
      </c>
      <c r="AC196">
        <f t="shared" si="89"/>
        <v>-3.1695632259371709</v>
      </c>
      <c r="AD196">
        <f t="shared" si="90"/>
        <v>151.29816290119646</v>
      </c>
      <c r="AE196">
        <f t="shared" si="91"/>
        <v>23.607129669974082</v>
      </c>
      <c r="AF196">
        <f t="shared" si="92"/>
        <v>0.85730527179371163</v>
      </c>
      <c r="AG196">
        <f t="shared" si="93"/>
        <v>13.419867289426474</v>
      </c>
      <c r="AH196">
        <v>1239.549075362125</v>
      </c>
      <c r="AI196">
        <v>1219.977212121212</v>
      </c>
      <c r="AJ196">
        <v>1.6567992146756709</v>
      </c>
      <c r="AK196">
        <v>66.542648619835504</v>
      </c>
      <c r="AL196">
        <f t="shared" si="94"/>
        <v>0.76845816244848608</v>
      </c>
      <c r="AM196">
        <v>36.609454126011798</v>
      </c>
      <c r="AN196">
        <v>37.343184411764703</v>
      </c>
      <c r="AO196">
        <v>-9.5507410616152543E-3</v>
      </c>
      <c r="AP196">
        <v>87.476051026475204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47100.907467536985</v>
      </c>
      <c r="AV196">
        <f t="shared" si="98"/>
        <v>1200.045714285714</v>
      </c>
      <c r="AW196">
        <f t="shared" si="99"/>
        <v>1025.9648922534891</v>
      </c>
      <c r="AX196">
        <f t="shared" si="100"/>
        <v>0.8549381744712613</v>
      </c>
      <c r="AY196">
        <f t="shared" si="101"/>
        <v>0.18843067672953451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1666019738</v>
      </c>
      <c r="BF196">
        <v>1172.002857142857</v>
      </c>
      <c r="BG196">
        <v>1194.721428571429</v>
      </c>
      <c r="BH196">
        <v>37.365671428571432</v>
      </c>
      <c r="BI196">
        <v>36.60388571428571</v>
      </c>
      <c r="BJ196">
        <v>1173.697142857143</v>
      </c>
      <c r="BK196">
        <v>37.274385714285707</v>
      </c>
      <c r="BL196">
        <v>650.00285714285712</v>
      </c>
      <c r="BM196">
        <v>101.163</v>
      </c>
      <c r="BN196">
        <v>0.1001006428571429</v>
      </c>
      <c r="BO196">
        <v>34.250928571428567</v>
      </c>
      <c r="BP196">
        <v>34.504199999999997</v>
      </c>
      <c r="BQ196">
        <v>999.89999999999986</v>
      </c>
      <c r="BR196">
        <v>0</v>
      </c>
      <c r="BS196">
        <v>0</v>
      </c>
      <c r="BT196">
        <v>8991.25</v>
      </c>
      <c r="BU196">
        <v>0</v>
      </c>
      <c r="BV196">
        <v>344.27771428571441</v>
      </c>
      <c r="BW196">
        <v>-22.718142857142858</v>
      </c>
      <c r="BX196">
        <v>1217.495714285714</v>
      </c>
      <c r="BY196">
        <v>1240.1128571428569</v>
      </c>
      <c r="BZ196">
        <v>0.76178571428571418</v>
      </c>
      <c r="CA196">
        <v>1194.721428571429</v>
      </c>
      <c r="CB196">
        <v>36.60388571428571</v>
      </c>
      <c r="CC196">
        <v>3.7800257142857139</v>
      </c>
      <c r="CD196">
        <v>3.702962857142857</v>
      </c>
      <c r="CE196">
        <v>27.932914285714279</v>
      </c>
      <c r="CF196">
        <v>27.580242857142849</v>
      </c>
      <c r="CG196">
        <v>1200.045714285714</v>
      </c>
      <c r="CH196">
        <v>0.49997785714285709</v>
      </c>
      <c r="CI196">
        <v>0.50002214285714286</v>
      </c>
      <c r="CJ196">
        <v>0</v>
      </c>
      <c r="CK196">
        <v>1000.588571428571</v>
      </c>
      <c r="CL196">
        <v>4.9990899999999998</v>
      </c>
      <c r="CM196">
        <v>12088.4</v>
      </c>
      <c r="CN196">
        <v>9558.1442857142865</v>
      </c>
      <c r="CO196">
        <v>44.5</v>
      </c>
      <c r="CP196">
        <v>46.875</v>
      </c>
      <c r="CQ196">
        <v>45.311999999999998</v>
      </c>
      <c r="CR196">
        <v>45.982000000000014</v>
      </c>
      <c r="CS196">
        <v>46</v>
      </c>
      <c r="CT196">
        <v>597.49714285714276</v>
      </c>
      <c r="CU196">
        <v>597.55000000000007</v>
      </c>
      <c r="CV196">
        <v>0</v>
      </c>
      <c r="CW196">
        <v>1666019750.2</v>
      </c>
      <c r="CX196">
        <v>0</v>
      </c>
      <c r="CY196">
        <v>1666018805.0999999</v>
      </c>
      <c r="CZ196" t="s">
        <v>356</v>
      </c>
      <c r="DA196">
        <v>1666018804.0999999</v>
      </c>
      <c r="DB196">
        <v>1666018805.0999999</v>
      </c>
      <c r="DC196">
        <v>26</v>
      </c>
      <c r="DD196">
        <v>-0.14799999999999999</v>
      </c>
      <c r="DE196">
        <v>-8.0000000000000002E-3</v>
      </c>
      <c r="DF196">
        <v>-1.5429999999999999</v>
      </c>
      <c r="DG196">
        <v>9.0999999999999998E-2</v>
      </c>
      <c r="DH196">
        <v>415</v>
      </c>
      <c r="DI196">
        <v>36</v>
      </c>
      <c r="DJ196">
        <v>0.48</v>
      </c>
      <c r="DK196">
        <v>0.28000000000000003</v>
      </c>
      <c r="DL196">
        <v>-22.585100000000001</v>
      </c>
      <c r="DM196">
        <v>-0.9885028142588913</v>
      </c>
      <c r="DN196">
        <v>0.11142424780989089</v>
      </c>
      <c r="DO196">
        <v>0</v>
      </c>
      <c r="DP196">
        <v>0.66678587500000008</v>
      </c>
      <c r="DQ196">
        <v>0.71048979737335805</v>
      </c>
      <c r="DR196">
        <v>7.6929623337238393E-2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371</v>
      </c>
      <c r="EA196">
        <v>3.2949999999999999</v>
      </c>
      <c r="EB196">
        <v>2.6251500000000001</v>
      </c>
      <c r="EC196">
        <v>0.206126</v>
      </c>
      <c r="ED196">
        <v>0.20699600000000001</v>
      </c>
      <c r="EE196">
        <v>0.148177</v>
      </c>
      <c r="EF196">
        <v>0.14443900000000001</v>
      </c>
      <c r="EG196">
        <v>24012.1</v>
      </c>
      <c r="EH196">
        <v>24438.799999999999</v>
      </c>
      <c r="EI196">
        <v>28156</v>
      </c>
      <c r="EJ196">
        <v>29682.2</v>
      </c>
      <c r="EK196">
        <v>32980</v>
      </c>
      <c r="EL196">
        <v>35273.1</v>
      </c>
      <c r="EM196">
        <v>39711.9</v>
      </c>
      <c r="EN196">
        <v>42443.199999999997</v>
      </c>
      <c r="EO196">
        <v>2.2037</v>
      </c>
      <c r="EP196">
        <v>2.1692999999999998</v>
      </c>
      <c r="EQ196">
        <v>8.1326800000000005E-2</v>
      </c>
      <c r="ER196">
        <v>0</v>
      </c>
      <c r="ES196">
        <v>33.185000000000002</v>
      </c>
      <c r="ET196">
        <v>999.9</v>
      </c>
      <c r="EU196">
        <v>72.3</v>
      </c>
      <c r="EV196">
        <v>34.6</v>
      </c>
      <c r="EW196">
        <v>39.479799999999997</v>
      </c>
      <c r="EX196">
        <v>56.699199999999998</v>
      </c>
      <c r="EY196">
        <v>-2.9567299999999999</v>
      </c>
      <c r="EZ196">
        <v>2</v>
      </c>
      <c r="FA196">
        <v>0.61145300000000002</v>
      </c>
      <c r="FB196">
        <v>1.28694</v>
      </c>
      <c r="FC196">
        <v>20.264199999999999</v>
      </c>
      <c r="FD196">
        <v>5.2165400000000002</v>
      </c>
      <c r="FE196">
        <v>12.008599999999999</v>
      </c>
      <c r="FF196">
        <v>4.9854000000000003</v>
      </c>
      <c r="FG196">
        <v>3.2846500000000001</v>
      </c>
      <c r="FH196">
        <v>9227.1</v>
      </c>
      <c r="FI196">
        <v>9999</v>
      </c>
      <c r="FJ196">
        <v>9999</v>
      </c>
      <c r="FK196">
        <v>631.6</v>
      </c>
      <c r="FL196">
        <v>1.86581</v>
      </c>
      <c r="FM196">
        <v>1.8621799999999999</v>
      </c>
      <c r="FN196">
        <v>1.8641799999999999</v>
      </c>
      <c r="FO196">
        <v>1.8603000000000001</v>
      </c>
      <c r="FP196">
        <v>1.86097</v>
      </c>
      <c r="FQ196">
        <v>1.8601000000000001</v>
      </c>
      <c r="FR196">
        <v>1.8618399999999999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-1.7</v>
      </c>
      <c r="GH196">
        <v>9.1300000000000006E-2</v>
      </c>
      <c r="GI196">
        <v>-1.395716709966522</v>
      </c>
      <c r="GJ196">
        <v>-5.0039742725499731E-4</v>
      </c>
      <c r="GK196">
        <v>4.3196115098939378E-7</v>
      </c>
      <c r="GL196">
        <v>-1.8884861657759311E-10</v>
      </c>
      <c r="GM196">
        <v>9.1269999999994411E-2</v>
      </c>
      <c r="GN196">
        <v>0</v>
      </c>
      <c r="GO196">
        <v>0</v>
      </c>
      <c r="GP196">
        <v>0</v>
      </c>
      <c r="GQ196">
        <v>3</v>
      </c>
      <c r="GR196">
        <v>2094</v>
      </c>
      <c r="GS196">
        <v>4</v>
      </c>
      <c r="GT196">
        <v>33</v>
      </c>
      <c r="GU196">
        <v>15.6</v>
      </c>
      <c r="GV196">
        <v>15.6</v>
      </c>
      <c r="GW196">
        <v>3.2153299999999998</v>
      </c>
      <c r="GX196">
        <v>2.52197</v>
      </c>
      <c r="GY196">
        <v>2.04834</v>
      </c>
      <c r="GZ196">
        <v>2.6196299999999999</v>
      </c>
      <c r="HA196">
        <v>2.1972700000000001</v>
      </c>
      <c r="HB196">
        <v>2.3315399999999999</v>
      </c>
      <c r="HC196">
        <v>39.817700000000002</v>
      </c>
      <c r="HD196">
        <v>14.928800000000001</v>
      </c>
      <c r="HE196">
        <v>18</v>
      </c>
      <c r="HF196">
        <v>706.11099999999999</v>
      </c>
      <c r="HG196">
        <v>753.50099999999998</v>
      </c>
      <c r="HH196">
        <v>31.001200000000001</v>
      </c>
      <c r="HI196">
        <v>34.999200000000002</v>
      </c>
      <c r="HJ196">
        <v>30.000299999999999</v>
      </c>
      <c r="HK196">
        <v>34.773099999999999</v>
      </c>
      <c r="HL196">
        <v>34.742899999999999</v>
      </c>
      <c r="HM196">
        <v>64.396100000000004</v>
      </c>
      <c r="HN196">
        <v>5.2738300000000002</v>
      </c>
      <c r="HO196">
        <v>100</v>
      </c>
      <c r="HP196">
        <v>31</v>
      </c>
      <c r="HQ196">
        <v>1210.3</v>
      </c>
      <c r="HR196">
        <v>36.728099999999998</v>
      </c>
      <c r="HS196">
        <v>99.1678</v>
      </c>
      <c r="HT196">
        <v>98.405799999999999</v>
      </c>
    </row>
    <row r="197" spans="1:228" x14ac:dyDescent="0.2">
      <c r="A197">
        <v>182</v>
      </c>
      <c r="B197">
        <v>1666019744</v>
      </c>
      <c r="C197">
        <v>722.5</v>
      </c>
      <c r="D197" t="s">
        <v>723</v>
      </c>
      <c r="E197" t="s">
        <v>724</v>
      </c>
      <c r="F197">
        <v>4</v>
      </c>
      <c r="G197">
        <v>1666019741.6875</v>
      </c>
      <c r="H197">
        <f t="shared" si="68"/>
        <v>7.2977973442173356E-4</v>
      </c>
      <c r="I197">
        <f t="shared" si="69"/>
        <v>0.72977973442173361</v>
      </c>
      <c r="J197">
        <f t="shared" si="70"/>
        <v>13.208896262951686</v>
      </c>
      <c r="K197">
        <f t="shared" si="71"/>
        <v>1178.0474999999999</v>
      </c>
      <c r="L197">
        <f t="shared" si="72"/>
        <v>638.87452396333697</v>
      </c>
      <c r="M197">
        <f t="shared" si="73"/>
        <v>64.694320294051892</v>
      </c>
      <c r="N197">
        <f t="shared" si="74"/>
        <v>119.29256751984795</v>
      </c>
      <c r="O197">
        <f t="shared" si="75"/>
        <v>4.145836802582592E-2</v>
      </c>
      <c r="P197">
        <f t="shared" si="76"/>
        <v>2.7646829876829351</v>
      </c>
      <c r="Q197">
        <f t="shared" si="77"/>
        <v>4.1116059108163461E-2</v>
      </c>
      <c r="R197">
        <f t="shared" si="78"/>
        <v>2.5728056329857488E-2</v>
      </c>
      <c r="S197">
        <f t="shared" si="79"/>
        <v>226.13512686033664</v>
      </c>
      <c r="T197">
        <f t="shared" si="80"/>
        <v>35.457685658967378</v>
      </c>
      <c r="U197">
        <f t="shared" si="81"/>
        <v>34.506500000000003</v>
      </c>
      <c r="V197">
        <f t="shared" si="82"/>
        <v>5.4958315166457394</v>
      </c>
      <c r="W197">
        <f t="shared" si="83"/>
        <v>69.755228342343486</v>
      </c>
      <c r="X197">
        <f t="shared" si="84"/>
        <v>3.7808156017636381</v>
      </c>
      <c r="Y197">
        <f t="shared" si="85"/>
        <v>5.4201178773413474</v>
      </c>
      <c r="Z197">
        <f t="shared" si="86"/>
        <v>1.7150159148821014</v>
      </c>
      <c r="AA197">
        <f t="shared" si="87"/>
        <v>-32.183286287998449</v>
      </c>
      <c r="AB197">
        <f t="shared" si="88"/>
        <v>-37.171104434586695</v>
      </c>
      <c r="AC197">
        <f t="shared" si="89"/>
        <v>-3.1210870315152937</v>
      </c>
      <c r="AD197">
        <f t="shared" si="90"/>
        <v>153.6596491062362</v>
      </c>
      <c r="AE197">
        <f t="shared" si="91"/>
        <v>23.711276047878542</v>
      </c>
      <c r="AF197">
        <f t="shared" si="92"/>
        <v>0.76083845417130613</v>
      </c>
      <c r="AG197">
        <f t="shared" si="93"/>
        <v>13.208896262951686</v>
      </c>
      <c r="AH197">
        <v>1246.425922907853</v>
      </c>
      <c r="AI197">
        <v>1226.8410909090901</v>
      </c>
      <c r="AJ197">
        <v>1.7099130584694631</v>
      </c>
      <c r="AK197">
        <v>66.542648619835504</v>
      </c>
      <c r="AL197">
        <f t="shared" si="94"/>
        <v>0.72977973442173361</v>
      </c>
      <c r="AM197">
        <v>36.600903989639093</v>
      </c>
      <c r="AN197">
        <v>37.335844999999999</v>
      </c>
      <c r="AO197">
        <v>-1.623454199085388E-2</v>
      </c>
      <c r="AP197">
        <v>87.476051026475204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47062.466397303237</v>
      </c>
      <c r="AV197">
        <f t="shared" si="98"/>
        <v>1200.1012499999999</v>
      </c>
      <c r="AW197">
        <f t="shared" si="99"/>
        <v>1026.0119760934385</v>
      </c>
      <c r="AX197">
        <f t="shared" si="100"/>
        <v>0.85493784469721923</v>
      </c>
      <c r="AY197">
        <f t="shared" si="101"/>
        <v>0.18843004026563312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1666019741.6875</v>
      </c>
      <c r="BF197">
        <v>1178.0474999999999</v>
      </c>
      <c r="BG197">
        <v>1200.76125</v>
      </c>
      <c r="BH197">
        <v>37.336612500000001</v>
      </c>
      <c r="BI197">
        <v>36.660550000000001</v>
      </c>
      <c r="BJ197">
        <v>1179.7425000000001</v>
      </c>
      <c r="BK197">
        <v>37.245349999999988</v>
      </c>
      <c r="BL197">
        <v>650.02687500000002</v>
      </c>
      <c r="BM197">
        <v>101.163</v>
      </c>
      <c r="BN197">
        <v>9.9952062500000008E-2</v>
      </c>
      <c r="BO197">
        <v>34.257112499999998</v>
      </c>
      <c r="BP197">
        <v>34.506500000000003</v>
      </c>
      <c r="BQ197">
        <v>999.9</v>
      </c>
      <c r="BR197">
        <v>0</v>
      </c>
      <c r="BS197">
        <v>0</v>
      </c>
      <c r="BT197">
        <v>8983.9850000000006</v>
      </c>
      <c r="BU197">
        <v>0</v>
      </c>
      <c r="BV197">
        <v>367.98050000000001</v>
      </c>
      <c r="BW197">
        <v>-22.715137500000001</v>
      </c>
      <c r="BX197">
        <v>1223.73875</v>
      </c>
      <c r="BY197">
        <v>1246.4575</v>
      </c>
      <c r="BZ197">
        <v>0.67605650000000006</v>
      </c>
      <c r="CA197">
        <v>1200.76125</v>
      </c>
      <c r="CB197">
        <v>36.660550000000001</v>
      </c>
      <c r="CC197">
        <v>3.7770874999999999</v>
      </c>
      <c r="CD197">
        <v>3.7086950000000001</v>
      </c>
      <c r="CE197">
        <v>27.919599999999999</v>
      </c>
      <c r="CF197">
        <v>27.606674999999999</v>
      </c>
      <c r="CG197">
        <v>1200.1012499999999</v>
      </c>
      <c r="CH197">
        <v>0.49998912499999998</v>
      </c>
      <c r="CI197">
        <v>0.50001087499999997</v>
      </c>
      <c r="CJ197">
        <v>0</v>
      </c>
      <c r="CK197">
        <v>1000.87875</v>
      </c>
      <c r="CL197">
        <v>4.9990899999999998</v>
      </c>
      <c r="CM197">
        <v>12110.8375</v>
      </c>
      <c r="CN197">
        <v>9558.6324999999997</v>
      </c>
      <c r="CO197">
        <v>44.515500000000003</v>
      </c>
      <c r="CP197">
        <v>46.875</v>
      </c>
      <c r="CQ197">
        <v>45.311999999999998</v>
      </c>
      <c r="CR197">
        <v>46</v>
      </c>
      <c r="CS197">
        <v>46</v>
      </c>
      <c r="CT197">
        <v>597.53749999999991</v>
      </c>
      <c r="CU197">
        <v>597.56375000000003</v>
      </c>
      <c r="CV197">
        <v>0</v>
      </c>
      <c r="CW197">
        <v>1666019754.4000001</v>
      </c>
      <c r="CX197">
        <v>0</v>
      </c>
      <c r="CY197">
        <v>1666018805.0999999</v>
      </c>
      <c r="CZ197" t="s">
        <v>356</v>
      </c>
      <c r="DA197">
        <v>1666018804.0999999</v>
      </c>
      <c r="DB197">
        <v>1666018805.0999999</v>
      </c>
      <c r="DC197">
        <v>26</v>
      </c>
      <c r="DD197">
        <v>-0.14799999999999999</v>
      </c>
      <c r="DE197">
        <v>-8.0000000000000002E-3</v>
      </c>
      <c r="DF197">
        <v>-1.5429999999999999</v>
      </c>
      <c r="DG197">
        <v>9.0999999999999998E-2</v>
      </c>
      <c r="DH197">
        <v>415</v>
      </c>
      <c r="DI197">
        <v>36</v>
      </c>
      <c r="DJ197">
        <v>0.48</v>
      </c>
      <c r="DK197">
        <v>0.28000000000000003</v>
      </c>
      <c r="DL197">
        <v>-22.628609999999998</v>
      </c>
      <c r="DM197">
        <v>-0.90095459662286137</v>
      </c>
      <c r="DN197">
        <v>0.10734836934020001</v>
      </c>
      <c r="DO197">
        <v>0</v>
      </c>
      <c r="DP197">
        <v>0.68240137499999998</v>
      </c>
      <c r="DQ197">
        <v>0.41439306191369479</v>
      </c>
      <c r="DR197">
        <v>7.1113844156636435E-2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371</v>
      </c>
      <c r="EA197">
        <v>3.2949600000000001</v>
      </c>
      <c r="EB197">
        <v>2.6251500000000001</v>
      </c>
      <c r="EC197">
        <v>0.20683599999999999</v>
      </c>
      <c r="ED197">
        <v>0.20769499999999999</v>
      </c>
      <c r="EE197">
        <v>0.148169</v>
      </c>
      <c r="EF197">
        <v>0.14479700000000001</v>
      </c>
      <c r="EG197">
        <v>23990.6</v>
      </c>
      <c r="EH197">
        <v>24416.9</v>
      </c>
      <c r="EI197">
        <v>28156.1</v>
      </c>
      <c r="EJ197">
        <v>29681.9</v>
      </c>
      <c r="EK197">
        <v>32980.6</v>
      </c>
      <c r="EL197">
        <v>35258.300000000003</v>
      </c>
      <c r="EM197">
        <v>39712.199999999997</v>
      </c>
      <c r="EN197">
        <v>42443.1</v>
      </c>
      <c r="EO197">
        <v>2.2034699999999998</v>
      </c>
      <c r="EP197">
        <v>2.1695500000000001</v>
      </c>
      <c r="EQ197">
        <v>8.18744E-2</v>
      </c>
      <c r="ER197">
        <v>0</v>
      </c>
      <c r="ES197">
        <v>33.198500000000003</v>
      </c>
      <c r="ET197">
        <v>999.9</v>
      </c>
      <c r="EU197">
        <v>72.3</v>
      </c>
      <c r="EV197">
        <v>34.6</v>
      </c>
      <c r="EW197">
        <v>39.487000000000002</v>
      </c>
      <c r="EX197">
        <v>57.269199999999998</v>
      </c>
      <c r="EY197">
        <v>-3.0368599999999999</v>
      </c>
      <c r="EZ197">
        <v>2</v>
      </c>
      <c r="FA197">
        <v>0.61161100000000002</v>
      </c>
      <c r="FB197">
        <v>1.29114</v>
      </c>
      <c r="FC197">
        <v>20.264199999999999</v>
      </c>
      <c r="FD197">
        <v>5.21699</v>
      </c>
      <c r="FE197">
        <v>12.0077</v>
      </c>
      <c r="FF197">
        <v>4.98515</v>
      </c>
      <c r="FG197">
        <v>3.2846500000000001</v>
      </c>
      <c r="FH197">
        <v>9227.4</v>
      </c>
      <c r="FI197">
        <v>9999</v>
      </c>
      <c r="FJ197">
        <v>9999</v>
      </c>
      <c r="FK197">
        <v>631.6</v>
      </c>
      <c r="FL197">
        <v>1.86581</v>
      </c>
      <c r="FM197">
        <v>1.8621799999999999</v>
      </c>
      <c r="FN197">
        <v>1.8641700000000001</v>
      </c>
      <c r="FO197">
        <v>1.8602300000000001</v>
      </c>
      <c r="FP197">
        <v>1.8609599999999999</v>
      </c>
      <c r="FQ197">
        <v>1.8600699999999999</v>
      </c>
      <c r="FR197">
        <v>1.8618399999999999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-1.7</v>
      </c>
      <c r="GH197">
        <v>9.1300000000000006E-2</v>
      </c>
      <c r="GI197">
        <v>-1.395716709966522</v>
      </c>
      <c r="GJ197">
        <v>-5.0039742725499731E-4</v>
      </c>
      <c r="GK197">
        <v>4.3196115098939378E-7</v>
      </c>
      <c r="GL197">
        <v>-1.8884861657759311E-10</v>
      </c>
      <c r="GM197">
        <v>9.1269999999994411E-2</v>
      </c>
      <c r="GN197">
        <v>0</v>
      </c>
      <c r="GO197">
        <v>0</v>
      </c>
      <c r="GP197">
        <v>0</v>
      </c>
      <c r="GQ197">
        <v>3</v>
      </c>
      <c r="GR197">
        <v>2094</v>
      </c>
      <c r="GS197">
        <v>4</v>
      </c>
      <c r="GT197">
        <v>33</v>
      </c>
      <c r="GU197">
        <v>15.7</v>
      </c>
      <c r="GV197">
        <v>15.6</v>
      </c>
      <c r="GW197">
        <v>3.2299799999999999</v>
      </c>
      <c r="GX197">
        <v>2.5341800000000001</v>
      </c>
      <c r="GY197">
        <v>2.04834</v>
      </c>
      <c r="GZ197">
        <v>2.6208499999999999</v>
      </c>
      <c r="HA197">
        <v>2.1972700000000001</v>
      </c>
      <c r="HB197">
        <v>2.32666</v>
      </c>
      <c r="HC197">
        <v>39.817700000000002</v>
      </c>
      <c r="HD197">
        <v>14.9376</v>
      </c>
      <c r="HE197">
        <v>18</v>
      </c>
      <c r="HF197">
        <v>705.94500000000005</v>
      </c>
      <c r="HG197">
        <v>753.774</v>
      </c>
      <c r="HH197">
        <v>31.001200000000001</v>
      </c>
      <c r="HI197">
        <v>34.9998</v>
      </c>
      <c r="HJ197">
        <v>30.000299999999999</v>
      </c>
      <c r="HK197">
        <v>34.775199999999998</v>
      </c>
      <c r="HL197">
        <v>34.745199999999997</v>
      </c>
      <c r="HM197">
        <v>64.687899999999999</v>
      </c>
      <c r="HN197">
        <v>5.2738300000000002</v>
      </c>
      <c r="HO197">
        <v>100</v>
      </c>
      <c r="HP197">
        <v>31</v>
      </c>
      <c r="HQ197">
        <v>1216.98</v>
      </c>
      <c r="HR197">
        <v>36.719499999999996</v>
      </c>
      <c r="HS197">
        <v>99.168499999999995</v>
      </c>
      <c r="HT197">
        <v>98.405299999999997</v>
      </c>
    </row>
    <row r="198" spans="1:228" x14ac:dyDescent="0.2">
      <c r="A198">
        <v>183</v>
      </c>
      <c r="B198">
        <v>1666019748</v>
      </c>
      <c r="C198">
        <v>726.5</v>
      </c>
      <c r="D198" t="s">
        <v>725</v>
      </c>
      <c r="E198" t="s">
        <v>726</v>
      </c>
      <c r="F198">
        <v>4</v>
      </c>
      <c r="G198">
        <v>1666019746</v>
      </c>
      <c r="H198">
        <f t="shared" si="68"/>
        <v>7.1764569912023104E-4</v>
      </c>
      <c r="I198">
        <f t="shared" si="69"/>
        <v>0.71764569912023102</v>
      </c>
      <c r="J198">
        <f t="shared" si="70"/>
        <v>13.293028043905617</v>
      </c>
      <c r="K198">
        <f t="shared" si="71"/>
        <v>1185.1300000000001</v>
      </c>
      <c r="L198">
        <f t="shared" si="72"/>
        <v>631.94378934030931</v>
      </c>
      <c r="M198">
        <f t="shared" si="73"/>
        <v>63.991988241217541</v>
      </c>
      <c r="N198">
        <f t="shared" si="74"/>
        <v>120.00881455529905</v>
      </c>
      <c r="O198">
        <f t="shared" si="75"/>
        <v>4.0615199174649327E-2</v>
      </c>
      <c r="P198">
        <f t="shared" si="76"/>
        <v>2.7669121520946129</v>
      </c>
      <c r="Q198">
        <f t="shared" si="77"/>
        <v>4.0286875116294134E-2</v>
      </c>
      <c r="R198">
        <f t="shared" si="78"/>
        <v>2.5208574201854815E-2</v>
      </c>
      <c r="S198">
        <f t="shared" si="79"/>
        <v>226.1308345772359</v>
      </c>
      <c r="T198">
        <f t="shared" si="80"/>
        <v>35.463418162015827</v>
      </c>
      <c r="U198">
        <f t="shared" si="81"/>
        <v>34.532771428571429</v>
      </c>
      <c r="V198">
        <f t="shared" si="82"/>
        <v>5.5038607537056397</v>
      </c>
      <c r="W198">
        <f t="shared" si="83"/>
        <v>69.77795693255419</v>
      </c>
      <c r="X198">
        <f t="shared" si="84"/>
        <v>3.7827518545231524</v>
      </c>
      <c r="Y198">
        <f t="shared" si="85"/>
        <v>5.4211272740178895</v>
      </c>
      <c r="Z198">
        <f t="shared" si="86"/>
        <v>1.7211088991824872</v>
      </c>
      <c r="AA198">
        <f t="shared" si="87"/>
        <v>-31.648175331202189</v>
      </c>
      <c r="AB198">
        <f t="shared" si="88"/>
        <v>-40.621058807761436</v>
      </c>
      <c r="AC198">
        <f t="shared" si="89"/>
        <v>-3.408508654004291</v>
      </c>
      <c r="AD198">
        <f t="shared" si="90"/>
        <v>150.45309178426797</v>
      </c>
      <c r="AE198">
        <f t="shared" si="91"/>
        <v>23.937785808128471</v>
      </c>
      <c r="AF198">
        <f t="shared" si="92"/>
        <v>0.66561840688513618</v>
      </c>
      <c r="AG198">
        <f t="shared" si="93"/>
        <v>13.293028043905617</v>
      </c>
      <c r="AH198">
        <v>1253.4894995220079</v>
      </c>
      <c r="AI198">
        <v>1233.7216969696969</v>
      </c>
      <c r="AJ198">
        <v>1.734730093052514</v>
      </c>
      <c r="AK198">
        <v>66.542648619835504</v>
      </c>
      <c r="AL198">
        <f t="shared" si="94"/>
        <v>0.71764569912023102</v>
      </c>
      <c r="AM198">
        <v>36.729249489907552</v>
      </c>
      <c r="AN198">
        <v>37.37185647058822</v>
      </c>
      <c r="AO198">
        <v>-9.254782591676334E-4</v>
      </c>
      <c r="AP198">
        <v>87.476051026475204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47123.003834403797</v>
      </c>
      <c r="AV198">
        <f t="shared" si="98"/>
        <v>1200.075714285714</v>
      </c>
      <c r="AW198">
        <f t="shared" si="99"/>
        <v>1025.9904137705882</v>
      </c>
      <c r="AX198">
        <f t="shared" si="100"/>
        <v>0.85493806895447311</v>
      </c>
      <c r="AY198">
        <f t="shared" si="101"/>
        <v>0.18843047308213312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1666019746</v>
      </c>
      <c r="BF198">
        <v>1185.1300000000001</v>
      </c>
      <c r="BG198">
        <v>1207.954285714286</v>
      </c>
      <c r="BH198">
        <v>37.356028571428567</v>
      </c>
      <c r="BI198">
        <v>36.764571428571422</v>
      </c>
      <c r="BJ198">
        <v>1186.8285714285721</v>
      </c>
      <c r="BK198">
        <v>37.264771428571422</v>
      </c>
      <c r="BL198">
        <v>650.00842857142868</v>
      </c>
      <c r="BM198">
        <v>101.1621428571429</v>
      </c>
      <c r="BN198">
        <v>0.10000944285714281</v>
      </c>
      <c r="BO198">
        <v>34.260457142857142</v>
      </c>
      <c r="BP198">
        <v>34.532771428571429</v>
      </c>
      <c r="BQ198">
        <v>999.89999999999986</v>
      </c>
      <c r="BR198">
        <v>0</v>
      </c>
      <c r="BS198">
        <v>0</v>
      </c>
      <c r="BT198">
        <v>8995.8928571428569</v>
      </c>
      <c r="BU198">
        <v>0</v>
      </c>
      <c r="BV198">
        <v>367.00971428571432</v>
      </c>
      <c r="BW198">
        <v>-22.824842857142858</v>
      </c>
      <c r="BX198">
        <v>1231.1185714285709</v>
      </c>
      <c r="BY198">
        <v>1254.06</v>
      </c>
      <c r="BZ198">
        <v>0.59150271428571422</v>
      </c>
      <c r="CA198">
        <v>1207.954285714286</v>
      </c>
      <c r="CB198">
        <v>36.764571428571422</v>
      </c>
      <c r="CC198">
        <v>3.7790171428571431</v>
      </c>
      <c r="CD198">
        <v>3.719178571428571</v>
      </c>
      <c r="CE198">
        <v>27.928342857142859</v>
      </c>
      <c r="CF198">
        <v>27.655000000000001</v>
      </c>
      <c r="CG198">
        <v>1200.075714285714</v>
      </c>
      <c r="CH198">
        <v>0.49998214285714282</v>
      </c>
      <c r="CI198">
        <v>0.50001785714285718</v>
      </c>
      <c r="CJ198">
        <v>0</v>
      </c>
      <c r="CK198">
        <v>1001.674285714286</v>
      </c>
      <c r="CL198">
        <v>4.9990899999999998</v>
      </c>
      <c r="CM198">
        <v>12109.37142857143</v>
      </c>
      <c r="CN198">
        <v>9558.3942857142847</v>
      </c>
      <c r="CO198">
        <v>44.544285714285721</v>
      </c>
      <c r="CP198">
        <v>46.875</v>
      </c>
      <c r="CQ198">
        <v>45.311999999999998</v>
      </c>
      <c r="CR198">
        <v>46</v>
      </c>
      <c r="CS198">
        <v>46</v>
      </c>
      <c r="CT198">
        <v>597.51714285714286</v>
      </c>
      <c r="CU198">
        <v>597.56142857142856</v>
      </c>
      <c r="CV198">
        <v>0</v>
      </c>
      <c r="CW198">
        <v>1666019758.5999999</v>
      </c>
      <c r="CX198">
        <v>0</v>
      </c>
      <c r="CY198">
        <v>1666018805.0999999</v>
      </c>
      <c r="CZ198" t="s">
        <v>356</v>
      </c>
      <c r="DA198">
        <v>1666018804.0999999</v>
      </c>
      <c r="DB198">
        <v>1666018805.0999999</v>
      </c>
      <c r="DC198">
        <v>26</v>
      </c>
      <c r="DD198">
        <v>-0.14799999999999999</v>
      </c>
      <c r="DE198">
        <v>-8.0000000000000002E-3</v>
      </c>
      <c r="DF198">
        <v>-1.5429999999999999</v>
      </c>
      <c r="DG198">
        <v>9.0999999999999998E-2</v>
      </c>
      <c r="DH198">
        <v>415</v>
      </c>
      <c r="DI198">
        <v>36</v>
      </c>
      <c r="DJ198">
        <v>0.48</v>
      </c>
      <c r="DK198">
        <v>0.28000000000000003</v>
      </c>
      <c r="DL198">
        <v>-22.692855000000002</v>
      </c>
      <c r="DM198">
        <v>-0.86656210131331213</v>
      </c>
      <c r="DN198">
        <v>0.10512763659000431</v>
      </c>
      <c r="DO198">
        <v>0</v>
      </c>
      <c r="DP198">
        <v>0.680116375</v>
      </c>
      <c r="DQ198">
        <v>-0.18611501313320969</v>
      </c>
      <c r="DR198">
        <v>7.3764202947190952E-2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371</v>
      </c>
      <c r="EA198">
        <v>3.2948599999999999</v>
      </c>
      <c r="EB198">
        <v>2.6253700000000002</v>
      </c>
      <c r="EC198">
        <v>0.207562</v>
      </c>
      <c r="ED198">
        <v>0.20843</v>
      </c>
      <c r="EE198">
        <v>0.148256</v>
      </c>
      <c r="EF198">
        <v>0.14487900000000001</v>
      </c>
      <c r="EG198">
        <v>23968.7</v>
      </c>
      <c r="EH198">
        <v>24394.3</v>
      </c>
      <c r="EI198">
        <v>28156.2</v>
      </c>
      <c r="EJ198">
        <v>29682.1</v>
      </c>
      <c r="EK198">
        <v>32977</v>
      </c>
      <c r="EL198">
        <v>35255.1</v>
      </c>
      <c r="EM198">
        <v>39711.9</v>
      </c>
      <c r="EN198">
        <v>42443.3</v>
      </c>
      <c r="EO198">
        <v>2.2033999999999998</v>
      </c>
      <c r="EP198">
        <v>2.1695500000000001</v>
      </c>
      <c r="EQ198">
        <v>8.1784999999999997E-2</v>
      </c>
      <c r="ER198">
        <v>0</v>
      </c>
      <c r="ES198">
        <v>33.2134</v>
      </c>
      <c r="ET198">
        <v>999.9</v>
      </c>
      <c r="EU198">
        <v>72.3</v>
      </c>
      <c r="EV198">
        <v>34.6</v>
      </c>
      <c r="EW198">
        <v>39.479700000000001</v>
      </c>
      <c r="EX198">
        <v>57.179200000000002</v>
      </c>
      <c r="EY198">
        <v>-2.9166599999999998</v>
      </c>
      <c r="EZ198">
        <v>2</v>
      </c>
      <c r="FA198">
        <v>0.61180400000000001</v>
      </c>
      <c r="FB198">
        <v>1.29603</v>
      </c>
      <c r="FC198">
        <v>20.263999999999999</v>
      </c>
      <c r="FD198">
        <v>5.2166899999999998</v>
      </c>
      <c r="FE198">
        <v>12.0085</v>
      </c>
      <c r="FF198">
        <v>4.9852999999999996</v>
      </c>
      <c r="FG198">
        <v>3.2845499999999999</v>
      </c>
      <c r="FH198">
        <v>9227.4</v>
      </c>
      <c r="FI198">
        <v>9999</v>
      </c>
      <c r="FJ198">
        <v>9999</v>
      </c>
      <c r="FK198">
        <v>631.6</v>
      </c>
      <c r="FL198">
        <v>1.8658300000000001</v>
      </c>
      <c r="FM198">
        <v>1.8621799999999999</v>
      </c>
      <c r="FN198">
        <v>1.8641700000000001</v>
      </c>
      <c r="FO198">
        <v>1.86025</v>
      </c>
      <c r="FP198">
        <v>1.8609599999999999</v>
      </c>
      <c r="FQ198">
        <v>1.86006</v>
      </c>
      <c r="FR198">
        <v>1.8618300000000001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-1.69</v>
      </c>
      <c r="GH198">
        <v>9.1200000000000003E-2</v>
      </c>
      <c r="GI198">
        <v>-1.395716709966522</v>
      </c>
      <c r="GJ198">
        <v>-5.0039742725499731E-4</v>
      </c>
      <c r="GK198">
        <v>4.3196115098939378E-7</v>
      </c>
      <c r="GL198">
        <v>-1.8884861657759311E-10</v>
      </c>
      <c r="GM198">
        <v>9.1269999999994411E-2</v>
      </c>
      <c r="GN198">
        <v>0</v>
      </c>
      <c r="GO198">
        <v>0</v>
      </c>
      <c r="GP198">
        <v>0</v>
      </c>
      <c r="GQ198">
        <v>3</v>
      </c>
      <c r="GR198">
        <v>2094</v>
      </c>
      <c r="GS198">
        <v>4</v>
      </c>
      <c r="GT198">
        <v>33</v>
      </c>
      <c r="GU198">
        <v>15.7</v>
      </c>
      <c r="GV198">
        <v>15.7</v>
      </c>
      <c r="GW198">
        <v>3.2434099999999999</v>
      </c>
      <c r="GX198">
        <v>2.52441</v>
      </c>
      <c r="GY198">
        <v>2.04834</v>
      </c>
      <c r="GZ198">
        <v>2.6208499999999999</v>
      </c>
      <c r="HA198">
        <v>2.1972700000000001</v>
      </c>
      <c r="HB198">
        <v>2.36938</v>
      </c>
      <c r="HC198">
        <v>39.817700000000002</v>
      </c>
      <c r="HD198">
        <v>14.9376</v>
      </c>
      <c r="HE198">
        <v>18</v>
      </c>
      <c r="HF198">
        <v>705.88300000000004</v>
      </c>
      <c r="HG198">
        <v>753.774</v>
      </c>
      <c r="HH198">
        <v>31.001300000000001</v>
      </c>
      <c r="HI198">
        <v>35.002400000000002</v>
      </c>
      <c r="HJ198">
        <v>30.0002</v>
      </c>
      <c r="HK198">
        <v>34.775500000000001</v>
      </c>
      <c r="HL198">
        <v>34.745199999999997</v>
      </c>
      <c r="HM198">
        <v>64.971500000000006</v>
      </c>
      <c r="HN198">
        <v>5.2738300000000002</v>
      </c>
      <c r="HO198">
        <v>100</v>
      </c>
      <c r="HP198">
        <v>31</v>
      </c>
      <c r="HQ198">
        <v>1223.6600000000001</v>
      </c>
      <c r="HR198">
        <v>36.719499999999996</v>
      </c>
      <c r="HS198">
        <v>99.168300000000002</v>
      </c>
      <c r="HT198">
        <v>98.405900000000003</v>
      </c>
    </row>
    <row r="199" spans="1:228" x14ac:dyDescent="0.2">
      <c r="A199">
        <v>184</v>
      </c>
      <c r="B199">
        <v>1666019752</v>
      </c>
      <c r="C199">
        <v>730.5</v>
      </c>
      <c r="D199" t="s">
        <v>727</v>
      </c>
      <c r="E199" t="s">
        <v>728</v>
      </c>
      <c r="F199">
        <v>4</v>
      </c>
      <c r="G199">
        <v>1666019749.6875</v>
      </c>
      <c r="H199">
        <f t="shared" si="68"/>
        <v>7.581875385894428E-4</v>
      </c>
      <c r="I199">
        <f t="shared" si="69"/>
        <v>0.75818753858944277</v>
      </c>
      <c r="J199">
        <f t="shared" si="70"/>
        <v>13.548416142530295</v>
      </c>
      <c r="K199">
        <f t="shared" si="71"/>
        <v>1191.22875</v>
      </c>
      <c r="L199">
        <f t="shared" si="72"/>
        <v>655.9495740769861</v>
      </c>
      <c r="M199">
        <f t="shared" si="73"/>
        <v>66.423290702029803</v>
      </c>
      <c r="N199">
        <f t="shared" si="74"/>
        <v>120.62715897819754</v>
      </c>
      <c r="O199">
        <f t="shared" si="75"/>
        <v>4.2904264159941162E-2</v>
      </c>
      <c r="P199">
        <f t="shared" si="76"/>
        <v>2.7698133807805831</v>
      </c>
      <c r="Q199">
        <f t="shared" si="77"/>
        <v>4.2538448706398904E-2</v>
      </c>
      <c r="R199">
        <f t="shared" si="78"/>
        <v>2.6619137408800397E-2</v>
      </c>
      <c r="S199">
        <f t="shared" si="79"/>
        <v>226.126750822757</v>
      </c>
      <c r="T199">
        <f t="shared" si="80"/>
        <v>35.45809363484247</v>
      </c>
      <c r="U199">
        <f t="shared" si="81"/>
        <v>34.545450000000002</v>
      </c>
      <c r="V199">
        <f t="shared" si="82"/>
        <v>5.5077393043351233</v>
      </c>
      <c r="W199">
        <f t="shared" si="83"/>
        <v>69.805349816852001</v>
      </c>
      <c r="X199">
        <f t="shared" si="84"/>
        <v>3.7856945983935235</v>
      </c>
      <c r="Y199">
        <f t="shared" si="85"/>
        <v>5.4232155677552427</v>
      </c>
      <c r="Z199">
        <f t="shared" si="86"/>
        <v>1.7220447059415998</v>
      </c>
      <c r="AA199">
        <f t="shared" si="87"/>
        <v>-33.436070451794428</v>
      </c>
      <c r="AB199">
        <f t="shared" si="88"/>
        <v>-41.523877221154727</v>
      </c>
      <c r="AC199">
        <f t="shared" si="89"/>
        <v>-3.4809473443640284</v>
      </c>
      <c r="AD199">
        <f t="shared" si="90"/>
        <v>147.68585580544382</v>
      </c>
      <c r="AE199">
        <f t="shared" si="91"/>
        <v>24.049274219893274</v>
      </c>
      <c r="AF199">
        <f t="shared" si="92"/>
        <v>0.68392727178968116</v>
      </c>
      <c r="AG199">
        <f t="shared" si="93"/>
        <v>13.548416142530295</v>
      </c>
      <c r="AH199">
        <v>1260.5335758039689</v>
      </c>
      <c r="AI199">
        <v>1240.603212121212</v>
      </c>
      <c r="AJ199">
        <v>1.714398895432955</v>
      </c>
      <c r="AK199">
        <v>66.542648619835504</v>
      </c>
      <c r="AL199">
        <f t="shared" si="94"/>
        <v>0.75818753858944277</v>
      </c>
      <c r="AM199">
        <v>36.771982242358462</v>
      </c>
      <c r="AN199">
        <v>37.39680823529411</v>
      </c>
      <c r="AO199">
        <v>9.1732884674788229E-3</v>
      </c>
      <c r="AP199">
        <v>87.476051026475204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47201.446786394634</v>
      </c>
      <c r="AV199">
        <f t="shared" si="98"/>
        <v>1200.0562500000001</v>
      </c>
      <c r="AW199">
        <f t="shared" si="99"/>
        <v>1025.9735574211174</v>
      </c>
      <c r="AX199">
        <f t="shared" si="100"/>
        <v>0.85493788930403669</v>
      </c>
      <c r="AY199">
        <f t="shared" si="101"/>
        <v>0.18843012635679118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1666019749.6875</v>
      </c>
      <c r="BF199">
        <v>1191.22875</v>
      </c>
      <c r="BG199">
        <v>1214.18</v>
      </c>
      <c r="BH199">
        <v>37.38485</v>
      </c>
      <c r="BI199">
        <v>36.777137500000002</v>
      </c>
      <c r="BJ199">
        <v>1192.9275</v>
      </c>
      <c r="BK199">
        <v>37.2935625</v>
      </c>
      <c r="BL199">
        <v>650.00350000000003</v>
      </c>
      <c r="BM199">
        <v>101.16275</v>
      </c>
      <c r="BN199">
        <v>0.1000502625</v>
      </c>
      <c r="BO199">
        <v>34.267375000000001</v>
      </c>
      <c r="BP199">
        <v>34.545450000000002</v>
      </c>
      <c r="BQ199">
        <v>999.9</v>
      </c>
      <c r="BR199">
        <v>0</v>
      </c>
      <c r="BS199">
        <v>0</v>
      </c>
      <c r="BT199">
        <v>9011.2512499999993</v>
      </c>
      <c r="BU199">
        <v>0</v>
      </c>
      <c r="BV199">
        <v>360.85787499999998</v>
      </c>
      <c r="BW199">
        <v>-22.9515125</v>
      </c>
      <c r="BX199">
        <v>1237.4925000000001</v>
      </c>
      <c r="BY199">
        <v>1260.5387499999999</v>
      </c>
      <c r="BZ199">
        <v>0.607695125</v>
      </c>
      <c r="CA199">
        <v>1214.18</v>
      </c>
      <c r="CB199">
        <v>36.777137500000002</v>
      </c>
      <c r="CC199">
        <v>3.7819512500000001</v>
      </c>
      <c r="CD199">
        <v>3.7204762499999999</v>
      </c>
      <c r="CE199">
        <v>27.941649999999999</v>
      </c>
      <c r="CF199">
        <v>27.66095</v>
      </c>
      <c r="CG199">
        <v>1200.0562500000001</v>
      </c>
      <c r="CH199">
        <v>0.49998724999999999</v>
      </c>
      <c r="CI199">
        <v>0.50001275000000001</v>
      </c>
      <c r="CJ199">
        <v>0</v>
      </c>
      <c r="CK199">
        <v>1001.87125</v>
      </c>
      <c r="CL199">
        <v>4.9990899999999998</v>
      </c>
      <c r="CM199">
        <v>12095.6625</v>
      </c>
      <c r="CN199">
        <v>9558.2512500000012</v>
      </c>
      <c r="CO199">
        <v>44.546499999999988</v>
      </c>
      <c r="CP199">
        <v>46.875</v>
      </c>
      <c r="CQ199">
        <v>45.311999999999998</v>
      </c>
      <c r="CR199">
        <v>46</v>
      </c>
      <c r="CS199">
        <v>46</v>
      </c>
      <c r="CT199">
        <v>597.51374999999996</v>
      </c>
      <c r="CU199">
        <v>597.54375000000005</v>
      </c>
      <c r="CV199">
        <v>0</v>
      </c>
      <c r="CW199">
        <v>1666019762.2</v>
      </c>
      <c r="CX199">
        <v>0</v>
      </c>
      <c r="CY199">
        <v>1666018805.0999999</v>
      </c>
      <c r="CZ199" t="s">
        <v>356</v>
      </c>
      <c r="DA199">
        <v>1666018804.0999999</v>
      </c>
      <c r="DB199">
        <v>1666018805.0999999</v>
      </c>
      <c r="DC199">
        <v>26</v>
      </c>
      <c r="DD199">
        <v>-0.14799999999999999</v>
      </c>
      <c r="DE199">
        <v>-8.0000000000000002E-3</v>
      </c>
      <c r="DF199">
        <v>-1.5429999999999999</v>
      </c>
      <c r="DG199">
        <v>9.0999999999999998E-2</v>
      </c>
      <c r="DH199">
        <v>415</v>
      </c>
      <c r="DI199">
        <v>36</v>
      </c>
      <c r="DJ199">
        <v>0.48</v>
      </c>
      <c r="DK199">
        <v>0.28000000000000003</v>
      </c>
      <c r="DL199">
        <v>-22.776975</v>
      </c>
      <c r="DM199">
        <v>-0.9238469043151577</v>
      </c>
      <c r="DN199">
        <v>0.1096927703862018</v>
      </c>
      <c r="DO199">
        <v>0</v>
      </c>
      <c r="DP199">
        <v>0.67773594999999998</v>
      </c>
      <c r="DQ199">
        <v>-0.65911749343339765</v>
      </c>
      <c r="DR199">
        <v>7.5598669216775896E-2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371</v>
      </c>
      <c r="EA199">
        <v>3.2950699999999999</v>
      </c>
      <c r="EB199">
        <v>2.6255199999999999</v>
      </c>
      <c r="EC199">
        <v>0.20827100000000001</v>
      </c>
      <c r="ED199">
        <v>0.20914199999999999</v>
      </c>
      <c r="EE199">
        <v>0.14833399999999999</v>
      </c>
      <c r="EF199">
        <v>0.144901</v>
      </c>
      <c r="EG199">
        <v>23946.7</v>
      </c>
      <c r="EH199">
        <v>24372.400000000001</v>
      </c>
      <c r="EI199">
        <v>28155.7</v>
      </c>
      <c r="EJ199">
        <v>29682.3</v>
      </c>
      <c r="EK199">
        <v>32974</v>
      </c>
      <c r="EL199">
        <v>35254.699999999997</v>
      </c>
      <c r="EM199">
        <v>39711.9</v>
      </c>
      <c r="EN199">
        <v>42443.8</v>
      </c>
      <c r="EO199">
        <v>2.2036500000000001</v>
      </c>
      <c r="EP199">
        <v>2.1696499999999999</v>
      </c>
      <c r="EQ199">
        <v>8.1963800000000003E-2</v>
      </c>
      <c r="ER199">
        <v>0</v>
      </c>
      <c r="ES199">
        <v>33.231200000000001</v>
      </c>
      <c r="ET199">
        <v>999.9</v>
      </c>
      <c r="EU199">
        <v>72.3</v>
      </c>
      <c r="EV199">
        <v>34.6</v>
      </c>
      <c r="EW199">
        <v>39.480800000000002</v>
      </c>
      <c r="EX199">
        <v>56.789200000000001</v>
      </c>
      <c r="EY199">
        <v>-3.0729099999999998</v>
      </c>
      <c r="EZ199">
        <v>2</v>
      </c>
      <c r="FA199">
        <v>0.61187000000000002</v>
      </c>
      <c r="FB199">
        <v>1.2994699999999999</v>
      </c>
      <c r="FC199">
        <v>20.263999999999999</v>
      </c>
      <c r="FD199">
        <v>5.2171399999999997</v>
      </c>
      <c r="FE199">
        <v>12.0077</v>
      </c>
      <c r="FF199">
        <v>4.9855</v>
      </c>
      <c r="FG199">
        <v>3.2846299999999999</v>
      </c>
      <c r="FH199">
        <v>9227.7000000000007</v>
      </c>
      <c r="FI199">
        <v>9999</v>
      </c>
      <c r="FJ199">
        <v>9999</v>
      </c>
      <c r="FK199">
        <v>631.6</v>
      </c>
      <c r="FL199">
        <v>1.8658399999999999</v>
      </c>
      <c r="FM199">
        <v>1.8621799999999999</v>
      </c>
      <c r="FN199">
        <v>1.8641700000000001</v>
      </c>
      <c r="FO199">
        <v>1.8602799999999999</v>
      </c>
      <c r="FP199">
        <v>1.8609599999999999</v>
      </c>
      <c r="FQ199">
        <v>1.8600699999999999</v>
      </c>
      <c r="FR199">
        <v>1.86182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-1.7</v>
      </c>
      <c r="GH199">
        <v>9.1200000000000003E-2</v>
      </c>
      <c r="GI199">
        <v>-1.395716709966522</v>
      </c>
      <c r="GJ199">
        <v>-5.0039742725499731E-4</v>
      </c>
      <c r="GK199">
        <v>4.3196115098939378E-7</v>
      </c>
      <c r="GL199">
        <v>-1.8884861657759311E-10</v>
      </c>
      <c r="GM199">
        <v>9.1269999999994411E-2</v>
      </c>
      <c r="GN199">
        <v>0</v>
      </c>
      <c r="GO199">
        <v>0</v>
      </c>
      <c r="GP199">
        <v>0</v>
      </c>
      <c r="GQ199">
        <v>3</v>
      </c>
      <c r="GR199">
        <v>2094</v>
      </c>
      <c r="GS199">
        <v>4</v>
      </c>
      <c r="GT199">
        <v>33</v>
      </c>
      <c r="GU199">
        <v>15.8</v>
      </c>
      <c r="GV199">
        <v>15.8</v>
      </c>
      <c r="GW199">
        <v>3.25928</v>
      </c>
      <c r="GX199">
        <v>2.5293000000000001</v>
      </c>
      <c r="GY199">
        <v>2.04834</v>
      </c>
      <c r="GZ199">
        <v>2.6208499999999999</v>
      </c>
      <c r="HA199">
        <v>2.1972700000000001</v>
      </c>
      <c r="HB199">
        <v>2.2851599999999999</v>
      </c>
      <c r="HC199">
        <v>39.817700000000002</v>
      </c>
      <c r="HD199">
        <v>14.9201</v>
      </c>
      <c r="HE199">
        <v>18</v>
      </c>
      <c r="HF199">
        <v>706.12699999999995</v>
      </c>
      <c r="HG199">
        <v>753.88099999999997</v>
      </c>
      <c r="HH199">
        <v>31.001100000000001</v>
      </c>
      <c r="HI199">
        <v>35.003</v>
      </c>
      <c r="HJ199">
        <v>30.0002</v>
      </c>
      <c r="HK199">
        <v>34.778399999999998</v>
      </c>
      <c r="HL199">
        <v>34.746099999999998</v>
      </c>
      <c r="HM199">
        <v>65.244600000000005</v>
      </c>
      <c r="HN199">
        <v>5.2738300000000002</v>
      </c>
      <c r="HO199">
        <v>100</v>
      </c>
      <c r="HP199">
        <v>31</v>
      </c>
      <c r="HQ199">
        <v>1230.3399999999999</v>
      </c>
      <c r="HR199">
        <v>36.719200000000001</v>
      </c>
      <c r="HS199">
        <v>99.167400000000001</v>
      </c>
      <c r="HT199">
        <v>98.406899999999993</v>
      </c>
    </row>
    <row r="200" spans="1:228" x14ac:dyDescent="0.2">
      <c r="A200">
        <v>185</v>
      </c>
      <c r="B200">
        <v>1666019756</v>
      </c>
      <c r="C200">
        <v>734.5</v>
      </c>
      <c r="D200" t="s">
        <v>729</v>
      </c>
      <c r="E200" t="s">
        <v>730</v>
      </c>
      <c r="F200">
        <v>4</v>
      </c>
      <c r="G200">
        <v>1666019754</v>
      </c>
      <c r="H200">
        <f t="shared" si="68"/>
        <v>7.6097794095401569E-4</v>
      </c>
      <c r="I200">
        <f t="shared" si="69"/>
        <v>0.76097794095401572</v>
      </c>
      <c r="J200">
        <f t="shared" si="70"/>
        <v>13.331381042867598</v>
      </c>
      <c r="K200">
        <f t="shared" si="71"/>
        <v>1198.3585714285709</v>
      </c>
      <c r="L200">
        <f t="shared" si="72"/>
        <v>672.13192574994969</v>
      </c>
      <c r="M200">
        <f t="shared" si="73"/>
        <v>68.060783003660433</v>
      </c>
      <c r="N200">
        <f t="shared" si="74"/>
        <v>121.34704448025185</v>
      </c>
      <c r="O200">
        <f t="shared" si="75"/>
        <v>4.3013286780661943E-2</v>
      </c>
      <c r="P200">
        <f t="shared" si="76"/>
        <v>2.7711297893265225</v>
      </c>
      <c r="Q200">
        <f t="shared" si="77"/>
        <v>4.2645791485505687E-2</v>
      </c>
      <c r="R200">
        <f t="shared" si="78"/>
        <v>2.6686375845366289E-2</v>
      </c>
      <c r="S200">
        <f t="shared" si="79"/>
        <v>226.12509733555646</v>
      </c>
      <c r="T200">
        <f t="shared" si="80"/>
        <v>35.469158133724996</v>
      </c>
      <c r="U200">
        <f t="shared" si="81"/>
        <v>34.559842857142861</v>
      </c>
      <c r="V200">
        <f t="shared" si="82"/>
        <v>5.5121451582402008</v>
      </c>
      <c r="W200">
        <f t="shared" si="83"/>
        <v>69.803584287733827</v>
      </c>
      <c r="X200">
        <f t="shared" si="84"/>
        <v>3.7882061733057451</v>
      </c>
      <c r="Y200">
        <f t="shared" si="85"/>
        <v>5.4269507962378727</v>
      </c>
      <c r="Z200">
        <f t="shared" si="86"/>
        <v>1.7239389849344557</v>
      </c>
      <c r="AA200">
        <f t="shared" si="87"/>
        <v>-33.55912719607209</v>
      </c>
      <c r="AB200">
        <f t="shared" si="88"/>
        <v>-41.846141491528904</v>
      </c>
      <c r="AC200">
        <f t="shared" si="89"/>
        <v>-3.5067542089583457</v>
      </c>
      <c r="AD200">
        <f t="shared" si="90"/>
        <v>147.21307443899713</v>
      </c>
      <c r="AE200">
        <f t="shared" si="91"/>
        <v>24.069355019134601</v>
      </c>
      <c r="AF200">
        <f t="shared" si="92"/>
        <v>0.70291776879648216</v>
      </c>
      <c r="AG200">
        <f t="shared" si="93"/>
        <v>13.331381042867598</v>
      </c>
      <c r="AH200">
        <v>1267.4688008073899</v>
      </c>
      <c r="AI200">
        <v>1247.575878787879</v>
      </c>
      <c r="AJ200">
        <v>1.756774275722502</v>
      </c>
      <c r="AK200">
        <v>66.542648619835504</v>
      </c>
      <c r="AL200">
        <f t="shared" si="94"/>
        <v>0.76097794095401572</v>
      </c>
      <c r="AM200">
        <v>36.780934550069411</v>
      </c>
      <c r="AN200">
        <v>37.416440000000023</v>
      </c>
      <c r="AO200">
        <v>7.6264653221290099E-3</v>
      </c>
      <c r="AP200">
        <v>87.476051026475204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47235.620330479906</v>
      </c>
      <c r="AV200">
        <f t="shared" si="98"/>
        <v>1200.0514285714289</v>
      </c>
      <c r="AW200">
        <f t="shared" si="99"/>
        <v>1025.9690493966616</v>
      </c>
      <c r="AX200">
        <f t="shared" si="100"/>
        <v>0.85493756764908047</v>
      </c>
      <c r="AY200">
        <f t="shared" si="101"/>
        <v>0.18842950556272525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1666019754</v>
      </c>
      <c r="BF200">
        <v>1198.3585714285709</v>
      </c>
      <c r="BG200">
        <v>1221.3528571428569</v>
      </c>
      <c r="BH200">
        <v>37.410299999999999</v>
      </c>
      <c r="BI200">
        <v>36.785757142857143</v>
      </c>
      <c r="BJ200">
        <v>1200.06</v>
      </c>
      <c r="BK200">
        <v>37.319028571428568</v>
      </c>
      <c r="BL200">
        <v>650.03200000000004</v>
      </c>
      <c r="BM200">
        <v>101.16114285714291</v>
      </c>
      <c r="BN200">
        <v>9.9904857142857129E-2</v>
      </c>
      <c r="BO200">
        <v>34.279742857142857</v>
      </c>
      <c r="BP200">
        <v>34.559842857142861</v>
      </c>
      <c r="BQ200">
        <v>999.89999999999986</v>
      </c>
      <c r="BR200">
        <v>0</v>
      </c>
      <c r="BS200">
        <v>0</v>
      </c>
      <c r="BT200">
        <v>9018.3928571428569</v>
      </c>
      <c r="BU200">
        <v>0</v>
      </c>
      <c r="BV200">
        <v>355.3308571428571</v>
      </c>
      <c r="BW200">
        <v>-22.991528571428571</v>
      </c>
      <c r="BX200">
        <v>1244.935714285715</v>
      </c>
      <c r="BY200">
        <v>1267.997142857143</v>
      </c>
      <c r="BZ200">
        <v>0.62454699999999996</v>
      </c>
      <c r="CA200">
        <v>1221.3528571428569</v>
      </c>
      <c r="CB200">
        <v>36.785757142857143</v>
      </c>
      <c r="CC200">
        <v>3.784474285714285</v>
      </c>
      <c r="CD200">
        <v>3.7212928571428572</v>
      </c>
      <c r="CE200">
        <v>27.95308571428572</v>
      </c>
      <c r="CF200">
        <v>27.66471428571429</v>
      </c>
      <c r="CG200">
        <v>1200.0514285714289</v>
      </c>
      <c r="CH200">
        <v>0.49999785714285711</v>
      </c>
      <c r="CI200">
        <v>0.50000214285714295</v>
      </c>
      <c r="CJ200">
        <v>0</v>
      </c>
      <c r="CK200">
        <v>1001.824285714286</v>
      </c>
      <c r="CL200">
        <v>4.9990899999999998</v>
      </c>
      <c r="CM200">
        <v>12093.55714285714</v>
      </c>
      <c r="CN200">
        <v>9558.2514285714278</v>
      </c>
      <c r="CO200">
        <v>44.561999999999998</v>
      </c>
      <c r="CP200">
        <v>46.928142857142859</v>
      </c>
      <c r="CQ200">
        <v>45.311999999999998</v>
      </c>
      <c r="CR200">
        <v>46.026571428571437</v>
      </c>
      <c r="CS200">
        <v>46</v>
      </c>
      <c r="CT200">
        <v>597.52428571428572</v>
      </c>
      <c r="CU200">
        <v>597.52857142857135</v>
      </c>
      <c r="CV200">
        <v>0</v>
      </c>
      <c r="CW200">
        <v>1666019766.4000001</v>
      </c>
      <c r="CX200">
        <v>0</v>
      </c>
      <c r="CY200">
        <v>1666018805.0999999</v>
      </c>
      <c r="CZ200" t="s">
        <v>356</v>
      </c>
      <c r="DA200">
        <v>1666018804.0999999</v>
      </c>
      <c r="DB200">
        <v>1666018805.0999999</v>
      </c>
      <c r="DC200">
        <v>26</v>
      </c>
      <c r="DD200">
        <v>-0.14799999999999999</v>
      </c>
      <c r="DE200">
        <v>-8.0000000000000002E-3</v>
      </c>
      <c r="DF200">
        <v>-1.5429999999999999</v>
      </c>
      <c r="DG200">
        <v>9.0999999999999998E-2</v>
      </c>
      <c r="DH200">
        <v>415</v>
      </c>
      <c r="DI200">
        <v>36</v>
      </c>
      <c r="DJ200">
        <v>0.48</v>
      </c>
      <c r="DK200">
        <v>0.28000000000000003</v>
      </c>
      <c r="DL200">
        <v>-22.836232500000001</v>
      </c>
      <c r="DM200">
        <v>-1.1896378986867031</v>
      </c>
      <c r="DN200">
        <v>0.1313846516673465</v>
      </c>
      <c r="DO200">
        <v>0</v>
      </c>
      <c r="DP200">
        <v>0.65279277499999999</v>
      </c>
      <c r="DQ200">
        <v>-0.52283544090056255</v>
      </c>
      <c r="DR200">
        <v>6.5806141324532733E-2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371</v>
      </c>
      <c r="EA200">
        <v>3.2948300000000001</v>
      </c>
      <c r="EB200">
        <v>2.6253000000000002</v>
      </c>
      <c r="EC200">
        <v>0.20898800000000001</v>
      </c>
      <c r="ED200">
        <v>0.20982999999999999</v>
      </c>
      <c r="EE200">
        <v>0.148371</v>
      </c>
      <c r="EF200">
        <v>0.14491599999999999</v>
      </c>
      <c r="EG200">
        <v>23924.7</v>
      </c>
      <c r="EH200">
        <v>24351.4</v>
      </c>
      <c r="EI200">
        <v>28155.5</v>
      </c>
      <c r="EJ200">
        <v>29682.6</v>
      </c>
      <c r="EK200">
        <v>32971.9</v>
      </c>
      <c r="EL200">
        <v>35254.300000000003</v>
      </c>
      <c r="EM200">
        <v>39711</v>
      </c>
      <c r="EN200">
        <v>42444</v>
      </c>
      <c r="EO200">
        <v>2.2034199999999999</v>
      </c>
      <c r="EP200">
        <v>2.1697199999999999</v>
      </c>
      <c r="EQ200">
        <v>8.1304500000000002E-2</v>
      </c>
      <c r="ER200">
        <v>0</v>
      </c>
      <c r="ES200">
        <v>33.250599999999999</v>
      </c>
      <c r="ET200">
        <v>999.9</v>
      </c>
      <c r="EU200">
        <v>72.3</v>
      </c>
      <c r="EV200">
        <v>34.6</v>
      </c>
      <c r="EW200">
        <v>39.482100000000003</v>
      </c>
      <c r="EX200">
        <v>57.1492</v>
      </c>
      <c r="EY200">
        <v>-2.9767600000000001</v>
      </c>
      <c r="EZ200">
        <v>2</v>
      </c>
      <c r="FA200">
        <v>0.61190500000000003</v>
      </c>
      <c r="FB200">
        <v>1.30352</v>
      </c>
      <c r="FC200">
        <v>20.263999999999999</v>
      </c>
      <c r="FD200">
        <v>5.2165400000000002</v>
      </c>
      <c r="FE200">
        <v>12.0076</v>
      </c>
      <c r="FF200">
        <v>4.98515</v>
      </c>
      <c r="FG200">
        <v>3.2845</v>
      </c>
      <c r="FH200">
        <v>9227.7000000000007</v>
      </c>
      <c r="FI200">
        <v>9999</v>
      </c>
      <c r="FJ200">
        <v>9999</v>
      </c>
      <c r="FK200">
        <v>631.6</v>
      </c>
      <c r="FL200">
        <v>1.86582</v>
      </c>
      <c r="FM200">
        <v>1.8621799999999999</v>
      </c>
      <c r="FN200">
        <v>1.8641700000000001</v>
      </c>
      <c r="FO200">
        <v>1.8602799999999999</v>
      </c>
      <c r="FP200">
        <v>1.8609599999999999</v>
      </c>
      <c r="FQ200">
        <v>1.86008</v>
      </c>
      <c r="FR200">
        <v>1.8617900000000001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-1.7</v>
      </c>
      <c r="GH200">
        <v>9.1300000000000006E-2</v>
      </c>
      <c r="GI200">
        <v>-1.395716709966522</v>
      </c>
      <c r="GJ200">
        <v>-5.0039742725499731E-4</v>
      </c>
      <c r="GK200">
        <v>4.3196115098939378E-7</v>
      </c>
      <c r="GL200">
        <v>-1.8884861657759311E-10</v>
      </c>
      <c r="GM200">
        <v>9.1269999999994411E-2</v>
      </c>
      <c r="GN200">
        <v>0</v>
      </c>
      <c r="GO200">
        <v>0</v>
      </c>
      <c r="GP200">
        <v>0</v>
      </c>
      <c r="GQ200">
        <v>3</v>
      </c>
      <c r="GR200">
        <v>2094</v>
      </c>
      <c r="GS200">
        <v>4</v>
      </c>
      <c r="GT200">
        <v>33</v>
      </c>
      <c r="GU200">
        <v>15.9</v>
      </c>
      <c r="GV200">
        <v>15.8</v>
      </c>
      <c r="GW200">
        <v>3.2714799999999999</v>
      </c>
      <c r="GX200">
        <v>2.52441</v>
      </c>
      <c r="GY200">
        <v>2.04834</v>
      </c>
      <c r="GZ200">
        <v>2.6208499999999999</v>
      </c>
      <c r="HA200">
        <v>2.1972700000000001</v>
      </c>
      <c r="HB200">
        <v>2.3535200000000001</v>
      </c>
      <c r="HC200">
        <v>39.817700000000002</v>
      </c>
      <c r="HD200">
        <v>14.9376</v>
      </c>
      <c r="HE200">
        <v>18</v>
      </c>
      <c r="HF200">
        <v>705.93799999999999</v>
      </c>
      <c r="HG200">
        <v>753.98299999999995</v>
      </c>
      <c r="HH200">
        <v>31.001200000000001</v>
      </c>
      <c r="HI200">
        <v>35.004800000000003</v>
      </c>
      <c r="HJ200">
        <v>30.0002</v>
      </c>
      <c r="HK200">
        <v>34.778399999999998</v>
      </c>
      <c r="HL200">
        <v>34.748399999999997</v>
      </c>
      <c r="HM200">
        <v>65.516000000000005</v>
      </c>
      <c r="HN200">
        <v>5.2738300000000002</v>
      </c>
      <c r="HO200">
        <v>100</v>
      </c>
      <c r="HP200">
        <v>31</v>
      </c>
      <c r="HQ200">
        <v>1237.01</v>
      </c>
      <c r="HR200">
        <v>36.709699999999998</v>
      </c>
      <c r="HS200">
        <v>99.165899999999993</v>
      </c>
      <c r="HT200">
        <v>98.407600000000002</v>
      </c>
    </row>
    <row r="201" spans="1:228" x14ac:dyDescent="0.2">
      <c r="A201">
        <v>186</v>
      </c>
      <c r="B201">
        <v>1666019760</v>
      </c>
      <c r="C201">
        <v>738.5</v>
      </c>
      <c r="D201" t="s">
        <v>731</v>
      </c>
      <c r="E201" t="s">
        <v>732</v>
      </c>
      <c r="F201">
        <v>4</v>
      </c>
      <c r="G201">
        <v>1666019757.6875</v>
      </c>
      <c r="H201">
        <f t="shared" si="68"/>
        <v>7.3441928988689665E-4</v>
      </c>
      <c r="I201">
        <f t="shared" si="69"/>
        <v>0.73441928988689664</v>
      </c>
      <c r="J201">
        <f t="shared" si="70"/>
        <v>13.654706404588206</v>
      </c>
      <c r="K201">
        <f t="shared" si="71"/>
        <v>1204.4087500000001</v>
      </c>
      <c r="L201">
        <f t="shared" si="72"/>
        <v>647.12317954118771</v>
      </c>
      <c r="M201">
        <f t="shared" si="73"/>
        <v>65.529226826098096</v>
      </c>
      <c r="N201">
        <f t="shared" si="74"/>
        <v>121.96128444362729</v>
      </c>
      <c r="O201">
        <f t="shared" si="75"/>
        <v>4.1448429303134617E-2</v>
      </c>
      <c r="P201">
        <f t="shared" si="76"/>
        <v>2.7686455343273706</v>
      </c>
      <c r="Q201">
        <f t="shared" si="77"/>
        <v>4.1106769087639571E-2</v>
      </c>
      <c r="R201">
        <f t="shared" si="78"/>
        <v>2.5722192618830644E-2</v>
      </c>
      <c r="S201">
        <f t="shared" si="79"/>
        <v>226.09991690882765</v>
      </c>
      <c r="T201">
        <f t="shared" si="80"/>
        <v>35.484927732140932</v>
      </c>
      <c r="U201">
        <f t="shared" si="81"/>
        <v>34.570500000000003</v>
      </c>
      <c r="V201">
        <f t="shared" si="82"/>
        <v>5.51540943194028</v>
      </c>
      <c r="W201">
        <f t="shared" si="83"/>
        <v>69.794931034953109</v>
      </c>
      <c r="X201">
        <f t="shared" si="84"/>
        <v>3.7893619308677198</v>
      </c>
      <c r="Y201">
        <f t="shared" si="85"/>
        <v>5.4292795689847697</v>
      </c>
      <c r="Z201">
        <f t="shared" si="86"/>
        <v>1.7260475010725602</v>
      </c>
      <c r="AA201">
        <f t="shared" si="87"/>
        <v>-32.387890684012142</v>
      </c>
      <c r="AB201">
        <f t="shared" si="88"/>
        <v>-42.24895386810676</v>
      </c>
      <c r="AC201">
        <f t="shared" si="89"/>
        <v>-3.5440047370313299</v>
      </c>
      <c r="AD201">
        <f t="shared" si="90"/>
        <v>147.91906761967741</v>
      </c>
      <c r="AE201">
        <f t="shared" si="91"/>
        <v>23.752383618053717</v>
      </c>
      <c r="AF201">
        <f t="shared" si="92"/>
        <v>0.70939085703553817</v>
      </c>
      <c r="AG201">
        <f t="shared" si="93"/>
        <v>13.654706404588206</v>
      </c>
      <c r="AH201">
        <v>1273.9652933299949</v>
      </c>
      <c r="AI201">
        <v>1254.2184242424239</v>
      </c>
      <c r="AJ201">
        <v>1.6440594997643461</v>
      </c>
      <c r="AK201">
        <v>66.542648619835504</v>
      </c>
      <c r="AL201">
        <f t="shared" si="94"/>
        <v>0.73441928988689664</v>
      </c>
      <c r="AM201">
        <v>36.787727807971059</v>
      </c>
      <c r="AN201">
        <v>37.425184117647071</v>
      </c>
      <c r="AO201">
        <v>2.8334827364869691E-3</v>
      </c>
      <c r="AP201">
        <v>87.476051026475204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47166.35594604478</v>
      </c>
      <c r="AV201">
        <f t="shared" si="98"/>
        <v>1199.9087500000001</v>
      </c>
      <c r="AW201">
        <f t="shared" si="99"/>
        <v>1025.8479512480972</v>
      </c>
      <c r="AX201">
        <f t="shared" si="100"/>
        <v>0.85493830364025358</v>
      </c>
      <c r="AY201">
        <f t="shared" si="101"/>
        <v>0.18843092602568956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1666019757.6875</v>
      </c>
      <c r="BF201">
        <v>1204.4087500000001</v>
      </c>
      <c r="BG201">
        <v>1227.1224999999999</v>
      </c>
      <c r="BH201">
        <v>37.421225000000007</v>
      </c>
      <c r="BI201">
        <v>36.790912499999997</v>
      </c>
      <c r="BJ201">
        <v>1206.11375</v>
      </c>
      <c r="BK201">
        <v>37.329974999999997</v>
      </c>
      <c r="BL201">
        <v>650.00575000000003</v>
      </c>
      <c r="BM201">
        <v>101.162375</v>
      </c>
      <c r="BN201">
        <v>9.9994974999999986E-2</v>
      </c>
      <c r="BO201">
        <v>34.28745</v>
      </c>
      <c r="BP201">
        <v>34.570500000000003</v>
      </c>
      <c r="BQ201">
        <v>999.9</v>
      </c>
      <c r="BR201">
        <v>0</v>
      </c>
      <c r="BS201">
        <v>0</v>
      </c>
      <c r="BT201">
        <v>9005.0787500000006</v>
      </c>
      <c r="BU201">
        <v>0</v>
      </c>
      <c r="BV201">
        <v>356.17137500000001</v>
      </c>
      <c r="BW201">
        <v>-22.713762500000001</v>
      </c>
      <c r="BX201">
        <v>1251.2337500000001</v>
      </c>
      <c r="BY201">
        <v>1273.9937500000001</v>
      </c>
      <c r="BZ201">
        <v>0.63032774999999996</v>
      </c>
      <c r="CA201">
        <v>1227.1224999999999</v>
      </c>
      <c r="CB201">
        <v>36.790912499999997</v>
      </c>
      <c r="CC201">
        <v>3.7856225000000001</v>
      </c>
      <c r="CD201">
        <v>3.7218550000000001</v>
      </c>
      <c r="CE201">
        <v>27.958275</v>
      </c>
      <c r="CF201">
        <v>27.667275</v>
      </c>
      <c r="CG201">
        <v>1199.9087500000001</v>
      </c>
      <c r="CH201">
        <v>0.49997387500000001</v>
      </c>
      <c r="CI201">
        <v>0.50002625000000001</v>
      </c>
      <c r="CJ201">
        <v>0</v>
      </c>
      <c r="CK201">
        <v>1001.855</v>
      </c>
      <c r="CL201">
        <v>4.9990899999999998</v>
      </c>
      <c r="CM201">
        <v>12107.225</v>
      </c>
      <c r="CN201">
        <v>9557.0387499999997</v>
      </c>
      <c r="CO201">
        <v>44.561999999999998</v>
      </c>
      <c r="CP201">
        <v>46.91375</v>
      </c>
      <c r="CQ201">
        <v>45.311999999999998</v>
      </c>
      <c r="CR201">
        <v>46.061999999999998</v>
      </c>
      <c r="CS201">
        <v>46</v>
      </c>
      <c r="CT201">
        <v>597.42374999999993</v>
      </c>
      <c r="CU201">
        <v>597.48749999999995</v>
      </c>
      <c r="CV201">
        <v>0</v>
      </c>
      <c r="CW201">
        <v>1666019770.5999999</v>
      </c>
      <c r="CX201">
        <v>0</v>
      </c>
      <c r="CY201">
        <v>1666018805.0999999</v>
      </c>
      <c r="CZ201" t="s">
        <v>356</v>
      </c>
      <c r="DA201">
        <v>1666018804.0999999</v>
      </c>
      <c r="DB201">
        <v>1666018805.0999999</v>
      </c>
      <c r="DC201">
        <v>26</v>
      </c>
      <c r="DD201">
        <v>-0.14799999999999999</v>
      </c>
      <c r="DE201">
        <v>-8.0000000000000002E-3</v>
      </c>
      <c r="DF201">
        <v>-1.5429999999999999</v>
      </c>
      <c r="DG201">
        <v>9.0999999999999998E-2</v>
      </c>
      <c r="DH201">
        <v>415</v>
      </c>
      <c r="DI201">
        <v>36</v>
      </c>
      <c r="DJ201">
        <v>0.48</v>
      </c>
      <c r="DK201">
        <v>0.28000000000000003</v>
      </c>
      <c r="DL201">
        <v>-22.841687499999999</v>
      </c>
      <c r="DM201">
        <v>-0.43576547842395769</v>
      </c>
      <c r="DN201">
        <v>0.1272111398178242</v>
      </c>
      <c r="DO201">
        <v>0</v>
      </c>
      <c r="DP201">
        <v>0.63152710000000001</v>
      </c>
      <c r="DQ201">
        <v>-0.20410160600375321</v>
      </c>
      <c r="DR201">
        <v>4.2717563860665088E-2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371</v>
      </c>
      <c r="EA201">
        <v>3.2949700000000002</v>
      </c>
      <c r="EB201">
        <v>2.6253199999999999</v>
      </c>
      <c r="EC201">
        <v>0.20969099999999999</v>
      </c>
      <c r="ED201">
        <v>0.21049799999999999</v>
      </c>
      <c r="EE201">
        <v>0.14840600000000001</v>
      </c>
      <c r="EF201">
        <v>0.14493200000000001</v>
      </c>
      <c r="EG201">
        <v>23903.9</v>
      </c>
      <c r="EH201">
        <v>24330.5</v>
      </c>
      <c r="EI201">
        <v>28156.1</v>
      </c>
      <c r="EJ201">
        <v>29682.400000000001</v>
      </c>
      <c r="EK201">
        <v>32971.599999999999</v>
      </c>
      <c r="EL201">
        <v>35253.4</v>
      </c>
      <c r="EM201">
        <v>39712.1</v>
      </c>
      <c r="EN201">
        <v>42443.7</v>
      </c>
      <c r="EO201">
        <v>2.2034199999999999</v>
      </c>
      <c r="EP201">
        <v>2.1697199999999999</v>
      </c>
      <c r="EQ201">
        <v>8.0861199999999994E-2</v>
      </c>
      <c r="ER201">
        <v>0</v>
      </c>
      <c r="ES201">
        <v>33.271500000000003</v>
      </c>
      <c r="ET201">
        <v>999.9</v>
      </c>
      <c r="EU201">
        <v>72.3</v>
      </c>
      <c r="EV201">
        <v>34.6</v>
      </c>
      <c r="EW201">
        <v>39.484200000000001</v>
      </c>
      <c r="EX201">
        <v>57.059199999999997</v>
      </c>
      <c r="EY201">
        <v>-2.9407000000000001</v>
      </c>
      <c r="EZ201">
        <v>2</v>
      </c>
      <c r="FA201">
        <v>0.61205799999999999</v>
      </c>
      <c r="FB201">
        <v>1.30735</v>
      </c>
      <c r="FC201">
        <v>20.264199999999999</v>
      </c>
      <c r="FD201">
        <v>5.2171399999999997</v>
      </c>
      <c r="FE201">
        <v>12.007999999999999</v>
      </c>
      <c r="FF201">
        <v>4.9851999999999999</v>
      </c>
      <c r="FG201">
        <v>3.2845499999999999</v>
      </c>
      <c r="FH201">
        <v>9227.7000000000007</v>
      </c>
      <c r="FI201">
        <v>9999</v>
      </c>
      <c r="FJ201">
        <v>9999</v>
      </c>
      <c r="FK201">
        <v>631.6</v>
      </c>
      <c r="FL201">
        <v>1.8658300000000001</v>
      </c>
      <c r="FM201">
        <v>1.8621799999999999</v>
      </c>
      <c r="FN201">
        <v>1.8641700000000001</v>
      </c>
      <c r="FO201">
        <v>1.86026</v>
      </c>
      <c r="FP201">
        <v>1.86097</v>
      </c>
      <c r="FQ201">
        <v>1.86008</v>
      </c>
      <c r="FR201">
        <v>1.86178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-1.71</v>
      </c>
      <c r="GH201">
        <v>9.1300000000000006E-2</v>
      </c>
      <c r="GI201">
        <v>-1.395716709966522</v>
      </c>
      <c r="GJ201">
        <v>-5.0039742725499731E-4</v>
      </c>
      <c r="GK201">
        <v>4.3196115098939378E-7</v>
      </c>
      <c r="GL201">
        <v>-1.8884861657759311E-10</v>
      </c>
      <c r="GM201">
        <v>9.1269999999994411E-2</v>
      </c>
      <c r="GN201">
        <v>0</v>
      </c>
      <c r="GO201">
        <v>0</v>
      </c>
      <c r="GP201">
        <v>0</v>
      </c>
      <c r="GQ201">
        <v>3</v>
      </c>
      <c r="GR201">
        <v>2094</v>
      </c>
      <c r="GS201">
        <v>4</v>
      </c>
      <c r="GT201">
        <v>33</v>
      </c>
      <c r="GU201">
        <v>15.9</v>
      </c>
      <c r="GV201">
        <v>15.9</v>
      </c>
      <c r="GW201">
        <v>3.28613</v>
      </c>
      <c r="GX201">
        <v>2.52319</v>
      </c>
      <c r="GY201">
        <v>2.04834</v>
      </c>
      <c r="GZ201">
        <v>2.6208499999999999</v>
      </c>
      <c r="HA201">
        <v>2.1972700000000001</v>
      </c>
      <c r="HB201">
        <v>2.3339799999999999</v>
      </c>
      <c r="HC201">
        <v>39.842799999999997</v>
      </c>
      <c r="HD201">
        <v>14.9201</v>
      </c>
      <c r="HE201">
        <v>18</v>
      </c>
      <c r="HF201">
        <v>705.93700000000001</v>
      </c>
      <c r="HG201">
        <v>753.98299999999995</v>
      </c>
      <c r="HH201">
        <v>31.001100000000001</v>
      </c>
      <c r="HI201">
        <v>35.0062</v>
      </c>
      <c r="HJ201">
        <v>30.000299999999999</v>
      </c>
      <c r="HK201">
        <v>34.778399999999998</v>
      </c>
      <c r="HL201">
        <v>34.748399999999997</v>
      </c>
      <c r="HM201">
        <v>65.796400000000006</v>
      </c>
      <c r="HN201">
        <v>5.2738300000000002</v>
      </c>
      <c r="HO201">
        <v>100</v>
      </c>
      <c r="HP201">
        <v>31</v>
      </c>
      <c r="HQ201">
        <v>1243.7</v>
      </c>
      <c r="HR201">
        <v>36.691699999999997</v>
      </c>
      <c r="HS201">
        <v>99.168300000000002</v>
      </c>
      <c r="HT201">
        <v>98.406899999999993</v>
      </c>
    </row>
    <row r="202" spans="1:228" x14ac:dyDescent="0.2">
      <c r="A202">
        <v>187</v>
      </c>
      <c r="B202">
        <v>1666019764</v>
      </c>
      <c r="C202">
        <v>742.5</v>
      </c>
      <c r="D202" t="s">
        <v>733</v>
      </c>
      <c r="E202" t="s">
        <v>734</v>
      </c>
      <c r="F202">
        <v>4</v>
      </c>
      <c r="G202">
        <v>1666019762</v>
      </c>
      <c r="H202">
        <f t="shared" si="68"/>
        <v>7.3555111197934982E-4</v>
      </c>
      <c r="I202">
        <f t="shared" si="69"/>
        <v>0.73555111197934986</v>
      </c>
      <c r="J202">
        <f t="shared" si="70"/>
        <v>13.174995695457458</v>
      </c>
      <c r="K202">
        <f t="shared" si="71"/>
        <v>1211.434285714286</v>
      </c>
      <c r="L202">
        <f t="shared" si="72"/>
        <v>671.8610441427353</v>
      </c>
      <c r="M202">
        <f t="shared" si="73"/>
        <v>68.03432771556578</v>
      </c>
      <c r="N202">
        <f t="shared" si="74"/>
        <v>122.67286207272399</v>
      </c>
      <c r="O202">
        <f t="shared" si="75"/>
        <v>4.141443289587133E-2</v>
      </c>
      <c r="P202">
        <f t="shared" si="76"/>
        <v>2.7664460653795464</v>
      </c>
      <c r="Q202">
        <f t="shared" si="77"/>
        <v>4.1073061645983129E-2</v>
      </c>
      <c r="R202">
        <f t="shared" si="78"/>
        <v>2.5701099710018608E-2</v>
      </c>
      <c r="S202">
        <f t="shared" si="79"/>
        <v>226.11226766491959</v>
      </c>
      <c r="T202">
        <f t="shared" si="80"/>
        <v>35.494587041204632</v>
      </c>
      <c r="U202">
        <f t="shared" si="81"/>
        <v>34.58804285714286</v>
      </c>
      <c r="V202">
        <f t="shared" si="82"/>
        <v>5.5207864540294782</v>
      </c>
      <c r="W202">
        <f t="shared" si="83"/>
        <v>69.784860749483101</v>
      </c>
      <c r="X202">
        <f t="shared" si="84"/>
        <v>3.7907182186948098</v>
      </c>
      <c r="Y202">
        <f t="shared" si="85"/>
        <v>5.4320065670158808</v>
      </c>
      <c r="Z202">
        <f t="shared" si="86"/>
        <v>1.7300682353346684</v>
      </c>
      <c r="AA202">
        <f t="shared" si="87"/>
        <v>-32.437804038289329</v>
      </c>
      <c r="AB202">
        <f t="shared" si="88"/>
        <v>-43.486315829261756</v>
      </c>
      <c r="AC202">
        <f t="shared" si="89"/>
        <v>-3.6511728494635358</v>
      </c>
      <c r="AD202">
        <f t="shared" si="90"/>
        <v>146.53697494790498</v>
      </c>
      <c r="AE202">
        <f t="shared" si="91"/>
        <v>23.665660558567772</v>
      </c>
      <c r="AF202">
        <f t="shared" si="92"/>
        <v>0.73086563995601861</v>
      </c>
      <c r="AG202">
        <f t="shared" si="93"/>
        <v>13.174995695457458</v>
      </c>
      <c r="AH202">
        <v>1280.667261421564</v>
      </c>
      <c r="AI202">
        <v>1261.1113939393931</v>
      </c>
      <c r="AJ202">
        <v>1.7103340452375131</v>
      </c>
      <c r="AK202">
        <v>66.542648619835504</v>
      </c>
      <c r="AL202">
        <f t="shared" si="94"/>
        <v>0.73555111197934986</v>
      </c>
      <c r="AM202">
        <v>36.790071326958497</v>
      </c>
      <c r="AN202">
        <v>37.439845000000012</v>
      </c>
      <c r="AO202">
        <v>7.1080951494006939E-4</v>
      </c>
      <c r="AP202">
        <v>87.476051026475204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47104.716671783804</v>
      </c>
      <c r="AV202">
        <f t="shared" si="98"/>
        <v>1199.972857142857</v>
      </c>
      <c r="AW202">
        <f t="shared" si="99"/>
        <v>1025.9028993082484</v>
      </c>
      <c r="AX202">
        <f t="shared" si="100"/>
        <v>0.8549384206497217</v>
      </c>
      <c r="AY202">
        <f t="shared" si="101"/>
        <v>0.18843115185396303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1666019762</v>
      </c>
      <c r="BF202">
        <v>1211.434285714286</v>
      </c>
      <c r="BG202">
        <v>1234.0971428571429</v>
      </c>
      <c r="BH202">
        <v>37.434571428571431</v>
      </c>
      <c r="BI202">
        <v>36.785171428571417</v>
      </c>
      <c r="BJ202">
        <v>1213.1371428571431</v>
      </c>
      <c r="BK202">
        <v>37.34328571428572</v>
      </c>
      <c r="BL202">
        <v>649.99014285714293</v>
      </c>
      <c r="BM202">
        <v>101.16242857142861</v>
      </c>
      <c r="BN202">
        <v>0.1000695428571429</v>
      </c>
      <c r="BO202">
        <v>34.296471428571429</v>
      </c>
      <c r="BP202">
        <v>34.58804285714286</v>
      </c>
      <c r="BQ202">
        <v>999.89999999999986</v>
      </c>
      <c r="BR202">
        <v>0</v>
      </c>
      <c r="BS202">
        <v>0</v>
      </c>
      <c r="BT202">
        <v>8993.3928571428569</v>
      </c>
      <c r="BU202">
        <v>0</v>
      </c>
      <c r="BV202">
        <v>363.34128571428568</v>
      </c>
      <c r="BW202">
        <v>-22.663257142857141</v>
      </c>
      <c r="BX202">
        <v>1258.545714285714</v>
      </c>
      <c r="BY202">
        <v>1281.225714285714</v>
      </c>
      <c r="BZ202">
        <v>0.64940685714285717</v>
      </c>
      <c r="CA202">
        <v>1234.0971428571429</v>
      </c>
      <c r="CB202">
        <v>36.785171428571417</v>
      </c>
      <c r="CC202">
        <v>3.786965714285714</v>
      </c>
      <c r="CD202">
        <v>3.7212700000000001</v>
      </c>
      <c r="CE202">
        <v>27.964371428571429</v>
      </c>
      <c r="CF202">
        <v>27.6646</v>
      </c>
      <c r="CG202">
        <v>1199.972857142857</v>
      </c>
      <c r="CH202">
        <v>0.49996857142857137</v>
      </c>
      <c r="CI202">
        <v>0.50003142857142857</v>
      </c>
      <c r="CJ202">
        <v>0</v>
      </c>
      <c r="CK202">
        <v>1001.867142857143</v>
      </c>
      <c r="CL202">
        <v>4.9990899999999998</v>
      </c>
      <c r="CM202">
        <v>12115.914285714291</v>
      </c>
      <c r="CN202">
        <v>9557.5214285714301</v>
      </c>
      <c r="CO202">
        <v>44.561999999999998</v>
      </c>
      <c r="CP202">
        <v>46.936999999999998</v>
      </c>
      <c r="CQ202">
        <v>45.311999999999998</v>
      </c>
      <c r="CR202">
        <v>46.061999999999998</v>
      </c>
      <c r="CS202">
        <v>46</v>
      </c>
      <c r="CT202">
        <v>597.44999999999993</v>
      </c>
      <c r="CU202">
        <v>597.52285714285711</v>
      </c>
      <c r="CV202">
        <v>0</v>
      </c>
      <c r="CW202">
        <v>1666019774.2</v>
      </c>
      <c r="CX202">
        <v>0</v>
      </c>
      <c r="CY202">
        <v>1666018805.0999999</v>
      </c>
      <c r="CZ202" t="s">
        <v>356</v>
      </c>
      <c r="DA202">
        <v>1666018804.0999999</v>
      </c>
      <c r="DB202">
        <v>1666018805.0999999</v>
      </c>
      <c r="DC202">
        <v>26</v>
      </c>
      <c r="DD202">
        <v>-0.14799999999999999</v>
      </c>
      <c r="DE202">
        <v>-8.0000000000000002E-3</v>
      </c>
      <c r="DF202">
        <v>-1.5429999999999999</v>
      </c>
      <c r="DG202">
        <v>9.0999999999999998E-2</v>
      </c>
      <c r="DH202">
        <v>415</v>
      </c>
      <c r="DI202">
        <v>36</v>
      </c>
      <c r="DJ202">
        <v>0.48</v>
      </c>
      <c r="DK202">
        <v>0.28000000000000003</v>
      </c>
      <c r="DL202">
        <v>-22.818841463414639</v>
      </c>
      <c r="DM202">
        <v>0.57279303135890292</v>
      </c>
      <c r="DN202">
        <v>0.14581190686368589</v>
      </c>
      <c r="DO202">
        <v>0</v>
      </c>
      <c r="DP202">
        <v>0.61873924390243906</v>
      </c>
      <c r="DQ202">
        <v>0.16129914982578339</v>
      </c>
      <c r="DR202">
        <v>1.798442739214787E-2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371</v>
      </c>
      <c r="EA202">
        <v>3.29501</v>
      </c>
      <c r="EB202">
        <v>2.6251199999999999</v>
      </c>
      <c r="EC202">
        <v>0.21038599999999999</v>
      </c>
      <c r="ED202">
        <v>0.211202</v>
      </c>
      <c r="EE202">
        <v>0.14843400000000001</v>
      </c>
      <c r="EF202">
        <v>0.144783</v>
      </c>
      <c r="EG202">
        <v>23883.3</v>
      </c>
      <c r="EH202">
        <v>24308.799999999999</v>
      </c>
      <c r="EI202">
        <v>28156.7</v>
      </c>
      <c r="EJ202">
        <v>29682.6</v>
      </c>
      <c r="EK202">
        <v>32971.1</v>
      </c>
      <c r="EL202">
        <v>35259.9</v>
      </c>
      <c r="EM202">
        <v>39712.9</v>
      </c>
      <c r="EN202">
        <v>42444</v>
      </c>
      <c r="EO202">
        <v>2.2036799999999999</v>
      </c>
      <c r="EP202">
        <v>2.1693500000000001</v>
      </c>
      <c r="EQ202">
        <v>8.0555699999999994E-2</v>
      </c>
      <c r="ER202">
        <v>0</v>
      </c>
      <c r="ES202">
        <v>33.293900000000001</v>
      </c>
      <c r="ET202">
        <v>999.9</v>
      </c>
      <c r="EU202">
        <v>72.3</v>
      </c>
      <c r="EV202">
        <v>34.6</v>
      </c>
      <c r="EW202">
        <v>39.484499999999997</v>
      </c>
      <c r="EX202">
        <v>57.029200000000003</v>
      </c>
      <c r="EY202">
        <v>-3.0649000000000002</v>
      </c>
      <c r="EZ202">
        <v>2</v>
      </c>
      <c r="FA202">
        <v>0.61211099999999996</v>
      </c>
      <c r="FB202">
        <v>1.3107500000000001</v>
      </c>
      <c r="FC202">
        <v>20.264099999999999</v>
      </c>
      <c r="FD202">
        <v>5.2168400000000004</v>
      </c>
      <c r="FE202">
        <v>12.0083</v>
      </c>
      <c r="FF202">
        <v>4.98515</v>
      </c>
      <c r="FG202">
        <v>3.2845300000000002</v>
      </c>
      <c r="FH202">
        <v>9228.1</v>
      </c>
      <c r="FI202">
        <v>9999</v>
      </c>
      <c r="FJ202">
        <v>9999</v>
      </c>
      <c r="FK202">
        <v>631.6</v>
      </c>
      <c r="FL202">
        <v>1.8658399999999999</v>
      </c>
      <c r="FM202">
        <v>1.8621799999999999</v>
      </c>
      <c r="FN202">
        <v>1.8641700000000001</v>
      </c>
      <c r="FO202">
        <v>1.8602799999999999</v>
      </c>
      <c r="FP202">
        <v>1.8609599999999999</v>
      </c>
      <c r="FQ202">
        <v>1.8600699999999999</v>
      </c>
      <c r="FR202">
        <v>1.8617900000000001</v>
      </c>
      <c r="FS202">
        <v>1.85836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-1.7</v>
      </c>
      <c r="GH202">
        <v>9.1300000000000006E-2</v>
      </c>
      <c r="GI202">
        <v>-1.395716709966522</v>
      </c>
      <c r="GJ202">
        <v>-5.0039742725499731E-4</v>
      </c>
      <c r="GK202">
        <v>4.3196115098939378E-7</v>
      </c>
      <c r="GL202">
        <v>-1.8884861657759311E-10</v>
      </c>
      <c r="GM202">
        <v>9.1269999999994411E-2</v>
      </c>
      <c r="GN202">
        <v>0</v>
      </c>
      <c r="GO202">
        <v>0</v>
      </c>
      <c r="GP202">
        <v>0</v>
      </c>
      <c r="GQ202">
        <v>3</v>
      </c>
      <c r="GR202">
        <v>2094</v>
      </c>
      <c r="GS202">
        <v>4</v>
      </c>
      <c r="GT202">
        <v>33</v>
      </c>
      <c r="GU202">
        <v>16</v>
      </c>
      <c r="GV202">
        <v>16</v>
      </c>
      <c r="GW202">
        <v>3.29956</v>
      </c>
      <c r="GX202">
        <v>2.5341800000000001</v>
      </c>
      <c r="GY202">
        <v>2.04834</v>
      </c>
      <c r="GZ202">
        <v>2.6196299999999999</v>
      </c>
      <c r="HA202">
        <v>2.1972700000000001</v>
      </c>
      <c r="HB202">
        <v>2.33887</v>
      </c>
      <c r="HC202">
        <v>39.842799999999997</v>
      </c>
      <c r="HD202">
        <v>14.928800000000001</v>
      </c>
      <c r="HE202">
        <v>18</v>
      </c>
      <c r="HF202">
        <v>706.15899999999999</v>
      </c>
      <c r="HG202">
        <v>753.61800000000005</v>
      </c>
      <c r="HH202">
        <v>31.001100000000001</v>
      </c>
      <c r="HI202">
        <v>35.007199999999997</v>
      </c>
      <c r="HJ202">
        <v>30.0002</v>
      </c>
      <c r="HK202">
        <v>34.779400000000003</v>
      </c>
      <c r="HL202">
        <v>34.748399999999997</v>
      </c>
      <c r="HM202">
        <v>66.076400000000007</v>
      </c>
      <c r="HN202">
        <v>5.5447199999999999</v>
      </c>
      <c r="HO202">
        <v>100</v>
      </c>
      <c r="HP202">
        <v>31</v>
      </c>
      <c r="HQ202">
        <v>1250.3699999999999</v>
      </c>
      <c r="HR202">
        <v>36.682400000000001</v>
      </c>
      <c r="HS202">
        <v>99.170299999999997</v>
      </c>
      <c r="HT202">
        <v>98.407499999999999</v>
      </c>
    </row>
    <row r="203" spans="1:228" x14ac:dyDescent="0.2">
      <c r="A203">
        <v>188</v>
      </c>
      <c r="B203">
        <v>1666019768</v>
      </c>
      <c r="C203">
        <v>746.5</v>
      </c>
      <c r="D203" t="s">
        <v>735</v>
      </c>
      <c r="E203" t="s">
        <v>736</v>
      </c>
      <c r="F203">
        <v>4</v>
      </c>
      <c r="G203">
        <v>1666019765.6875</v>
      </c>
      <c r="H203">
        <f t="shared" si="68"/>
        <v>7.8009630747994578E-4</v>
      </c>
      <c r="I203">
        <f t="shared" si="69"/>
        <v>0.78009630747994574</v>
      </c>
      <c r="J203">
        <f t="shared" si="70"/>
        <v>13.588123204162974</v>
      </c>
      <c r="K203">
        <f t="shared" si="71"/>
        <v>1217.36375</v>
      </c>
      <c r="L203">
        <f t="shared" si="72"/>
        <v>690.08194864651637</v>
      </c>
      <c r="M203">
        <f t="shared" si="73"/>
        <v>69.879075118092601</v>
      </c>
      <c r="N203">
        <f t="shared" si="74"/>
        <v>123.27268246784379</v>
      </c>
      <c r="O203">
        <f t="shared" si="75"/>
        <v>4.3817524499360765E-2</v>
      </c>
      <c r="P203">
        <f t="shared" si="76"/>
        <v>2.7645189966482557</v>
      </c>
      <c r="Q203">
        <f t="shared" si="77"/>
        <v>4.3435320800218634E-2</v>
      </c>
      <c r="R203">
        <f t="shared" si="78"/>
        <v>2.7181136994468755E-2</v>
      </c>
      <c r="S203">
        <f t="shared" si="79"/>
        <v>226.13006886025192</v>
      </c>
      <c r="T203">
        <f t="shared" si="80"/>
        <v>35.493264571819338</v>
      </c>
      <c r="U203">
        <f t="shared" si="81"/>
        <v>34.603187499999997</v>
      </c>
      <c r="V203">
        <f t="shared" si="82"/>
        <v>5.5254320694154426</v>
      </c>
      <c r="W203">
        <f t="shared" si="83"/>
        <v>69.74081556780358</v>
      </c>
      <c r="X203">
        <f t="shared" si="84"/>
        <v>3.7904276203062151</v>
      </c>
      <c r="Y203">
        <f t="shared" si="85"/>
        <v>5.43502049616996</v>
      </c>
      <c r="Z203">
        <f t="shared" si="86"/>
        <v>1.7350044491092276</v>
      </c>
      <c r="AA203">
        <f t="shared" si="87"/>
        <v>-34.40224715986561</v>
      </c>
      <c r="AB203">
        <f t="shared" si="88"/>
        <v>-44.227842012710887</v>
      </c>
      <c r="AC203">
        <f t="shared" si="89"/>
        <v>-3.7164762850306392</v>
      </c>
      <c r="AD203">
        <f t="shared" si="90"/>
        <v>143.78350340264478</v>
      </c>
      <c r="AE203">
        <f t="shared" si="91"/>
        <v>23.833379454217301</v>
      </c>
      <c r="AF203">
        <f t="shared" si="92"/>
        <v>0.83869389554496498</v>
      </c>
      <c r="AG203">
        <f t="shared" si="93"/>
        <v>13.588123204162974</v>
      </c>
      <c r="AH203">
        <v>1287.530063836344</v>
      </c>
      <c r="AI203">
        <v>1267.732606060606</v>
      </c>
      <c r="AJ203">
        <v>1.6727080017177269</v>
      </c>
      <c r="AK203">
        <v>66.542648619835504</v>
      </c>
      <c r="AL203">
        <f t="shared" si="94"/>
        <v>0.78009630747994574</v>
      </c>
      <c r="AM203">
        <v>36.758370865954568</v>
      </c>
      <c r="AN203">
        <v>37.418398235294092</v>
      </c>
      <c r="AO203">
        <v>6.2180013403686871E-3</v>
      </c>
      <c r="AP203">
        <v>87.476051026475204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47050.41571989283</v>
      </c>
      <c r="AV203">
        <f t="shared" si="98"/>
        <v>1200.075</v>
      </c>
      <c r="AW203">
        <f t="shared" si="99"/>
        <v>1025.9894760933946</v>
      </c>
      <c r="AX203">
        <f t="shared" si="100"/>
        <v>0.85493779646554979</v>
      </c>
      <c r="AY203">
        <f t="shared" si="101"/>
        <v>0.18842994717851128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1666019765.6875</v>
      </c>
      <c r="BF203">
        <v>1217.36375</v>
      </c>
      <c r="BG203">
        <v>1240.3062500000001</v>
      </c>
      <c r="BH203">
        <v>37.431887499999988</v>
      </c>
      <c r="BI203">
        <v>36.686687499999998</v>
      </c>
      <c r="BJ203">
        <v>1219.07125</v>
      </c>
      <c r="BK203">
        <v>37.340587499999998</v>
      </c>
      <c r="BL203">
        <v>650</v>
      </c>
      <c r="BM203">
        <v>101.16200000000001</v>
      </c>
      <c r="BN203">
        <v>9.9995412499999992E-2</v>
      </c>
      <c r="BO203">
        <v>34.306437500000001</v>
      </c>
      <c r="BP203">
        <v>34.603187499999997</v>
      </c>
      <c r="BQ203">
        <v>999.9</v>
      </c>
      <c r="BR203">
        <v>0</v>
      </c>
      <c r="BS203">
        <v>0</v>
      </c>
      <c r="BT203">
        <v>8983.2037500000006</v>
      </c>
      <c r="BU203">
        <v>0</v>
      </c>
      <c r="BV203">
        <v>364.89262500000001</v>
      </c>
      <c r="BW203">
        <v>-22.941187500000002</v>
      </c>
      <c r="BX203">
        <v>1264.70625</v>
      </c>
      <c r="BY203">
        <v>1287.5425</v>
      </c>
      <c r="BZ203">
        <v>0.74517250000000002</v>
      </c>
      <c r="CA203">
        <v>1240.3062500000001</v>
      </c>
      <c r="CB203">
        <v>36.686687499999998</v>
      </c>
      <c r="CC203">
        <v>3.78668125</v>
      </c>
      <c r="CD203">
        <v>3.7112962500000002</v>
      </c>
      <c r="CE203">
        <v>27.9630875</v>
      </c>
      <c r="CF203">
        <v>27.618662499999999</v>
      </c>
      <c r="CG203">
        <v>1200.075</v>
      </c>
      <c r="CH203">
        <v>0.49999100000000002</v>
      </c>
      <c r="CI203">
        <v>0.50000899999999993</v>
      </c>
      <c r="CJ203">
        <v>0</v>
      </c>
      <c r="CK203">
        <v>1001.80375</v>
      </c>
      <c r="CL203">
        <v>4.9990899999999998</v>
      </c>
      <c r="CM203">
        <v>12114.512500000001</v>
      </c>
      <c r="CN203">
        <v>9558.4237499999999</v>
      </c>
      <c r="CO203">
        <v>44.561999999999998</v>
      </c>
      <c r="CP203">
        <v>46.936999999999998</v>
      </c>
      <c r="CQ203">
        <v>45.327749999999988</v>
      </c>
      <c r="CR203">
        <v>46.061999999999998</v>
      </c>
      <c r="CS203">
        <v>46.007750000000001</v>
      </c>
      <c r="CT203">
        <v>597.52624999999989</v>
      </c>
      <c r="CU203">
        <v>597.54874999999993</v>
      </c>
      <c r="CV203">
        <v>0</v>
      </c>
      <c r="CW203">
        <v>1666019778.4000001</v>
      </c>
      <c r="CX203">
        <v>0</v>
      </c>
      <c r="CY203">
        <v>1666018805.0999999</v>
      </c>
      <c r="CZ203" t="s">
        <v>356</v>
      </c>
      <c r="DA203">
        <v>1666018804.0999999</v>
      </c>
      <c r="DB203">
        <v>1666018805.0999999</v>
      </c>
      <c r="DC203">
        <v>26</v>
      </c>
      <c r="DD203">
        <v>-0.14799999999999999</v>
      </c>
      <c r="DE203">
        <v>-8.0000000000000002E-3</v>
      </c>
      <c r="DF203">
        <v>-1.5429999999999999</v>
      </c>
      <c r="DG203">
        <v>9.0999999999999998E-2</v>
      </c>
      <c r="DH203">
        <v>415</v>
      </c>
      <c r="DI203">
        <v>36</v>
      </c>
      <c r="DJ203">
        <v>0.48</v>
      </c>
      <c r="DK203">
        <v>0.28000000000000003</v>
      </c>
      <c r="DL203">
        <v>-22.850180487804881</v>
      </c>
      <c r="DM203">
        <v>0.55399233449474505</v>
      </c>
      <c r="DN203">
        <v>0.1493678830850963</v>
      </c>
      <c r="DO203">
        <v>0</v>
      </c>
      <c r="DP203">
        <v>0.64598797560975618</v>
      </c>
      <c r="DQ203">
        <v>0.4176227038327523</v>
      </c>
      <c r="DR203">
        <v>4.8838575954793038E-2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371</v>
      </c>
      <c r="EA203">
        <v>3.2948900000000001</v>
      </c>
      <c r="EB203">
        <v>2.62527</v>
      </c>
      <c r="EC203">
        <v>0.211086</v>
      </c>
      <c r="ED203">
        <v>0.21191099999999999</v>
      </c>
      <c r="EE203">
        <v>0.14835999999999999</v>
      </c>
      <c r="EF203">
        <v>0.14455699999999999</v>
      </c>
      <c r="EG203">
        <v>23861.8</v>
      </c>
      <c r="EH203">
        <v>24287.3</v>
      </c>
      <c r="EI203">
        <v>28156.5</v>
      </c>
      <c r="EJ203">
        <v>29683.1</v>
      </c>
      <c r="EK203">
        <v>32973.800000000003</v>
      </c>
      <c r="EL203">
        <v>35269.699999999997</v>
      </c>
      <c r="EM203">
        <v>39712.6</v>
      </c>
      <c r="EN203">
        <v>42444.6</v>
      </c>
      <c r="EO203">
        <v>2.2033999999999998</v>
      </c>
      <c r="EP203">
        <v>2.1695199999999999</v>
      </c>
      <c r="EQ203">
        <v>8.0224100000000007E-2</v>
      </c>
      <c r="ER203">
        <v>0</v>
      </c>
      <c r="ES203">
        <v>33.317799999999998</v>
      </c>
      <c r="ET203">
        <v>999.9</v>
      </c>
      <c r="EU203">
        <v>72.3</v>
      </c>
      <c r="EV203">
        <v>34.6</v>
      </c>
      <c r="EW203">
        <v>39.481900000000003</v>
      </c>
      <c r="EX203">
        <v>56.909199999999998</v>
      </c>
      <c r="EY203">
        <v>-2.9166599999999998</v>
      </c>
      <c r="EZ203">
        <v>2</v>
      </c>
      <c r="FA203">
        <v>0.61195900000000003</v>
      </c>
      <c r="FB203">
        <v>1.31551</v>
      </c>
      <c r="FC203">
        <v>20.2638</v>
      </c>
      <c r="FD203">
        <v>5.2159399999999998</v>
      </c>
      <c r="FE203">
        <v>12.007999999999999</v>
      </c>
      <c r="FF203">
        <v>4.9847999999999999</v>
      </c>
      <c r="FG203">
        <v>3.2844500000000001</v>
      </c>
      <c r="FH203">
        <v>9228.1</v>
      </c>
      <c r="FI203">
        <v>9999</v>
      </c>
      <c r="FJ203">
        <v>9999</v>
      </c>
      <c r="FK203">
        <v>631.6</v>
      </c>
      <c r="FL203">
        <v>1.8658300000000001</v>
      </c>
      <c r="FM203">
        <v>1.8621799999999999</v>
      </c>
      <c r="FN203">
        <v>1.8641700000000001</v>
      </c>
      <c r="FO203">
        <v>1.8602399999999999</v>
      </c>
      <c r="FP203">
        <v>1.8609599999999999</v>
      </c>
      <c r="FQ203">
        <v>1.8600699999999999</v>
      </c>
      <c r="FR203">
        <v>1.8618300000000001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-1.7</v>
      </c>
      <c r="GH203">
        <v>9.1300000000000006E-2</v>
      </c>
      <c r="GI203">
        <v>-1.395716709966522</v>
      </c>
      <c r="GJ203">
        <v>-5.0039742725499731E-4</v>
      </c>
      <c r="GK203">
        <v>4.3196115098939378E-7</v>
      </c>
      <c r="GL203">
        <v>-1.8884861657759311E-10</v>
      </c>
      <c r="GM203">
        <v>9.1269999999994411E-2</v>
      </c>
      <c r="GN203">
        <v>0</v>
      </c>
      <c r="GO203">
        <v>0</v>
      </c>
      <c r="GP203">
        <v>0</v>
      </c>
      <c r="GQ203">
        <v>3</v>
      </c>
      <c r="GR203">
        <v>2094</v>
      </c>
      <c r="GS203">
        <v>4</v>
      </c>
      <c r="GT203">
        <v>33</v>
      </c>
      <c r="GU203">
        <v>16.100000000000001</v>
      </c>
      <c r="GV203">
        <v>16</v>
      </c>
      <c r="GW203">
        <v>3.3129900000000001</v>
      </c>
      <c r="GX203">
        <v>2.52197</v>
      </c>
      <c r="GY203">
        <v>2.04834</v>
      </c>
      <c r="GZ203">
        <v>2.6196299999999999</v>
      </c>
      <c r="HA203">
        <v>2.1972700000000001</v>
      </c>
      <c r="HB203">
        <v>2.36694</v>
      </c>
      <c r="HC203">
        <v>39.842799999999997</v>
      </c>
      <c r="HD203">
        <v>14.928800000000001</v>
      </c>
      <c r="HE203">
        <v>18</v>
      </c>
      <c r="HF203">
        <v>705.95100000000002</v>
      </c>
      <c r="HG203">
        <v>753.78800000000001</v>
      </c>
      <c r="HH203">
        <v>31.001200000000001</v>
      </c>
      <c r="HI203">
        <v>35.009300000000003</v>
      </c>
      <c r="HJ203">
        <v>30</v>
      </c>
      <c r="HK203">
        <v>34.781500000000001</v>
      </c>
      <c r="HL203">
        <v>34.7485</v>
      </c>
      <c r="HM203">
        <v>66.357200000000006</v>
      </c>
      <c r="HN203">
        <v>5.5447199999999999</v>
      </c>
      <c r="HO203">
        <v>100</v>
      </c>
      <c r="HP203">
        <v>31</v>
      </c>
      <c r="HQ203">
        <v>1257.05</v>
      </c>
      <c r="HR203">
        <v>36.698700000000002</v>
      </c>
      <c r="HS203">
        <v>99.169600000000003</v>
      </c>
      <c r="HT203">
        <v>98.409000000000006</v>
      </c>
    </row>
    <row r="204" spans="1:228" x14ac:dyDescent="0.2">
      <c r="A204">
        <v>189</v>
      </c>
      <c r="B204">
        <v>1666019772</v>
      </c>
      <c r="C204">
        <v>750.5</v>
      </c>
      <c r="D204" t="s">
        <v>737</v>
      </c>
      <c r="E204" t="s">
        <v>738</v>
      </c>
      <c r="F204">
        <v>4</v>
      </c>
      <c r="G204">
        <v>1666019770</v>
      </c>
      <c r="H204">
        <f t="shared" si="68"/>
        <v>7.6600446424027386E-4</v>
      </c>
      <c r="I204">
        <f t="shared" si="69"/>
        <v>0.76600446424027391</v>
      </c>
      <c r="J204">
        <f t="shared" si="70"/>
        <v>13.247679445137988</v>
      </c>
      <c r="K204">
        <f t="shared" si="71"/>
        <v>1224.461428571429</v>
      </c>
      <c r="L204">
        <f t="shared" si="72"/>
        <v>697.5357449296182</v>
      </c>
      <c r="M204">
        <f t="shared" si="73"/>
        <v>70.634237316341085</v>
      </c>
      <c r="N204">
        <f t="shared" si="74"/>
        <v>123.99206744472589</v>
      </c>
      <c r="O204">
        <f t="shared" si="75"/>
        <v>4.2773896598736191E-2</v>
      </c>
      <c r="P204">
        <f t="shared" si="76"/>
        <v>2.7646816031130563</v>
      </c>
      <c r="Q204">
        <f t="shared" si="77"/>
        <v>4.2409621993914202E-2</v>
      </c>
      <c r="R204">
        <f t="shared" si="78"/>
        <v>2.6538483673958245E-2</v>
      </c>
      <c r="S204">
        <f t="shared" si="79"/>
        <v>226.10230162041961</v>
      </c>
      <c r="T204">
        <f t="shared" si="80"/>
        <v>35.512423468100238</v>
      </c>
      <c r="U204">
        <f t="shared" si="81"/>
        <v>34.622999999999998</v>
      </c>
      <c r="V204">
        <f t="shared" si="82"/>
        <v>5.5315146794378327</v>
      </c>
      <c r="W204">
        <f t="shared" si="83"/>
        <v>69.61115875830815</v>
      </c>
      <c r="X204">
        <f t="shared" si="84"/>
        <v>3.7866589467344962</v>
      </c>
      <c r="Y204">
        <f t="shared" si="85"/>
        <v>5.4397297994735014</v>
      </c>
      <c r="Z204">
        <f t="shared" si="86"/>
        <v>1.7448557327033365</v>
      </c>
      <c r="AA204">
        <f t="shared" si="87"/>
        <v>-33.780796872996078</v>
      </c>
      <c r="AB204">
        <f t="shared" si="88"/>
        <v>-44.863903890695589</v>
      </c>
      <c r="AC204">
        <f t="shared" si="89"/>
        <v>-3.7703536502433321</v>
      </c>
      <c r="AD204">
        <f t="shared" si="90"/>
        <v>143.68724720648461</v>
      </c>
      <c r="AE204">
        <f t="shared" si="91"/>
        <v>23.835981588829245</v>
      </c>
      <c r="AF204">
        <f t="shared" si="92"/>
        <v>0.83410932098832768</v>
      </c>
      <c r="AG204">
        <f t="shared" si="93"/>
        <v>13.247679445137988</v>
      </c>
      <c r="AH204">
        <v>1294.304236005456</v>
      </c>
      <c r="AI204">
        <v>1274.6198787878791</v>
      </c>
      <c r="AJ204">
        <v>1.72539266069487</v>
      </c>
      <c r="AK204">
        <v>66.542648619835504</v>
      </c>
      <c r="AL204">
        <f t="shared" si="94"/>
        <v>0.76600446424027391</v>
      </c>
      <c r="AM204">
        <v>36.652161649808527</v>
      </c>
      <c r="AN204">
        <v>37.382981764705889</v>
      </c>
      <c r="AO204">
        <v>-9.4176496859697065E-3</v>
      </c>
      <c r="AP204">
        <v>87.476051026475204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47052.488856933051</v>
      </c>
      <c r="AV204">
        <f t="shared" si="98"/>
        <v>1199.92</v>
      </c>
      <c r="AW204">
        <f t="shared" si="99"/>
        <v>1025.8577065390775</v>
      </c>
      <c r="AX204">
        <f t="shared" si="100"/>
        <v>0.85493841801043191</v>
      </c>
      <c r="AY204">
        <f t="shared" si="101"/>
        <v>0.18843114676013367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1666019770</v>
      </c>
      <c r="BF204">
        <v>1224.461428571429</v>
      </c>
      <c r="BG204">
        <v>1247.4071428571431</v>
      </c>
      <c r="BH204">
        <v>37.394471428571428</v>
      </c>
      <c r="BI204">
        <v>36.653300000000002</v>
      </c>
      <c r="BJ204">
        <v>1226.17</v>
      </c>
      <c r="BK204">
        <v>37.30324285714287</v>
      </c>
      <c r="BL204">
        <v>649.98585714285707</v>
      </c>
      <c r="BM204">
        <v>101.1625714285714</v>
      </c>
      <c r="BN204">
        <v>9.9962899999999993E-2</v>
      </c>
      <c r="BO204">
        <v>34.322000000000003</v>
      </c>
      <c r="BP204">
        <v>34.622999999999998</v>
      </c>
      <c r="BQ204">
        <v>999.89999999999986</v>
      </c>
      <c r="BR204">
        <v>0</v>
      </c>
      <c r="BS204">
        <v>0</v>
      </c>
      <c r="BT204">
        <v>8984.0157142857151</v>
      </c>
      <c r="BU204">
        <v>0</v>
      </c>
      <c r="BV204">
        <v>362.36785714285719</v>
      </c>
      <c r="BW204">
        <v>-22.945414285714289</v>
      </c>
      <c r="BX204">
        <v>1272.028571428571</v>
      </c>
      <c r="BY204">
        <v>1294.8685714285709</v>
      </c>
      <c r="BZ204">
        <v>0.7411982857142857</v>
      </c>
      <c r="CA204">
        <v>1247.4071428571431</v>
      </c>
      <c r="CB204">
        <v>36.653300000000002</v>
      </c>
      <c r="CC204">
        <v>3.7829214285714281</v>
      </c>
      <c r="CD204">
        <v>3.707938571428572</v>
      </c>
      <c r="CE204">
        <v>27.94604285714286</v>
      </c>
      <c r="CF204">
        <v>27.60321428571428</v>
      </c>
      <c r="CG204">
        <v>1199.92</v>
      </c>
      <c r="CH204">
        <v>0.49997014285714292</v>
      </c>
      <c r="CI204">
        <v>0.50002985714285708</v>
      </c>
      <c r="CJ204">
        <v>0</v>
      </c>
      <c r="CK204">
        <v>1001.858571428572</v>
      </c>
      <c r="CL204">
        <v>4.9990899999999998</v>
      </c>
      <c r="CM204">
        <v>12097.44285714286</v>
      </c>
      <c r="CN204">
        <v>9557.0985714285725</v>
      </c>
      <c r="CO204">
        <v>44.561999999999998</v>
      </c>
      <c r="CP204">
        <v>46.936999999999998</v>
      </c>
      <c r="CQ204">
        <v>45.366</v>
      </c>
      <c r="CR204">
        <v>46.061999999999998</v>
      </c>
      <c r="CS204">
        <v>46.053142857142859</v>
      </c>
      <c r="CT204">
        <v>597.4242857142857</v>
      </c>
      <c r="CU204">
        <v>597.49714285714276</v>
      </c>
      <c r="CV204">
        <v>0</v>
      </c>
      <c r="CW204">
        <v>1666019782.5999999</v>
      </c>
      <c r="CX204">
        <v>0</v>
      </c>
      <c r="CY204">
        <v>1666018805.0999999</v>
      </c>
      <c r="CZ204" t="s">
        <v>356</v>
      </c>
      <c r="DA204">
        <v>1666018804.0999999</v>
      </c>
      <c r="DB204">
        <v>1666018805.0999999</v>
      </c>
      <c r="DC204">
        <v>26</v>
      </c>
      <c r="DD204">
        <v>-0.14799999999999999</v>
      </c>
      <c r="DE204">
        <v>-8.0000000000000002E-3</v>
      </c>
      <c r="DF204">
        <v>-1.5429999999999999</v>
      </c>
      <c r="DG204">
        <v>9.0999999999999998E-2</v>
      </c>
      <c r="DH204">
        <v>415</v>
      </c>
      <c r="DI204">
        <v>36</v>
      </c>
      <c r="DJ204">
        <v>0.48</v>
      </c>
      <c r="DK204">
        <v>0.28000000000000003</v>
      </c>
      <c r="DL204">
        <v>-22.85535121951219</v>
      </c>
      <c r="DM204">
        <v>-5.5601393728229753E-2</v>
      </c>
      <c r="DN204">
        <v>0.15239250529223691</v>
      </c>
      <c r="DO204">
        <v>1</v>
      </c>
      <c r="DP204">
        <v>0.67416078048780481</v>
      </c>
      <c r="DQ204">
        <v>0.51789393031359088</v>
      </c>
      <c r="DR204">
        <v>5.7204930391515703E-2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3.2949000000000002</v>
      </c>
      <c r="EB204">
        <v>2.6252900000000001</v>
      </c>
      <c r="EC204">
        <v>0.21179200000000001</v>
      </c>
      <c r="ED204">
        <v>0.21260499999999999</v>
      </c>
      <c r="EE204">
        <v>0.148282</v>
      </c>
      <c r="EF204">
        <v>0.14457</v>
      </c>
      <c r="EG204">
        <v>23840.5</v>
      </c>
      <c r="EH204">
        <v>24265.7</v>
      </c>
      <c r="EI204">
        <v>28156.6</v>
      </c>
      <c r="EJ204">
        <v>29683</v>
      </c>
      <c r="EK204">
        <v>32977.199999999997</v>
      </c>
      <c r="EL204">
        <v>35269.199999999997</v>
      </c>
      <c r="EM204">
        <v>39713</v>
      </c>
      <c r="EN204">
        <v>42444.5</v>
      </c>
      <c r="EO204">
        <v>2.2035300000000002</v>
      </c>
      <c r="EP204">
        <v>2.1695000000000002</v>
      </c>
      <c r="EQ204">
        <v>7.9643000000000005E-2</v>
      </c>
      <c r="ER204">
        <v>0</v>
      </c>
      <c r="ES204">
        <v>33.342500000000001</v>
      </c>
      <c r="ET204">
        <v>999.9</v>
      </c>
      <c r="EU204">
        <v>72.3</v>
      </c>
      <c r="EV204">
        <v>34.6</v>
      </c>
      <c r="EW204">
        <v>39.480899999999998</v>
      </c>
      <c r="EX204">
        <v>57.1492</v>
      </c>
      <c r="EY204">
        <v>-3.0328499999999998</v>
      </c>
      <c r="EZ204">
        <v>2</v>
      </c>
      <c r="FA204">
        <v>0.61180599999999996</v>
      </c>
      <c r="FB204">
        <v>1.3229299999999999</v>
      </c>
      <c r="FC204">
        <v>20.263500000000001</v>
      </c>
      <c r="FD204">
        <v>5.2147399999999999</v>
      </c>
      <c r="FE204">
        <v>12.0082</v>
      </c>
      <c r="FF204">
        <v>4.9845499999999996</v>
      </c>
      <c r="FG204">
        <v>3.2841999999999998</v>
      </c>
      <c r="FH204">
        <v>9228.1</v>
      </c>
      <c r="FI204">
        <v>9999</v>
      </c>
      <c r="FJ204">
        <v>9999</v>
      </c>
      <c r="FK204">
        <v>631.6</v>
      </c>
      <c r="FL204">
        <v>1.8658300000000001</v>
      </c>
      <c r="FM204">
        <v>1.8621799999999999</v>
      </c>
      <c r="FN204">
        <v>1.8641700000000001</v>
      </c>
      <c r="FO204">
        <v>1.8602799999999999</v>
      </c>
      <c r="FP204">
        <v>1.8609599999999999</v>
      </c>
      <c r="FQ204">
        <v>1.86008</v>
      </c>
      <c r="FR204">
        <v>1.8618300000000001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-1.71</v>
      </c>
      <c r="GH204">
        <v>9.1300000000000006E-2</v>
      </c>
      <c r="GI204">
        <v>-1.395716709966522</v>
      </c>
      <c r="GJ204">
        <v>-5.0039742725499731E-4</v>
      </c>
      <c r="GK204">
        <v>4.3196115098939378E-7</v>
      </c>
      <c r="GL204">
        <v>-1.8884861657759311E-10</v>
      </c>
      <c r="GM204">
        <v>9.1269999999994411E-2</v>
      </c>
      <c r="GN204">
        <v>0</v>
      </c>
      <c r="GO204">
        <v>0</v>
      </c>
      <c r="GP204">
        <v>0</v>
      </c>
      <c r="GQ204">
        <v>3</v>
      </c>
      <c r="GR204">
        <v>2094</v>
      </c>
      <c r="GS204">
        <v>4</v>
      </c>
      <c r="GT204">
        <v>33</v>
      </c>
      <c r="GU204">
        <v>16.100000000000001</v>
      </c>
      <c r="GV204">
        <v>16.100000000000001</v>
      </c>
      <c r="GW204">
        <v>3.3288600000000002</v>
      </c>
      <c r="GX204">
        <v>2.5390600000000001</v>
      </c>
      <c r="GY204">
        <v>2.04834</v>
      </c>
      <c r="GZ204">
        <v>2.6208499999999999</v>
      </c>
      <c r="HA204">
        <v>2.1972700000000001</v>
      </c>
      <c r="HB204">
        <v>2.3010299999999999</v>
      </c>
      <c r="HC204">
        <v>39.817700000000002</v>
      </c>
      <c r="HD204">
        <v>14.9201</v>
      </c>
      <c r="HE204">
        <v>18</v>
      </c>
      <c r="HF204">
        <v>706.05600000000004</v>
      </c>
      <c r="HG204">
        <v>753.803</v>
      </c>
      <c r="HH204">
        <v>31.0017</v>
      </c>
      <c r="HI204">
        <v>35.012</v>
      </c>
      <c r="HJ204">
        <v>30.0001</v>
      </c>
      <c r="HK204">
        <v>34.781500000000001</v>
      </c>
      <c r="HL204">
        <v>34.7515</v>
      </c>
      <c r="HM204">
        <v>66.635499999999993</v>
      </c>
      <c r="HN204">
        <v>5.2722499999999997</v>
      </c>
      <c r="HO204">
        <v>100</v>
      </c>
      <c r="HP204">
        <v>31</v>
      </c>
      <c r="HQ204">
        <v>1263.73</v>
      </c>
      <c r="HR204">
        <v>36.878500000000003</v>
      </c>
      <c r="HS204">
        <v>99.170299999999997</v>
      </c>
      <c r="HT204">
        <v>98.408699999999996</v>
      </c>
    </row>
    <row r="205" spans="1:228" x14ac:dyDescent="0.2">
      <c r="A205">
        <v>190</v>
      </c>
      <c r="B205">
        <v>1666019776</v>
      </c>
      <c r="C205">
        <v>754.5</v>
      </c>
      <c r="D205" t="s">
        <v>739</v>
      </c>
      <c r="E205" t="s">
        <v>740</v>
      </c>
      <c r="F205">
        <v>4</v>
      </c>
      <c r="G205">
        <v>1666019773.6875</v>
      </c>
      <c r="H205">
        <f t="shared" si="68"/>
        <v>7.6549521473089663E-4</v>
      </c>
      <c r="I205">
        <f t="shared" si="69"/>
        <v>0.76549521473089666</v>
      </c>
      <c r="J205">
        <f t="shared" si="70"/>
        <v>13.539594770829876</v>
      </c>
      <c r="K205">
        <f t="shared" si="71"/>
        <v>1230.57125</v>
      </c>
      <c r="L205">
        <f t="shared" si="72"/>
        <v>690.11097745047039</v>
      </c>
      <c r="M205">
        <f t="shared" si="73"/>
        <v>69.882245492080159</v>
      </c>
      <c r="N205">
        <f t="shared" si="74"/>
        <v>124.61051192910179</v>
      </c>
      <c r="O205">
        <f t="shared" si="75"/>
        <v>4.2568099153633195E-2</v>
      </c>
      <c r="P205">
        <f t="shared" si="76"/>
        <v>2.7711569811251349</v>
      </c>
      <c r="Q205">
        <f t="shared" si="77"/>
        <v>4.2208140799806983E-2</v>
      </c>
      <c r="R205">
        <f t="shared" si="78"/>
        <v>2.6412174997724185E-2</v>
      </c>
      <c r="S205">
        <f t="shared" si="79"/>
        <v>226.10969023551633</v>
      </c>
      <c r="T205">
        <f t="shared" si="80"/>
        <v>35.522080238566993</v>
      </c>
      <c r="U205">
        <f t="shared" si="81"/>
        <v>34.640549999999998</v>
      </c>
      <c r="V205">
        <f t="shared" si="82"/>
        <v>5.5369075431553636</v>
      </c>
      <c r="W205">
        <f t="shared" si="83"/>
        <v>69.532644987023801</v>
      </c>
      <c r="X205">
        <f t="shared" si="84"/>
        <v>3.7849251425641608</v>
      </c>
      <c r="Y205">
        <f t="shared" si="85"/>
        <v>5.4433786364239474</v>
      </c>
      <c r="Z205">
        <f t="shared" si="86"/>
        <v>1.7519824005912028</v>
      </c>
      <c r="AA205">
        <f t="shared" si="87"/>
        <v>-33.75833896963254</v>
      </c>
      <c r="AB205">
        <f t="shared" si="88"/>
        <v>-45.790675548507174</v>
      </c>
      <c r="AC205">
        <f t="shared" si="89"/>
        <v>-3.8398016154155235</v>
      </c>
      <c r="AD205">
        <f t="shared" si="90"/>
        <v>142.72087410196107</v>
      </c>
      <c r="AE205">
        <f t="shared" si="91"/>
        <v>23.958636982339435</v>
      </c>
      <c r="AF205">
        <f t="shared" si="92"/>
        <v>0.74273798944838409</v>
      </c>
      <c r="AG205">
        <f t="shared" si="93"/>
        <v>13.539594770829876</v>
      </c>
      <c r="AH205">
        <v>1301.309074679247</v>
      </c>
      <c r="AI205">
        <v>1281.4421818181811</v>
      </c>
      <c r="AJ205">
        <v>1.70176536576832</v>
      </c>
      <c r="AK205">
        <v>66.542648619835504</v>
      </c>
      <c r="AL205">
        <f t="shared" si="94"/>
        <v>0.76549521473089666</v>
      </c>
      <c r="AM205">
        <v>36.652028310204713</v>
      </c>
      <c r="AN205">
        <v>37.374593823529409</v>
      </c>
      <c r="AO205">
        <v>-7.9658135003931544E-3</v>
      </c>
      <c r="AP205">
        <v>87.476051026475204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47228.027047428419</v>
      </c>
      <c r="AV205">
        <f t="shared" si="98"/>
        <v>1199.9649999999999</v>
      </c>
      <c r="AW205">
        <f t="shared" si="99"/>
        <v>1025.8956135935316</v>
      </c>
      <c r="AX205">
        <f t="shared" si="100"/>
        <v>0.85493794701806447</v>
      </c>
      <c r="AY205">
        <f t="shared" si="101"/>
        <v>0.1884302377448645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1666019773.6875</v>
      </c>
      <c r="BF205">
        <v>1230.57125</v>
      </c>
      <c r="BG205">
        <v>1253.5287499999999</v>
      </c>
      <c r="BH205">
        <v>37.377425000000002</v>
      </c>
      <c r="BI205">
        <v>36.717500000000001</v>
      </c>
      <c r="BJ205">
        <v>1232.28125</v>
      </c>
      <c r="BK205">
        <v>37.286162500000003</v>
      </c>
      <c r="BL205">
        <v>650.05237499999998</v>
      </c>
      <c r="BM205">
        <v>101.16225</v>
      </c>
      <c r="BN205">
        <v>0.10007993749999999</v>
      </c>
      <c r="BO205">
        <v>34.334049999999998</v>
      </c>
      <c r="BP205">
        <v>34.640549999999998</v>
      </c>
      <c r="BQ205">
        <v>999.9</v>
      </c>
      <c r="BR205">
        <v>0</v>
      </c>
      <c r="BS205">
        <v>0</v>
      </c>
      <c r="BT205">
        <v>9018.4387499999993</v>
      </c>
      <c r="BU205">
        <v>0</v>
      </c>
      <c r="BV205">
        <v>359.73587500000002</v>
      </c>
      <c r="BW205">
        <v>-22.9564375</v>
      </c>
      <c r="BX205">
        <v>1278.355</v>
      </c>
      <c r="BY205">
        <v>1301.31</v>
      </c>
      <c r="BZ205">
        <v>0.65992874999999995</v>
      </c>
      <c r="CA205">
        <v>1253.5287499999999</v>
      </c>
      <c r="CB205">
        <v>36.717500000000001</v>
      </c>
      <c r="CC205">
        <v>3.7811824999999999</v>
      </c>
      <c r="CD205">
        <v>3.7144237499999999</v>
      </c>
      <c r="CE205">
        <v>27.938162500000001</v>
      </c>
      <c r="CF205">
        <v>27.633075000000002</v>
      </c>
      <c r="CG205">
        <v>1199.9649999999999</v>
      </c>
      <c r="CH205">
        <v>0.49998625000000002</v>
      </c>
      <c r="CI205">
        <v>0.50001387499999994</v>
      </c>
      <c r="CJ205">
        <v>0</v>
      </c>
      <c r="CK205">
        <v>1001.5375</v>
      </c>
      <c r="CL205">
        <v>4.9990899999999998</v>
      </c>
      <c r="CM205">
        <v>12088.1</v>
      </c>
      <c r="CN205">
        <v>9557.5162500000006</v>
      </c>
      <c r="CO205">
        <v>44.561999999999998</v>
      </c>
      <c r="CP205">
        <v>46.936999999999998</v>
      </c>
      <c r="CQ205">
        <v>45.351374999999997</v>
      </c>
      <c r="CR205">
        <v>46.061999999999998</v>
      </c>
      <c r="CS205">
        <v>46.046499999999988</v>
      </c>
      <c r="CT205">
        <v>597.46499999999992</v>
      </c>
      <c r="CU205">
        <v>597.5</v>
      </c>
      <c r="CV205">
        <v>0</v>
      </c>
      <c r="CW205">
        <v>1666019786.2</v>
      </c>
      <c r="CX205">
        <v>0</v>
      </c>
      <c r="CY205">
        <v>1666018805.0999999</v>
      </c>
      <c r="CZ205" t="s">
        <v>356</v>
      </c>
      <c r="DA205">
        <v>1666018804.0999999</v>
      </c>
      <c r="DB205">
        <v>1666018805.0999999</v>
      </c>
      <c r="DC205">
        <v>26</v>
      </c>
      <c r="DD205">
        <v>-0.14799999999999999</v>
      </c>
      <c r="DE205">
        <v>-8.0000000000000002E-3</v>
      </c>
      <c r="DF205">
        <v>-1.5429999999999999</v>
      </c>
      <c r="DG205">
        <v>9.0999999999999998E-2</v>
      </c>
      <c r="DH205">
        <v>415</v>
      </c>
      <c r="DI205">
        <v>36</v>
      </c>
      <c r="DJ205">
        <v>0.48</v>
      </c>
      <c r="DK205">
        <v>0.28000000000000003</v>
      </c>
      <c r="DL205">
        <v>-22.845895121951219</v>
      </c>
      <c r="DM205">
        <v>-0.98982439024389202</v>
      </c>
      <c r="DN205">
        <v>0.14349633113559149</v>
      </c>
      <c r="DO205">
        <v>0</v>
      </c>
      <c r="DP205">
        <v>0.68514582926829259</v>
      </c>
      <c r="DQ205">
        <v>0.28933739372822281</v>
      </c>
      <c r="DR205">
        <v>5.4246064189882037E-2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371</v>
      </c>
      <c r="EA205">
        <v>3.29501</v>
      </c>
      <c r="EB205">
        <v>2.6253700000000002</v>
      </c>
      <c r="EC205">
        <v>0.21249199999999999</v>
      </c>
      <c r="ED205">
        <v>0.21329400000000001</v>
      </c>
      <c r="EE205">
        <v>0.14827299999999999</v>
      </c>
      <c r="EF205">
        <v>0.14496999999999999</v>
      </c>
      <c r="EG205">
        <v>23819.1</v>
      </c>
      <c r="EH205">
        <v>24244.5</v>
      </c>
      <c r="EI205">
        <v>28156.5</v>
      </c>
      <c r="EJ205">
        <v>29683.1</v>
      </c>
      <c r="EK205">
        <v>32977.4</v>
      </c>
      <c r="EL205">
        <v>35252.699999999997</v>
      </c>
      <c r="EM205">
        <v>39712.800000000003</v>
      </c>
      <c r="EN205">
        <v>42444.5</v>
      </c>
      <c r="EO205">
        <v>2.2035999999999998</v>
      </c>
      <c r="EP205">
        <v>2.1697199999999999</v>
      </c>
      <c r="EQ205">
        <v>7.9240599999999994E-2</v>
      </c>
      <c r="ER205">
        <v>0</v>
      </c>
      <c r="ES205">
        <v>33.369399999999999</v>
      </c>
      <c r="ET205">
        <v>999.9</v>
      </c>
      <c r="EU205">
        <v>72.3</v>
      </c>
      <c r="EV205">
        <v>34.700000000000003</v>
      </c>
      <c r="EW205">
        <v>39.701900000000002</v>
      </c>
      <c r="EX205">
        <v>57.209200000000003</v>
      </c>
      <c r="EY205">
        <v>-2.96875</v>
      </c>
      <c r="EZ205">
        <v>2</v>
      </c>
      <c r="FA205">
        <v>0.61202000000000001</v>
      </c>
      <c r="FB205">
        <v>1.3326</v>
      </c>
      <c r="FC205">
        <v>20.2638</v>
      </c>
      <c r="FD205">
        <v>5.2168400000000004</v>
      </c>
      <c r="FE205">
        <v>12.008599999999999</v>
      </c>
      <c r="FF205">
        <v>4.9854500000000002</v>
      </c>
      <c r="FG205">
        <v>3.2845499999999999</v>
      </c>
      <c r="FH205">
        <v>9228.4</v>
      </c>
      <c r="FI205">
        <v>9999</v>
      </c>
      <c r="FJ205">
        <v>9999</v>
      </c>
      <c r="FK205">
        <v>631.6</v>
      </c>
      <c r="FL205">
        <v>1.86582</v>
      </c>
      <c r="FM205">
        <v>1.8621799999999999</v>
      </c>
      <c r="FN205">
        <v>1.8641700000000001</v>
      </c>
      <c r="FO205">
        <v>1.86026</v>
      </c>
      <c r="FP205">
        <v>1.8609599999999999</v>
      </c>
      <c r="FQ205">
        <v>1.86006</v>
      </c>
      <c r="FR205">
        <v>1.8617999999999999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-1.71</v>
      </c>
      <c r="GH205">
        <v>9.1300000000000006E-2</v>
      </c>
      <c r="GI205">
        <v>-1.395716709966522</v>
      </c>
      <c r="GJ205">
        <v>-5.0039742725499731E-4</v>
      </c>
      <c r="GK205">
        <v>4.3196115098939378E-7</v>
      </c>
      <c r="GL205">
        <v>-1.8884861657759311E-10</v>
      </c>
      <c r="GM205">
        <v>9.1269999999994411E-2</v>
      </c>
      <c r="GN205">
        <v>0</v>
      </c>
      <c r="GO205">
        <v>0</v>
      </c>
      <c r="GP205">
        <v>0</v>
      </c>
      <c r="GQ205">
        <v>3</v>
      </c>
      <c r="GR205">
        <v>2094</v>
      </c>
      <c r="GS205">
        <v>4</v>
      </c>
      <c r="GT205">
        <v>33</v>
      </c>
      <c r="GU205">
        <v>16.2</v>
      </c>
      <c r="GV205">
        <v>16.2</v>
      </c>
      <c r="GW205">
        <v>3.3447300000000002</v>
      </c>
      <c r="GX205">
        <v>2.52197</v>
      </c>
      <c r="GY205">
        <v>2.04834</v>
      </c>
      <c r="GZ205">
        <v>2.6208499999999999</v>
      </c>
      <c r="HA205">
        <v>2.1972700000000001</v>
      </c>
      <c r="HB205">
        <v>2.36938</v>
      </c>
      <c r="HC205">
        <v>39.842799999999997</v>
      </c>
      <c r="HD205">
        <v>14.928800000000001</v>
      </c>
      <c r="HE205">
        <v>18</v>
      </c>
      <c r="HF205">
        <v>706.13800000000003</v>
      </c>
      <c r="HG205">
        <v>754.05</v>
      </c>
      <c r="HH205">
        <v>31.002300000000002</v>
      </c>
      <c r="HI205">
        <v>35.012799999999999</v>
      </c>
      <c r="HJ205">
        <v>30.0002</v>
      </c>
      <c r="HK205">
        <v>34.7834</v>
      </c>
      <c r="HL205">
        <v>34.753999999999998</v>
      </c>
      <c r="HM205">
        <v>66.925600000000003</v>
      </c>
      <c r="HN205">
        <v>5.2722499999999997</v>
      </c>
      <c r="HO205">
        <v>100</v>
      </c>
      <c r="HP205">
        <v>31</v>
      </c>
      <c r="HQ205">
        <v>1270.42</v>
      </c>
      <c r="HR205">
        <v>36.929299999999998</v>
      </c>
      <c r="HS205">
        <v>99.169899999999998</v>
      </c>
      <c r="HT205">
        <v>98.408900000000003</v>
      </c>
    </row>
    <row r="206" spans="1:228" x14ac:dyDescent="0.2">
      <c r="A206">
        <v>191</v>
      </c>
      <c r="B206">
        <v>1666019780</v>
      </c>
      <c r="C206">
        <v>758.5</v>
      </c>
      <c r="D206" t="s">
        <v>741</v>
      </c>
      <c r="E206" t="s">
        <v>742</v>
      </c>
      <c r="F206">
        <v>4</v>
      </c>
      <c r="G206">
        <v>1666019778</v>
      </c>
      <c r="H206">
        <f t="shared" si="68"/>
        <v>6.94236749208747E-4</v>
      </c>
      <c r="I206">
        <f t="shared" si="69"/>
        <v>0.69423674920874701</v>
      </c>
      <c r="J206">
        <f t="shared" si="70"/>
        <v>13.446631063307029</v>
      </c>
      <c r="K206">
        <f t="shared" si="71"/>
        <v>1237.6557142857141</v>
      </c>
      <c r="L206">
        <f t="shared" si="72"/>
        <v>647.84455384781131</v>
      </c>
      <c r="M206">
        <f t="shared" si="73"/>
        <v>65.602375968717496</v>
      </c>
      <c r="N206">
        <f t="shared" si="74"/>
        <v>125.32814392922494</v>
      </c>
      <c r="O206">
        <f t="shared" si="75"/>
        <v>3.8505871215355862E-2</v>
      </c>
      <c r="P206">
        <f t="shared" si="76"/>
        <v>2.764780450099495</v>
      </c>
      <c r="Q206">
        <f t="shared" si="77"/>
        <v>3.8210404758254574E-2</v>
      </c>
      <c r="R206">
        <f t="shared" si="78"/>
        <v>2.3907860341652959E-2</v>
      </c>
      <c r="S206">
        <f t="shared" si="79"/>
        <v>226.11552437779648</v>
      </c>
      <c r="T206">
        <f t="shared" si="80"/>
        <v>35.557389663982711</v>
      </c>
      <c r="U206">
        <f t="shared" si="81"/>
        <v>34.658785714285713</v>
      </c>
      <c r="V206">
        <f t="shared" si="82"/>
        <v>5.5425159583490435</v>
      </c>
      <c r="W206">
        <f t="shared" si="83"/>
        <v>69.527633963228581</v>
      </c>
      <c r="X206">
        <f t="shared" si="84"/>
        <v>3.7874557154980253</v>
      </c>
      <c r="Y206">
        <f t="shared" si="85"/>
        <v>5.4474106187780178</v>
      </c>
      <c r="Z206">
        <f t="shared" si="86"/>
        <v>1.7550602428510182</v>
      </c>
      <c r="AA206">
        <f t="shared" si="87"/>
        <v>-30.615840640105741</v>
      </c>
      <c r="AB206">
        <f t="shared" si="88"/>
        <v>-46.419937014879714</v>
      </c>
      <c r="AC206">
        <f t="shared" si="89"/>
        <v>-3.9021466781358427</v>
      </c>
      <c r="AD206">
        <f t="shared" si="90"/>
        <v>145.17760004467519</v>
      </c>
      <c r="AE206">
        <f t="shared" si="91"/>
        <v>24.068937658842191</v>
      </c>
      <c r="AF206">
        <f t="shared" si="92"/>
        <v>0.6412293119568091</v>
      </c>
      <c r="AG206">
        <f t="shared" si="93"/>
        <v>13.446631063307029</v>
      </c>
      <c r="AH206">
        <v>1308.2511512895951</v>
      </c>
      <c r="AI206">
        <v>1288.343212121212</v>
      </c>
      <c r="AJ206">
        <v>1.7335016935597281</v>
      </c>
      <c r="AK206">
        <v>66.542648619835504</v>
      </c>
      <c r="AL206">
        <f t="shared" si="94"/>
        <v>0.69423674920874701</v>
      </c>
      <c r="AM206">
        <v>36.793308180565248</v>
      </c>
      <c r="AN206">
        <v>37.424570294117622</v>
      </c>
      <c r="AO206">
        <v>-2.713824354211236E-3</v>
      </c>
      <c r="AP206">
        <v>87.476051026475204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47051.311958928025</v>
      </c>
      <c r="AV206">
        <f t="shared" si="98"/>
        <v>1200</v>
      </c>
      <c r="AW206">
        <f t="shared" si="99"/>
        <v>1025.9251421646613</v>
      </c>
      <c r="AX206">
        <f t="shared" si="100"/>
        <v>0.85493761847055105</v>
      </c>
      <c r="AY206">
        <f t="shared" si="101"/>
        <v>0.18842960364816372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1666019778</v>
      </c>
      <c r="BF206">
        <v>1237.6557142857141</v>
      </c>
      <c r="BG206">
        <v>1260.6042857142861</v>
      </c>
      <c r="BH206">
        <v>37.402342857142862</v>
      </c>
      <c r="BI206">
        <v>36.832614285714293</v>
      </c>
      <c r="BJ206">
        <v>1239.3657142857139</v>
      </c>
      <c r="BK206">
        <v>37.311071428571431</v>
      </c>
      <c r="BL206">
        <v>650.04200000000003</v>
      </c>
      <c r="BM206">
        <v>101.16242857142861</v>
      </c>
      <c r="BN206">
        <v>0.1000974142857143</v>
      </c>
      <c r="BO206">
        <v>34.347357142857149</v>
      </c>
      <c r="BP206">
        <v>34.658785714285713</v>
      </c>
      <c r="BQ206">
        <v>999.89999999999986</v>
      </c>
      <c r="BR206">
        <v>0</v>
      </c>
      <c r="BS206">
        <v>0</v>
      </c>
      <c r="BT206">
        <v>8984.5528571428567</v>
      </c>
      <c r="BU206">
        <v>0</v>
      </c>
      <c r="BV206">
        <v>347.43900000000002</v>
      </c>
      <c r="BW206">
        <v>-22.949557142857149</v>
      </c>
      <c r="BX206">
        <v>1285.745714285714</v>
      </c>
      <c r="BY206">
        <v>1308.8114285714289</v>
      </c>
      <c r="BZ206">
        <v>0.56973114285714288</v>
      </c>
      <c r="CA206">
        <v>1260.6042857142861</v>
      </c>
      <c r="CB206">
        <v>36.832614285714293</v>
      </c>
      <c r="CC206">
        <v>3.7837114285714279</v>
      </c>
      <c r="CD206">
        <v>3.7260757142857139</v>
      </c>
      <c r="CE206">
        <v>27.949628571428569</v>
      </c>
      <c r="CF206">
        <v>27.686685714285709</v>
      </c>
      <c r="CG206">
        <v>1200</v>
      </c>
      <c r="CH206">
        <v>0.49999814285714278</v>
      </c>
      <c r="CI206">
        <v>0.50000185714285716</v>
      </c>
      <c r="CJ206">
        <v>0</v>
      </c>
      <c r="CK206">
        <v>1001.304285714286</v>
      </c>
      <c r="CL206">
        <v>4.9990899999999998</v>
      </c>
      <c r="CM206">
        <v>11962.62857142857</v>
      </c>
      <c r="CN206">
        <v>9557.84</v>
      </c>
      <c r="CO206">
        <v>44.561999999999998</v>
      </c>
      <c r="CP206">
        <v>46.946000000000012</v>
      </c>
      <c r="CQ206">
        <v>45.375</v>
      </c>
      <c r="CR206">
        <v>46.08</v>
      </c>
      <c r="CS206">
        <v>46.061999999999998</v>
      </c>
      <c r="CT206">
        <v>597.49571428571437</v>
      </c>
      <c r="CU206">
        <v>597.50428571428586</v>
      </c>
      <c r="CV206">
        <v>0</v>
      </c>
      <c r="CW206">
        <v>1666019790.4000001</v>
      </c>
      <c r="CX206">
        <v>0</v>
      </c>
      <c r="CY206">
        <v>1666018805.0999999</v>
      </c>
      <c r="CZ206" t="s">
        <v>356</v>
      </c>
      <c r="DA206">
        <v>1666018804.0999999</v>
      </c>
      <c r="DB206">
        <v>1666018805.0999999</v>
      </c>
      <c r="DC206">
        <v>26</v>
      </c>
      <c r="DD206">
        <v>-0.14799999999999999</v>
      </c>
      <c r="DE206">
        <v>-8.0000000000000002E-3</v>
      </c>
      <c r="DF206">
        <v>-1.5429999999999999</v>
      </c>
      <c r="DG206">
        <v>9.0999999999999998E-2</v>
      </c>
      <c r="DH206">
        <v>415</v>
      </c>
      <c r="DI206">
        <v>36</v>
      </c>
      <c r="DJ206">
        <v>0.48</v>
      </c>
      <c r="DK206">
        <v>0.28000000000000003</v>
      </c>
      <c r="DL206">
        <v>-22.879404878048781</v>
      </c>
      <c r="DM206">
        <v>-0.99060836236934202</v>
      </c>
      <c r="DN206">
        <v>0.1363082660400268</v>
      </c>
      <c r="DO206">
        <v>0</v>
      </c>
      <c r="DP206">
        <v>0.67370917073170733</v>
      </c>
      <c r="DQ206">
        <v>-0.25705193728222892</v>
      </c>
      <c r="DR206">
        <v>6.9101735626045074E-2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371</v>
      </c>
      <c r="EA206">
        <v>3.2949299999999999</v>
      </c>
      <c r="EB206">
        <v>2.6251899999999999</v>
      </c>
      <c r="EC206">
        <v>0.213196</v>
      </c>
      <c r="ED206">
        <v>0.21399099999999999</v>
      </c>
      <c r="EE206">
        <v>0.14840300000000001</v>
      </c>
      <c r="EF206">
        <v>0.14505599999999999</v>
      </c>
      <c r="EG206">
        <v>23797.5</v>
      </c>
      <c r="EH206">
        <v>24222.9</v>
      </c>
      <c r="EI206">
        <v>28156.3</v>
      </c>
      <c r="EJ206">
        <v>29683.1</v>
      </c>
      <c r="EK206">
        <v>32972.199999999997</v>
      </c>
      <c r="EL206">
        <v>35249.699999999997</v>
      </c>
      <c r="EM206">
        <v>39712.5</v>
      </c>
      <c r="EN206">
        <v>42445.1</v>
      </c>
      <c r="EO206">
        <v>2.2033299999999998</v>
      </c>
      <c r="EP206">
        <v>2.1699199999999998</v>
      </c>
      <c r="EQ206">
        <v>7.8540299999999993E-2</v>
      </c>
      <c r="ER206">
        <v>0</v>
      </c>
      <c r="ES206">
        <v>33.3979</v>
      </c>
      <c r="ET206">
        <v>999.9</v>
      </c>
      <c r="EU206">
        <v>72.3</v>
      </c>
      <c r="EV206">
        <v>34.6</v>
      </c>
      <c r="EW206">
        <v>39.484999999999999</v>
      </c>
      <c r="EX206">
        <v>57.089199999999998</v>
      </c>
      <c r="EY206">
        <v>-3.1089699999999998</v>
      </c>
      <c r="EZ206">
        <v>2</v>
      </c>
      <c r="FA206">
        <v>0.61186200000000002</v>
      </c>
      <c r="FB206">
        <v>1.3417600000000001</v>
      </c>
      <c r="FC206">
        <v>20.2636</v>
      </c>
      <c r="FD206">
        <v>5.2165400000000002</v>
      </c>
      <c r="FE206">
        <v>12.008900000000001</v>
      </c>
      <c r="FF206">
        <v>4.9852999999999996</v>
      </c>
      <c r="FG206">
        <v>3.2845</v>
      </c>
      <c r="FH206">
        <v>9228.4</v>
      </c>
      <c r="FI206">
        <v>9999</v>
      </c>
      <c r="FJ206">
        <v>9999</v>
      </c>
      <c r="FK206">
        <v>631.6</v>
      </c>
      <c r="FL206">
        <v>1.86581</v>
      </c>
      <c r="FM206">
        <v>1.8621799999999999</v>
      </c>
      <c r="FN206">
        <v>1.8641700000000001</v>
      </c>
      <c r="FO206">
        <v>1.8602799999999999</v>
      </c>
      <c r="FP206">
        <v>1.8609599999999999</v>
      </c>
      <c r="FQ206">
        <v>1.86006</v>
      </c>
      <c r="FR206">
        <v>1.86181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-1.72</v>
      </c>
      <c r="GH206">
        <v>9.1300000000000006E-2</v>
      </c>
      <c r="GI206">
        <v>-1.395716709966522</v>
      </c>
      <c r="GJ206">
        <v>-5.0039742725499731E-4</v>
      </c>
      <c r="GK206">
        <v>4.3196115098939378E-7</v>
      </c>
      <c r="GL206">
        <v>-1.8884861657759311E-10</v>
      </c>
      <c r="GM206">
        <v>9.1269999999994411E-2</v>
      </c>
      <c r="GN206">
        <v>0</v>
      </c>
      <c r="GO206">
        <v>0</v>
      </c>
      <c r="GP206">
        <v>0</v>
      </c>
      <c r="GQ206">
        <v>3</v>
      </c>
      <c r="GR206">
        <v>2094</v>
      </c>
      <c r="GS206">
        <v>4</v>
      </c>
      <c r="GT206">
        <v>33</v>
      </c>
      <c r="GU206">
        <v>16.3</v>
      </c>
      <c r="GV206">
        <v>16.2</v>
      </c>
      <c r="GW206">
        <v>3.3581500000000002</v>
      </c>
      <c r="GX206">
        <v>2.5366200000000001</v>
      </c>
      <c r="GY206">
        <v>2.04834</v>
      </c>
      <c r="GZ206">
        <v>2.6208499999999999</v>
      </c>
      <c r="HA206">
        <v>2.1972700000000001</v>
      </c>
      <c r="HB206">
        <v>2.3022499999999999</v>
      </c>
      <c r="HC206">
        <v>39.842799999999997</v>
      </c>
      <c r="HD206">
        <v>14.911300000000001</v>
      </c>
      <c r="HE206">
        <v>18</v>
      </c>
      <c r="HF206">
        <v>705.93200000000002</v>
      </c>
      <c r="HG206">
        <v>754.27499999999998</v>
      </c>
      <c r="HH206">
        <v>31.002500000000001</v>
      </c>
      <c r="HI206">
        <v>35.015799999999999</v>
      </c>
      <c r="HJ206">
        <v>30</v>
      </c>
      <c r="HK206">
        <v>34.785699999999999</v>
      </c>
      <c r="HL206">
        <v>34.756300000000003</v>
      </c>
      <c r="HM206">
        <v>67.215400000000002</v>
      </c>
      <c r="HN206">
        <v>5.2722499999999997</v>
      </c>
      <c r="HO206">
        <v>100</v>
      </c>
      <c r="HP206">
        <v>31</v>
      </c>
      <c r="HQ206">
        <v>1277.1500000000001</v>
      </c>
      <c r="HR206">
        <v>36.941000000000003</v>
      </c>
      <c r="HS206">
        <v>99.1691</v>
      </c>
      <c r="HT206">
        <v>98.409700000000001</v>
      </c>
    </row>
    <row r="207" spans="1:228" x14ac:dyDescent="0.2">
      <c r="A207">
        <v>192</v>
      </c>
      <c r="B207">
        <v>1666019784</v>
      </c>
      <c r="C207">
        <v>762.5</v>
      </c>
      <c r="D207" t="s">
        <v>743</v>
      </c>
      <c r="E207" t="s">
        <v>744</v>
      </c>
      <c r="F207">
        <v>4</v>
      </c>
      <c r="G207">
        <v>1666019781.6875</v>
      </c>
      <c r="H207">
        <f t="shared" si="68"/>
        <v>7.7211641577175014E-4</v>
      </c>
      <c r="I207">
        <f t="shared" si="69"/>
        <v>0.77211641577175016</v>
      </c>
      <c r="J207">
        <f t="shared" si="70"/>
        <v>13.305614976176766</v>
      </c>
      <c r="K207">
        <f t="shared" si="71"/>
        <v>1243.79125</v>
      </c>
      <c r="L207">
        <f t="shared" si="72"/>
        <v>714.23252955776957</v>
      </c>
      <c r="M207">
        <f t="shared" si="73"/>
        <v>72.324881736386772</v>
      </c>
      <c r="N207">
        <f t="shared" si="74"/>
        <v>125.94925509301747</v>
      </c>
      <c r="O207">
        <f t="shared" si="75"/>
        <v>4.279764743473722E-2</v>
      </c>
      <c r="P207">
        <f t="shared" si="76"/>
        <v>2.7672187027815336</v>
      </c>
      <c r="Q207">
        <f t="shared" si="77"/>
        <v>4.2433301320547359E-2</v>
      </c>
      <c r="R207">
        <f t="shared" si="78"/>
        <v>2.6553289719727584E-2</v>
      </c>
      <c r="S207">
        <f t="shared" si="79"/>
        <v>226.09788823531866</v>
      </c>
      <c r="T207">
        <f t="shared" si="80"/>
        <v>35.54768812914994</v>
      </c>
      <c r="U207">
        <f t="shared" si="81"/>
        <v>34.679175000000001</v>
      </c>
      <c r="V207">
        <f t="shared" si="82"/>
        <v>5.5487925538855922</v>
      </c>
      <c r="W207">
        <f t="shared" si="83"/>
        <v>69.547385134394872</v>
      </c>
      <c r="X207">
        <f t="shared" si="84"/>
        <v>3.7911974727807127</v>
      </c>
      <c r="Y207">
        <f t="shared" si="85"/>
        <v>5.4512437318161151</v>
      </c>
      <c r="Z207">
        <f t="shared" si="86"/>
        <v>1.7575950811048795</v>
      </c>
      <c r="AA207">
        <f t="shared" si="87"/>
        <v>-34.050333935534184</v>
      </c>
      <c r="AB207">
        <f t="shared" si="88"/>
        <v>-47.616535612263682</v>
      </c>
      <c r="AC207">
        <f t="shared" si="89"/>
        <v>-3.9998525835496008</v>
      </c>
      <c r="AD207">
        <f t="shared" si="90"/>
        <v>140.43116610397121</v>
      </c>
      <c r="AE207">
        <f t="shared" si="91"/>
        <v>24.145059415718748</v>
      </c>
      <c r="AF207">
        <f t="shared" si="92"/>
        <v>0.66921376260052257</v>
      </c>
      <c r="AG207">
        <f t="shared" si="93"/>
        <v>13.305614976176766</v>
      </c>
      <c r="AH207">
        <v>1315.2949586080099</v>
      </c>
      <c r="AI207">
        <v>1295.373696969697</v>
      </c>
      <c r="AJ207">
        <v>1.7698328911794701</v>
      </c>
      <c r="AK207">
        <v>66.542648619835504</v>
      </c>
      <c r="AL207">
        <f t="shared" si="94"/>
        <v>0.77211641577175016</v>
      </c>
      <c r="AM207">
        <v>36.840360311631002</v>
      </c>
      <c r="AN207">
        <v>37.451043529411749</v>
      </c>
      <c r="AO207">
        <v>1.4150393037347371E-2</v>
      </c>
      <c r="AP207">
        <v>87.476051026475204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47116.139549993444</v>
      </c>
      <c r="AV207">
        <f t="shared" si="98"/>
        <v>1199.9037499999999</v>
      </c>
      <c r="AW207">
        <f t="shared" si="99"/>
        <v>1025.8431135934293</v>
      </c>
      <c r="AX207">
        <f t="shared" si="100"/>
        <v>0.85493783446666394</v>
      </c>
      <c r="AY207">
        <f t="shared" si="101"/>
        <v>0.18843002052066149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1666019781.6875</v>
      </c>
      <c r="BF207">
        <v>1243.79125</v>
      </c>
      <c r="BG207">
        <v>1266.8475000000001</v>
      </c>
      <c r="BH207">
        <v>37.439349999999997</v>
      </c>
      <c r="BI207">
        <v>36.844737500000001</v>
      </c>
      <c r="BJ207">
        <v>1245.5025000000001</v>
      </c>
      <c r="BK207">
        <v>37.348087500000013</v>
      </c>
      <c r="BL207">
        <v>649.99524999999994</v>
      </c>
      <c r="BM207">
        <v>101.162375</v>
      </c>
      <c r="BN207">
        <v>9.9999287500000006E-2</v>
      </c>
      <c r="BO207">
        <v>34.36</v>
      </c>
      <c r="BP207">
        <v>34.679175000000001</v>
      </c>
      <c r="BQ207">
        <v>999.9</v>
      </c>
      <c r="BR207">
        <v>0</v>
      </c>
      <c r="BS207">
        <v>0</v>
      </c>
      <c r="BT207">
        <v>8997.5</v>
      </c>
      <c r="BU207">
        <v>0</v>
      </c>
      <c r="BV207">
        <v>284.10250000000002</v>
      </c>
      <c r="BW207">
        <v>-23.0563875</v>
      </c>
      <c r="BX207">
        <v>1292.1675</v>
      </c>
      <c r="BY207">
        <v>1315.3087499999999</v>
      </c>
      <c r="BZ207">
        <v>0.59461162499999998</v>
      </c>
      <c r="CA207">
        <v>1266.8475000000001</v>
      </c>
      <c r="CB207">
        <v>36.844737500000001</v>
      </c>
      <c r="CC207">
        <v>3.78745625</v>
      </c>
      <c r="CD207">
        <v>3.7273037499999999</v>
      </c>
      <c r="CE207">
        <v>27.966587499999999</v>
      </c>
      <c r="CF207">
        <v>27.692325</v>
      </c>
      <c r="CG207">
        <v>1199.9037499999999</v>
      </c>
      <c r="CH207">
        <v>0.49998925</v>
      </c>
      <c r="CI207">
        <v>0.50001075000000006</v>
      </c>
      <c r="CJ207">
        <v>0</v>
      </c>
      <c r="CK207">
        <v>1001.225</v>
      </c>
      <c r="CL207">
        <v>4.9990899999999998</v>
      </c>
      <c r="CM207">
        <v>11791.5</v>
      </c>
      <c r="CN207">
        <v>9557.057499999999</v>
      </c>
      <c r="CO207">
        <v>44.569875000000003</v>
      </c>
      <c r="CP207">
        <v>46.976374999999997</v>
      </c>
      <c r="CQ207">
        <v>45.375</v>
      </c>
      <c r="CR207">
        <v>46.101374999999997</v>
      </c>
      <c r="CS207">
        <v>46.061999999999998</v>
      </c>
      <c r="CT207">
        <v>597.43875000000003</v>
      </c>
      <c r="CU207">
        <v>597.46500000000003</v>
      </c>
      <c r="CV207">
        <v>0</v>
      </c>
      <c r="CW207">
        <v>1666019794.5999999</v>
      </c>
      <c r="CX207">
        <v>0</v>
      </c>
      <c r="CY207">
        <v>1666018805.0999999</v>
      </c>
      <c r="CZ207" t="s">
        <v>356</v>
      </c>
      <c r="DA207">
        <v>1666018804.0999999</v>
      </c>
      <c r="DB207">
        <v>1666018805.0999999</v>
      </c>
      <c r="DC207">
        <v>26</v>
      </c>
      <c r="DD207">
        <v>-0.14799999999999999</v>
      </c>
      <c r="DE207">
        <v>-8.0000000000000002E-3</v>
      </c>
      <c r="DF207">
        <v>-1.5429999999999999</v>
      </c>
      <c r="DG207">
        <v>9.0999999999999998E-2</v>
      </c>
      <c r="DH207">
        <v>415</v>
      </c>
      <c r="DI207">
        <v>36</v>
      </c>
      <c r="DJ207">
        <v>0.48</v>
      </c>
      <c r="DK207">
        <v>0.28000000000000003</v>
      </c>
      <c r="DL207">
        <v>-22.954552499999998</v>
      </c>
      <c r="DM207">
        <v>-0.43395084427762959</v>
      </c>
      <c r="DN207">
        <v>7.917549806442653E-2</v>
      </c>
      <c r="DO207">
        <v>0</v>
      </c>
      <c r="DP207">
        <v>0.66667885000000005</v>
      </c>
      <c r="DQ207">
        <v>-0.65063148968105311</v>
      </c>
      <c r="DR207">
        <v>7.5882933660853538E-2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371</v>
      </c>
      <c r="EA207">
        <v>3.2949600000000001</v>
      </c>
      <c r="EB207">
        <v>2.6253799999999998</v>
      </c>
      <c r="EC207">
        <v>0.21390700000000001</v>
      </c>
      <c r="ED207">
        <v>0.21470900000000001</v>
      </c>
      <c r="EE207">
        <v>0.14847299999999999</v>
      </c>
      <c r="EF207">
        <v>0.14507800000000001</v>
      </c>
      <c r="EG207">
        <v>23776</v>
      </c>
      <c r="EH207">
        <v>24201.3</v>
      </c>
      <c r="EI207">
        <v>28156.5</v>
      </c>
      <c r="EJ207">
        <v>29683.9</v>
      </c>
      <c r="EK207">
        <v>32969.800000000003</v>
      </c>
      <c r="EL207">
        <v>35249.300000000003</v>
      </c>
      <c r="EM207">
        <v>39712.9</v>
      </c>
      <c r="EN207">
        <v>42445.7</v>
      </c>
      <c r="EO207">
        <v>2.2033499999999999</v>
      </c>
      <c r="EP207">
        <v>2.1697199999999999</v>
      </c>
      <c r="EQ207">
        <v>7.8350299999999998E-2</v>
      </c>
      <c r="ER207">
        <v>0</v>
      </c>
      <c r="ES207">
        <v>33.427199999999999</v>
      </c>
      <c r="ET207">
        <v>999.9</v>
      </c>
      <c r="EU207">
        <v>72.3</v>
      </c>
      <c r="EV207">
        <v>34.700000000000003</v>
      </c>
      <c r="EW207">
        <v>39.700899999999997</v>
      </c>
      <c r="EX207">
        <v>57.029200000000003</v>
      </c>
      <c r="EY207">
        <v>-2.9887800000000002</v>
      </c>
      <c r="EZ207">
        <v>2</v>
      </c>
      <c r="FA207">
        <v>0.61217500000000002</v>
      </c>
      <c r="FB207">
        <v>1.3519399999999999</v>
      </c>
      <c r="FC207">
        <v>20.263500000000001</v>
      </c>
      <c r="FD207">
        <v>5.2171399999999997</v>
      </c>
      <c r="FE207">
        <v>12.0076</v>
      </c>
      <c r="FF207">
        <v>4.98515</v>
      </c>
      <c r="FG207">
        <v>3.2845499999999999</v>
      </c>
      <c r="FH207">
        <v>9228.7000000000007</v>
      </c>
      <c r="FI207">
        <v>9999</v>
      </c>
      <c r="FJ207">
        <v>9999</v>
      </c>
      <c r="FK207">
        <v>631.6</v>
      </c>
      <c r="FL207">
        <v>1.8658300000000001</v>
      </c>
      <c r="FM207">
        <v>1.8621799999999999</v>
      </c>
      <c r="FN207">
        <v>1.8641700000000001</v>
      </c>
      <c r="FO207">
        <v>1.8602799999999999</v>
      </c>
      <c r="FP207">
        <v>1.8609599999999999</v>
      </c>
      <c r="FQ207">
        <v>1.86008</v>
      </c>
      <c r="FR207">
        <v>1.8618300000000001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-1.71</v>
      </c>
      <c r="GH207">
        <v>9.1300000000000006E-2</v>
      </c>
      <c r="GI207">
        <v>-1.395716709966522</v>
      </c>
      <c r="GJ207">
        <v>-5.0039742725499731E-4</v>
      </c>
      <c r="GK207">
        <v>4.3196115098939378E-7</v>
      </c>
      <c r="GL207">
        <v>-1.8884861657759311E-10</v>
      </c>
      <c r="GM207">
        <v>9.1269999999994411E-2</v>
      </c>
      <c r="GN207">
        <v>0</v>
      </c>
      <c r="GO207">
        <v>0</v>
      </c>
      <c r="GP207">
        <v>0</v>
      </c>
      <c r="GQ207">
        <v>3</v>
      </c>
      <c r="GR207">
        <v>2094</v>
      </c>
      <c r="GS207">
        <v>4</v>
      </c>
      <c r="GT207">
        <v>33</v>
      </c>
      <c r="GU207">
        <v>16.3</v>
      </c>
      <c r="GV207">
        <v>16.3</v>
      </c>
      <c r="GW207">
        <v>3.3727999999999998</v>
      </c>
      <c r="GX207">
        <v>2.52197</v>
      </c>
      <c r="GY207">
        <v>2.04834</v>
      </c>
      <c r="GZ207">
        <v>2.6208499999999999</v>
      </c>
      <c r="HA207">
        <v>2.1972700000000001</v>
      </c>
      <c r="HB207">
        <v>2.34497</v>
      </c>
      <c r="HC207">
        <v>39.842799999999997</v>
      </c>
      <c r="HD207">
        <v>14.928800000000001</v>
      </c>
      <c r="HE207">
        <v>18</v>
      </c>
      <c r="HF207">
        <v>705.97900000000004</v>
      </c>
      <c r="HG207">
        <v>754.11800000000005</v>
      </c>
      <c r="HH207">
        <v>31.002700000000001</v>
      </c>
      <c r="HI207">
        <v>35.0184</v>
      </c>
      <c r="HJ207">
        <v>30.0002</v>
      </c>
      <c r="HK207">
        <v>34.7881</v>
      </c>
      <c r="HL207">
        <v>34.759500000000003</v>
      </c>
      <c r="HM207">
        <v>67.500500000000002</v>
      </c>
      <c r="HN207">
        <v>4.9940100000000003</v>
      </c>
      <c r="HO207">
        <v>100</v>
      </c>
      <c r="HP207">
        <v>31</v>
      </c>
      <c r="HQ207">
        <v>1283.9100000000001</v>
      </c>
      <c r="HR207">
        <v>36.965600000000002</v>
      </c>
      <c r="HS207">
        <v>99.17</v>
      </c>
      <c r="HT207">
        <v>98.411600000000007</v>
      </c>
    </row>
    <row r="208" spans="1:228" x14ac:dyDescent="0.2">
      <c r="A208">
        <v>193</v>
      </c>
      <c r="B208">
        <v>1666019788</v>
      </c>
      <c r="C208">
        <v>766.5</v>
      </c>
      <c r="D208" t="s">
        <v>745</v>
      </c>
      <c r="E208" t="s">
        <v>746</v>
      </c>
      <c r="F208">
        <v>4</v>
      </c>
      <c r="G208">
        <v>1666019786</v>
      </c>
      <c r="H208">
        <f t="shared" ref="H208:H271" si="102">(I208)/1000</f>
        <v>7.456446080710106E-4</v>
      </c>
      <c r="I208">
        <f t="shared" ref="I208:I271" si="103">IF(BD208, AL208, AF208)</f>
        <v>0.74564460807101063</v>
      </c>
      <c r="J208">
        <f t="shared" ref="J208:J271" si="104">IF(BD208, AG208, AE208)</f>
        <v>13.670277561723905</v>
      </c>
      <c r="K208">
        <f t="shared" ref="K208:K271" si="105">BF208 - IF(AS208&gt;1, J208*AZ208*100/(AU208*BT208), 0)</f>
        <v>1251.032857142857</v>
      </c>
      <c r="L208">
        <f t="shared" ref="L208:L271" si="106">((R208-H208/2)*K208-J208)/(R208+H208/2)</f>
        <v>688.524699294519</v>
      </c>
      <c r="M208">
        <f t="shared" ref="M208:M271" si="107">L208*(BM208+BN208)/1000</f>
        <v>69.721217178622993</v>
      </c>
      <c r="N208">
        <f t="shared" ref="N208:N271" si="108">(BF208 - IF(AS208&gt;1, J208*AZ208*100/(AU208*BT208), 0))*(BM208+BN208)/1000</f>
        <v>126.68177862002911</v>
      </c>
      <c r="O208">
        <f t="shared" ref="O208:O271" si="109">2/((1/Q208-1/P208)+SIGN(Q208)*SQRT((1/Q208-1/P208)*(1/Q208-1/P208) + 4*BA208/((BA208+1)*(BA208+1))*(2*1/Q208*1/P208-1/P208*1/P208)))</f>
        <v>4.1230158520149579E-2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2.7714944857409458</v>
      </c>
      <c r="Q208">
        <f t="shared" ref="Q208:Q271" si="111">H208*(1000-(1000*0.61365*EXP(17.502*U208/(240.97+U208))/(BM208+BN208)+BH208)/2)/(1000*0.61365*EXP(17.502*U208/(240.97+U208))/(BM208+BN208)-BH208)</f>
        <v>4.089241587848038E-2</v>
      </c>
      <c r="R208">
        <f t="shared" ref="R208:R271" si="112">1/((BA208+1)/(O208/1.6)+1/(P208/1.37)) + BA208/((BA208+1)/(O208/1.6) + BA208/(P208/1.37))</f>
        <v>2.5587874020851227E-2</v>
      </c>
      <c r="S208">
        <f t="shared" ref="S208:S271" si="113">(AV208*AY208)</f>
        <v>226.10785937729125</v>
      </c>
      <c r="T208">
        <f t="shared" ref="T208:T271" si="114">(BO208+(S208+2*0.95*0.0000000567*(((BO208+$B$6)+273)^4-(BO208+273)^4)-44100*H208)/(1.84*29.3*P208+8*0.95*0.0000000567*(BO208+273)^3))</f>
        <v>35.565771349990946</v>
      </c>
      <c r="U208">
        <f t="shared" ref="U208:U271" si="115">($C$6*BP208+$D$6*BQ208+$E$6*T208)</f>
        <v>34.699671428571428</v>
      </c>
      <c r="V208">
        <f t="shared" ref="V208:V271" si="116">0.61365*EXP(17.502*U208/(240.97+U208))</f>
        <v>5.5551083587016885</v>
      </c>
      <c r="W208">
        <f t="shared" ref="W208:W271" si="117">(X208/Y208*100)</f>
        <v>69.548663056206493</v>
      </c>
      <c r="X208">
        <f t="shared" ref="X208:X271" si="118">BH208*(BM208+BN208)/1000</f>
        <v>3.7939075096480015</v>
      </c>
      <c r="Y208">
        <f t="shared" ref="Y208:Y271" si="119">0.61365*EXP(17.502*BO208/(240.97+BO208))</f>
        <v>5.4550401732121214</v>
      </c>
      <c r="Z208">
        <f t="shared" ref="Z208:Z271" si="120">(V208-BH208*(BM208+BN208)/1000)</f>
        <v>1.761200849053687</v>
      </c>
      <c r="AA208">
        <f t="shared" ref="AA208:AA271" si="121">(-H208*44100)</f>
        <v>-32.882927215931566</v>
      </c>
      <c r="AB208">
        <f t="shared" ref="AB208:AB271" si="122">2*29.3*P208*0.92*(BO208-U208)</f>
        <v>-48.88277688843236</v>
      </c>
      <c r="AC208">
        <f t="shared" ref="AC208:AC271" si="123">2*0.95*0.0000000567*(((BO208+$B$6)+273)^4-(U208+273)^4)</f>
        <v>-4.1005438292261047</v>
      </c>
      <c r="AD208">
        <f t="shared" ref="AD208:AD271" si="124">S208+AC208+AA208+AB208</f>
        <v>140.24161144370123</v>
      </c>
      <c r="AE208">
        <f t="shared" ref="AE208:AE271" si="125">BL208*AS208*(BG208-BF208*(1000-AS208*BI208)/(1000-AS208*BH208))/(100*AZ208)</f>
        <v>24.217878050035605</v>
      </c>
      <c r="AF208">
        <f t="shared" ref="AF208:AF271" si="126">1000*BL208*AS208*(BH208-BI208)/(100*AZ208*(1000-AS208*BH208))</f>
        <v>0.68543799833172292</v>
      </c>
      <c r="AG208">
        <f t="shared" ref="AG208:AG271" si="127">(AH208 - AI208 - BM208*1000/(8.314*(BO208+273.15)) * AK208/BL208 * AJ208) * BL208/(100*AZ208) * (1000 - BI208)/1000</f>
        <v>13.670277561723905</v>
      </c>
      <c r="AH208">
        <v>1322.3601838544539</v>
      </c>
      <c r="AI208">
        <v>1302.2987272727271</v>
      </c>
      <c r="AJ208">
        <v>1.7184072658850811</v>
      </c>
      <c r="AK208">
        <v>66.542648619835504</v>
      </c>
      <c r="AL208">
        <f t="shared" ref="AL208:AL271" si="128">(AN208 - AM208 + BM208*1000/(8.314*(BO208+273.15)) * AP208/BL208 * AO208) * BL208/(100*AZ208) * 1000/(1000 - AN208)</f>
        <v>0.74564460807101063</v>
      </c>
      <c r="AM208">
        <v>36.848904460668919</v>
      </c>
      <c r="AN208">
        <v>37.474332647058809</v>
      </c>
      <c r="AO208">
        <v>6.9569543336261731E-3</v>
      </c>
      <c r="AP208">
        <v>87.476051026475204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47231.364389512375</v>
      </c>
      <c r="AV208">
        <f t="shared" ref="AV208:AV271" si="132">$B$10*BU208+$C$10*BV208+$F$10*CG208*(1-CJ208)</f>
        <v>1199.962857142857</v>
      </c>
      <c r="AW208">
        <f t="shared" ref="AW208:AW271" si="133">AV208*AX208</f>
        <v>1025.8930421643995</v>
      </c>
      <c r="AX208">
        <f t="shared" ref="AX208:AX271" si="134">($B$10*$D$8+$C$10*$D$8+$F$10*((CT208+CL208)/MAX(CT208+CL208+CU208, 0.1)*$I$8+CU208/MAX(CT208+CL208+CU208, 0.1)*$J$8))/($B$10+$C$10+$F$10)</f>
        <v>0.85493733081628687</v>
      </c>
      <c r="AY208">
        <f t="shared" ref="AY208:AY271" si="135">($B$10*$K$8+$C$10*$K$8+$F$10*((CT208+CL208)/MAX(CT208+CL208+CU208, 0.1)*$P$8+CU208/MAX(CT208+CL208+CU208, 0.1)*$Q$8))/($B$10+$C$10+$F$10)</f>
        <v>0.18842904847543362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1666019786</v>
      </c>
      <c r="BF208">
        <v>1251.032857142857</v>
      </c>
      <c r="BG208">
        <v>1274.1785714285711</v>
      </c>
      <c r="BH208">
        <v>37.466342857142862</v>
      </c>
      <c r="BI208">
        <v>36.857357142857147</v>
      </c>
      <c r="BJ208">
        <v>1252.748571428571</v>
      </c>
      <c r="BK208">
        <v>37.37508571428571</v>
      </c>
      <c r="BL208">
        <v>650.02228571428566</v>
      </c>
      <c r="BM208">
        <v>101.1618571428571</v>
      </c>
      <c r="BN208">
        <v>9.9894614285714292E-2</v>
      </c>
      <c r="BO208">
        <v>34.372514285714288</v>
      </c>
      <c r="BP208">
        <v>34.699671428571428</v>
      </c>
      <c r="BQ208">
        <v>999.89999999999986</v>
      </c>
      <c r="BR208">
        <v>0</v>
      </c>
      <c r="BS208">
        <v>0</v>
      </c>
      <c r="BT208">
        <v>9020.2685714285708</v>
      </c>
      <c r="BU208">
        <v>0</v>
      </c>
      <c r="BV208">
        <v>245.00399999999999</v>
      </c>
      <c r="BW208">
        <v>-23.14697142857143</v>
      </c>
      <c r="BX208">
        <v>1299.728571428572</v>
      </c>
      <c r="BY208">
        <v>1322.94</v>
      </c>
      <c r="BZ208">
        <v>0.60898485714285722</v>
      </c>
      <c r="CA208">
        <v>1274.1785714285711</v>
      </c>
      <c r="CB208">
        <v>36.857357142857147</v>
      </c>
      <c r="CC208">
        <v>3.7901699999999998</v>
      </c>
      <c r="CD208">
        <v>3.7285628571428568</v>
      </c>
      <c r="CE208">
        <v>27.97888571428571</v>
      </c>
      <c r="CF208">
        <v>27.69811428571429</v>
      </c>
      <c r="CG208">
        <v>1199.962857142857</v>
      </c>
      <c r="CH208">
        <v>0.5000054285714286</v>
      </c>
      <c r="CI208">
        <v>0.49999457142857151</v>
      </c>
      <c r="CJ208">
        <v>0</v>
      </c>
      <c r="CK208">
        <v>1000.714285714286</v>
      </c>
      <c r="CL208">
        <v>4.9990899999999998</v>
      </c>
      <c r="CM208">
        <v>11758.414285714291</v>
      </c>
      <c r="CN208">
        <v>9557.5785714285703</v>
      </c>
      <c r="CO208">
        <v>44.58</v>
      </c>
      <c r="CP208">
        <v>46.963999999999999</v>
      </c>
      <c r="CQ208">
        <v>45.375</v>
      </c>
      <c r="CR208">
        <v>46.125</v>
      </c>
      <c r="CS208">
        <v>46.061999999999998</v>
      </c>
      <c r="CT208">
        <v>597.48857142857139</v>
      </c>
      <c r="CU208">
        <v>597.47428571428577</v>
      </c>
      <c r="CV208">
        <v>0</v>
      </c>
      <c r="CW208">
        <v>1666019798.2</v>
      </c>
      <c r="CX208">
        <v>0</v>
      </c>
      <c r="CY208">
        <v>1666018805.0999999</v>
      </c>
      <c r="CZ208" t="s">
        <v>356</v>
      </c>
      <c r="DA208">
        <v>1666018804.0999999</v>
      </c>
      <c r="DB208">
        <v>1666018805.0999999</v>
      </c>
      <c r="DC208">
        <v>26</v>
      </c>
      <c r="DD208">
        <v>-0.14799999999999999</v>
      </c>
      <c r="DE208">
        <v>-8.0000000000000002E-3</v>
      </c>
      <c r="DF208">
        <v>-1.5429999999999999</v>
      </c>
      <c r="DG208">
        <v>9.0999999999999998E-2</v>
      </c>
      <c r="DH208">
        <v>415</v>
      </c>
      <c r="DI208">
        <v>36</v>
      </c>
      <c r="DJ208">
        <v>0.48</v>
      </c>
      <c r="DK208">
        <v>0.28000000000000003</v>
      </c>
      <c r="DL208">
        <v>-23.005680487804881</v>
      </c>
      <c r="DM208">
        <v>-0.55421602787456115</v>
      </c>
      <c r="DN208">
        <v>8.1217399371918284E-2</v>
      </c>
      <c r="DO208">
        <v>0</v>
      </c>
      <c r="DP208">
        <v>0.6422024878048781</v>
      </c>
      <c r="DQ208">
        <v>-0.5590014146341451</v>
      </c>
      <c r="DR208">
        <v>7.001008787245154E-2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371</v>
      </c>
      <c r="EA208">
        <v>3.29494</v>
      </c>
      <c r="EB208">
        <v>2.6252599999999999</v>
      </c>
      <c r="EC208">
        <v>0.21460899999999999</v>
      </c>
      <c r="ED208">
        <v>0.215419</v>
      </c>
      <c r="EE208">
        <v>0.14852499999999999</v>
      </c>
      <c r="EF208">
        <v>0.14511399999999999</v>
      </c>
      <c r="EG208">
        <v>23754.7</v>
      </c>
      <c r="EH208">
        <v>24179</v>
      </c>
      <c r="EI208">
        <v>28156.400000000001</v>
      </c>
      <c r="EJ208">
        <v>29683.5</v>
      </c>
      <c r="EK208">
        <v>32967.9</v>
      </c>
      <c r="EL208">
        <v>35247.199999999997</v>
      </c>
      <c r="EM208">
        <v>39712.9</v>
      </c>
      <c r="EN208">
        <v>42444.9</v>
      </c>
      <c r="EO208">
        <v>2.2031999999999998</v>
      </c>
      <c r="EP208">
        <v>2.1697199999999999</v>
      </c>
      <c r="EQ208">
        <v>7.7318399999999995E-2</v>
      </c>
      <c r="ER208">
        <v>0</v>
      </c>
      <c r="ES208">
        <v>33.4572</v>
      </c>
      <c r="ET208">
        <v>999.9</v>
      </c>
      <c r="EU208">
        <v>72.3</v>
      </c>
      <c r="EV208">
        <v>34.6</v>
      </c>
      <c r="EW208">
        <v>39.482799999999997</v>
      </c>
      <c r="EX208">
        <v>56.819200000000002</v>
      </c>
      <c r="EY208">
        <v>-3.1290100000000001</v>
      </c>
      <c r="EZ208">
        <v>2</v>
      </c>
      <c r="FA208">
        <v>0.61233700000000002</v>
      </c>
      <c r="FB208">
        <v>1.36374</v>
      </c>
      <c r="FC208">
        <v>20.263500000000001</v>
      </c>
      <c r="FD208">
        <v>5.2175900000000004</v>
      </c>
      <c r="FE208">
        <v>12.007300000000001</v>
      </c>
      <c r="FF208">
        <v>4.9854000000000003</v>
      </c>
      <c r="FG208">
        <v>3.2846500000000001</v>
      </c>
      <c r="FH208">
        <v>9228.7000000000007</v>
      </c>
      <c r="FI208">
        <v>9999</v>
      </c>
      <c r="FJ208">
        <v>9999</v>
      </c>
      <c r="FK208">
        <v>631.6</v>
      </c>
      <c r="FL208">
        <v>1.8658300000000001</v>
      </c>
      <c r="FM208">
        <v>1.8621799999999999</v>
      </c>
      <c r="FN208">
        <v>1.8641700000000001</v>
      </c>
      <c r="FO208">
        <v>1.86026</v>
      </c>
      <c r="FP208">
        <v>1.86097</v>
      </c>
      <c r="FQ208">
        <v>1.86006</v>
      </c>
      <c r="FR208">
        <v>1.86182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-1.72</v>
      </c>
      <c r="GH208">
        <v>9.1300000000000006E-2</v>
      </c>
      <c r="GI208">
        <v>-1.395716709966522</v>
      </c>
      <c r="GJ208">
        <v>-5.0039742725499731E-4</v>
      </c>
      <c r="GK208">
        <v>4.3196115098939378E-7</v>
      </c>
      <c r="GL208">
        <v>-1.8884861657759311E-10</v>
      </c>
      <c r="GM208">
        <v>9.1269999999994411E-2</v>
      </c>
      <c r="GN208">
        <v>0</v>
      </c>
      <c r="GO208">
        <v>0</v>
      </c>
      <c r="GP208">
        <v>0</v>
      </c>
      <c r="GQ208">
        <v>3</v>
      </c>
      <c r="GR208">
        <v>2094</v>
      </c>
      <c r="GS208">
        <v>4</v>
      </c>
      <c r="GT208">
        <v>33</v>
      </c>
      <c r="GU208">
        <v>16.399999999999999</v>
      </c>
      <c r="GV208">
        <v>16.399999999999999</v>
      </c>
      <c r="GW208">
        <v>3.3862299999999999</v>
      </c>
      <c r="GX208">
        <v>2.5305200000000001</v>
      </c>
      <c r="GY208">
        <v>2.04834</v>
      </c>
      <c r="GZ208">
        <v>2.6220699999999999</v>
      </c>
      <c r="HA208">
        <v>2.1972700000000001</v>
      </c>
      <c r="HB208">
        <v>2.2790499999999998</v>
      </c>
      <c r="HC208">
        <v>39.842799999999997</v>
      </c>
      <c r="HD208">
        <v>14.9201</v>
      </c>
      <c r="HE208">
        <v>18</v>
      </c>
      <c r="HF208">
        <v>705.88499999999999</v>
      </c>
      <c r="HG208">
        <v>754.15700000000004</v>
      </c>
      <c r="HH208">
        <v>31.0031</v>
      </c>
      <c r="HI208">
        <v>35.021599999999999</v>
      </c>
      <c r="HJ208">
        <v>30.0001</v>
      </c>
      <c r="HK208">
        <v>34.790999999999997</v>
      </c>
      <c r="HL208">
        <v>34.762599999999999</v>
      </c>
      <c r="HM208">
        <v>67.777299999999997</v>
      </c>
      <c r="HN208">
        <v>4.9940100000000003</v>
      </c>
      <c r="HO208">
        <v>100</v>
      </c>
      <c r="HP208">
        <v>31</v>
      </c>
      <c r="HQ208">
        <v>1290.5999999999999</v>
      </c>
      <c r="HR208">
        <v>36.987400000000001</v>
      </c>
      <c r="HS208">
        <v>99.169899999999998</v>
      </c>
      <c r="HT208">
        <v>98.41</v>
      </c>
    </row>
    <row r="209" spans="1:228" x14ac:dyDescent="0.2">
      <c r="A209">
        <v>194</v>
      </c>
      <c r="B209">
        <v>1666019792</v>
      </c>
      <c r="C209">
        <v>770.5</v>
      </c>
      <c r="D209" t="s">
        <v>747</v>
      </c>
      <c r="E209" t="s">
        <v>748</v>
      </c>
      <c r="F209">
        <v>4</v>
      </c>
      <c r="G209">
        <v>1666019789.6875</v>
      </c>
      <c r="H209">
        <f t="shared" si="102"/>
        <v>7.346404345996868E-4</v>
      </c>
      <c r="I209">
        <f t="shared" si="103"/>
        <v>0.73464043459968675</v>
      </c>
      <c r="J209">
        <f t="shared" si="104"/>
        <v>13.639876374735646</v>
      </c>
      <c r="K209">
        <f t="shared" si="105"/>
        <v>1257.19875</v>
      </c>
      <c r="L209">
        <f t="shared" si="106"/>
        <v>687.16949316583703</v>
      </c>
      <c r="M209">
        <f t="shared" si="107"/>
        <v>69.584195449351668</v>
      </c>
      <c r="N209">
        <f t="shared" si="108"/>
        <v>127.30652976989545</v>
      </c>
      <c r="O209">
        <f t="shared" si="109"/>
        <v>4.057089687695363E-2</v>
      </c>
      <c r="P209">
        <f t="shared" si="110"/>
        <v>2.767552754027677</v>
      </c>
      <c r="Q209">
        <f t="shared" si="111"/>
        <v>4.0243360741408038E-2</v>
      </c>
      <c r="R209">
        <f t="shared" si="112"/>
        <v>2.5181307745581603E-2</v>
      </c>
      <c r="S209">
        <f t="shared" si="113"/>
        <v>226.10313107324291</v>
      </c>
      <c r="T209">
        <f t="shared" si="114"/>
        <v>35.579887961350195</v>
      </c>
      <c r="U209">
        <f t="shared" si="115"/>
        <v>34.710900000000002</v>
      </c>
      <c r="V209">
        <f t="shared" si="116"/>
        <v>5.5585709987657062</v>
      </c>
      <c r="W209">
        <f t="shared" si="117"/>
        <v>69.539221705804138</v>
      </c>
      <c r="X209">
        <f t="shared" si="118"/>
        <v>3.795415765106092</v>
      </c>
      <c r="Y209">
        <f t="shared" si="119"/>
        <v>5.4579497325454032</v>
      </c>
      <c r="Z209">
        <f t="shared" si="120"/>
        <v>1.7631552336596141</v>
      </c>
      <c r="AA209">
        <f t="shared" si="121"/>
        <v>-32.397643165846191</v>
      </c>
      <c r="AB209">
        <f t="shared" si="122"/>
        <v>-49.05837517990836</v>
      </c>
      <c r="AC209">
        <f t="shared" si="123"/>
        <v>-4.1215535890569122</v>
      </c>
      <c r="AD209">
        <f t="shared" si="124"/>
        <v>140.52555913843145</v>
      </c>
      <c r="AE209">
        <f t="shared" si="125"/>
        <v>24.352657437604638</v>
      </c>
      <c r="AF209">
        <f t="shared" si="126"/>
        <v>0.69016323981828653</v>
      </c>
      <c r="AG209">
        <f t="shared" si="127"/>
        <v>13.639876374735646</v>
      </c>
      <c r="AH209">
        <v>1329.520884965867</v>
      </c>
      <c r="AI209">
        <v>1309.338606060606</v>
      </c>
      <c r="AJ209">
        <v>1.755338856166724</v>
      </c>
      <c r="AK209">
        <v>66.542648619835504</v>
      </c>
      <c r="AL209">
        <f t="shared" si="128"/>
        <v>0.73464043459968675</v>
      </c>
      <c r="AM209">
        <v>36.862932465764899</v>
      </c>
      <c r="AN209">
        <v>37.486342941176453</v>
      </c>
      <c r="AO209">
        <v>5.5008788997434471E-3</v>
      </c>
      <c r="AP209">
        <v>87.476051026475204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47121.898841720249</v>
      </c>
      <c r="AV209">
        <f t="shared" si="132"/>
        <v>1199.94</v>
      </c>
      <c r="AW209">
        <f t="shared" si="133"/>
        <v>1025.8732824213694</v>
      </c>
      <c r="AX209">
        <f t="shared" si="134"/>
        <v>0.85493714887525152</v>
      </c>
      <c r="AY209">
        <f t="shared" si="135"/>
        <v>0.18842869732923553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1666019789.6875</v>
      </c>
      <c r="BF209">
        <v>1257.19875</v>
      </c>
      <c r="BG209">
        <v>1280.47875</v>
      </c>
      <c r="BH209">
        <v>37.481124999999999</v>
      </c>
      <c r="BI209">
        <v>36.867937499999996</v>
      </c>
      <c r="BJ209">
        <v>1258.9175</v>
      </c>
      <c r="BK209">
        <v>37.389850000000003</v>
      </c>
      <c r="BL209">
        <v>650.00849999999991</v>
      </c>
      <c r="BM209">
        <v>101.162125</v>
      </c>
      <c r="BN209">
        <v>9.9930637500000002E-2</v>
      </c>
      <c r="BO209">
        <v>34.382099999999987</v>
      </c>
      <c r="BP209">
        <v>34.710900000000002</v>
      </c>
      <c r="BQ209">
        <v>999.9</v>
      </c>
      <c r="BR209">
        <v>0</v>
      </c>
      <c r="BS209">
        <v>0</v>
      </c>
      <c r="BT209">
        <v>8999.2962499999994</v>
      </c>
      <c r="BU209">
        <v>0</v>
      </c>
      <c r="BV209">
        <v>223.09712500000001</v>
      </c>
      <c r="BW209">
        <v>-23.279975</v>
      </c>
      <c r="BX209">
        <v>1306.155</v>
      </c>
      <c r="BY209">
        <v>1329.4974999999999</v>
      </c>
      <c r="BZ209">
        <v>0.61318112499999999</v>
      </c>
      <c r="CA209">
        <v>1280.47875</v>
      </c>
      <c r="CB209">
        <v>36.867937499999996</v>
      </c>
      <c r="CC209">
        <v>3.79166625</v>
      </c>
      <c r="CD209">
        <v>3.729635</v>
      </c>
      <c r="CE209">
        <v>27.9856625</v>
      </c>
      <c r="CF209">
        <v>27.703025</v>
      </c>
      <c r="CG209">
        <v>1199.94</v>
      </c>
      <c r="CH209">
        <v>0.50001150000000005</v>
      </c>
      <c r="CI209">
        <v>0.49998850000000011</v>
      </c>
      <c r="CJ209">
        <v>0</v>
      </c>
      <c r="CK209">
        <v>1000.595</v>
      </c>
      <c r="CL209">
        <v>4.9990899999999998</v>
      </c>
      <c r="CM209">
        <v>11604.4625</v>
      </c>
      <c r="CN209">
        <v>9557.4474999999984</v>
      </c>
      <c r="CO209">
        <v>44.617125000000001</v>
      </c>
      <c r="CP209">
        <v>47</v>
      </c>
      <c r="CQ209">
        <v>45.375</v>
      </c>
      <c r="CR209">
        <v>46.125</v>
      </c>
      <c r="CS209">
        <v>46.061999999999998</v>
      </c>
      <c r="CT209">
        <v>597.48500000000013</v>
      </c>
      <c r="CU209">
        <v>597.45624999999995</v>
      </c>
      <c r="CV209">
        <v>0</v>
      </c>
      <c r="CW209">
        <v>1666019802.4000001</v>
      </c>
      <c r="CX209">
        <v>0</v>
      </c>
      <c r="CY209">
        <v>1666018805.0999999</v>
      </c>
      <c r="CZ209" t="s">
        <v>356</v>
      </c>
      <c r="DA209">
        <v>1666018804.0999999</v>
      </c>
      <c r="DB209">
        <v>1666018805.0999999</v>
      </c>
      <c r="DC209">
        <v>26</v>
      </c>
      <c r="DD209">
        <v>-0.14799999999999999</v>
      </c>
      <c r="DE209">
        <v>-8.0000000000000002E-3</v>
      </c>
      <c r="DF209">
        <v>-1.5429999999999999</v>
      </c>
      <c r="DG209">
        <v>9.0999999999999998E-2</v>
      </c>
      <c r="DH209">
        <v>415</v>
      </c>
      <c r="DI209">
        <v>36</v>
      </c>
      <c r="DJ209">
        <v>0.48</v>
      </c>
      <c r="DK209">
        <v>0.28000000000000003</v>
      </c>
      <c r="DL209">
        <v>-23.06738536585366</v>
      </c>
      <c r="DM209">
        <v>-1.2146550522648289</v>
      </c>
      <c r="DN209">
        <v>0.1352412308341987</v>
      </c>
      <c r="DO209">
        <v>0</v>
      </c>
      <c r="DP209">
        <v>0.61497514634146333</v>
      </c>
      <c r="DQ209">
        <v>-0.1872706620209072</v>
      </c>
      <c r="DR209">
        <v>4.4314484333394667E-2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371</v>
      </c>
      <c r="EA209">
        <v>3.29487</v>
      </c>
      <c r="EB209">
        <v>2.6252399999999998</v>
      </c>
      <c r="EC209">
        <v>0.21531600000000001</v>
      </c>
      <c r="ED209">
        <v>0.21610499999999999</v>
      </c>
      <c r="EE209">
        <v>0.148566</v>
      </c>
      <c r="EF209">
        <v>0.14513400000000001</v>
      </c>
      <c r="EG209">
        <v>23733.5</v>
      </c>
      <c r="EH209">
        <v>24157.9</v>
      </c>
      <c r="EI209">
        <v>28156.799999999999</v>
      </c>
      <c r="EJ209">
        <v>29683.8</v>
      </c>
      <c r="EK209">
        <v>32966.699999999997</v>
      </c>
      <c r="EL209">
        <v>35246.699999999997</v>
      </c>
      <c r="EM209">
        <v>39713.4</v>
      </c>
      <c r="EN209">
        <v>42445.3</v>
      </c>
      <c r="EO209">
        <v>2.2031200000000002</v>
      </c>
      <c r="EP209">
        <v>2.1698</v>
      </c>
      <c r="EQ209">
        <v>7.5861799999999993E-2</v>
      </c>
      <c r="ER209">
        <v>0</v>
      </c>
      <c r="ES209">
        <v>33.485700000000001</v>
      </c>
      <c r="ET209">
        <v>999.9</v>
      </c>
      <c r="EU209">
        <v>72.3</v>
      </c>
      <c r="EV209">
        <v>34.6</v>
      </c>
      <c r="EW209">
        <v>39.481000000000002</v>
      </c>
      <c r="EX209">
        <v>57.3292</v>
      </c>
      <c r="EY209">
        <v>-2.9567299999999999</v>
      </c>
      <c r="EZ209">
        <v>2</v>
      </c>
      <c r="FA209">
        <v>0.61254799999999998</v>
      </c>
      <c r="FB209">
        <v>1.3753299999999999</v>
      </c>
      <c r="FC209">
        <v>20.263500000000001</v>
      </c>
      <c r="FD209">
        <v>5.2181899999999999</v>
      </c>
      <c r="FE209">
        <v>12.007999999999999</v>
      </c>
      <c r="FF209">
        <v>4.9855999999999998</v>
      </c>
      <c r="FG209">
        <v>3.2846500000000001</v>
      </c>
      <c r="FH209">
        <v>9228.7000000000007</v>
      </c>
      <c r="FI209">
        <v>9999</v>
      </c>
      <c r="FJ209">
        <v>9999</v>
      </c>
      <c r="FK209">
        <v>631.6</v>
      </c>
      <c r="FL209">
        <v>1.8658300000000001</v>
      </c>
      <c r="FM209">
        <v>1.8621799999999999</v>
      </c>
      <c r="FN209">
        <v>1.8641700000000001</v>
      </c>
      <c r="FO209">
        <v>1.86026</v>
      </c>
      <c r="FP209">
        <v>1.8609800000000001</v>
      </c>
      <c r="FQ209">
        <v>1.86005</v>
      </c>
      <c r="FR209">
        <v>1.8618399999999999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-1.72</v>
      </c>
      <c r="GH209">
        <v>9.1300000000000006E-2</v>
      </c>
      <c r="GI209">
        <v>-1.395716709966522</v>
      </c>
      <c r="GJ209">
        <v>-5.0039742725499731E-4</v>
      </c>
      <c r="GK209">
        <v>4.3196115098939378E-7</v>
      </c>
      <c r="GL209">
        <v>-1.8884861657759311E-10</v>
      </c>
      <c r="GM209">
        <v>9.1269999999994411E-2</v>
      </c>
      <c r="GN209">
        <v>0</v>
      </c>
      <c r="GO209">
        <v>0</v>
      </c>
      <c r="GP209">
        <v>0</v>
      </c>
      <c r="GQ209">
        <v>3</v>
      </c>
      <c r="GR209">
        <v>2094</v>
      </c>
      <c r="GS209">
        <v>4</v>
      </c>
      <c r="GT209">
        <v>33</v>
      </c>
      <c r="GU209">
        <v>16.5</v>
      </c>
      <c r="GV209">
        <v>16.399999999999999</v>
      </c>
      <c r="GW209">
        <v>3.4008799999999999</v>
      </c>
      <c r="GX209">
        <v>2.52563</v>
      </c>
      <c r="GY209">
        <v>2.04834</v>
      </c>
      <c r="GZ209">
        <v>2.6208499999999999</v>
      </c>
      <c r="HA209">
        <v>2.1972700000000001</v>
      </c>
      <c r="HB209">
        <v>2.2997999999999998</v>
      </c>
      <c r="HC209">
        <v>39.842799999999997</v>
      </c>
      <c r="HD209">
        <v>14.911300000000001</v>
      </c>
      <c r="HE209">
        <v>18</v>
      </c>
      <c r="HF209">
        <v>705.84900000000005</v>
      </c>
      <c r="HG209">
        <v>754.26800000000003</v>
      </c>
      <c r="HH209">
        <v>31.0032</v>
      </c>
      <c r="HI209">
        <v>35.024799999999999</v>
      </c>
      <c r="HJ209">
        <v>30.000299999999999</v>
      </c>
      <c r="HK209">
        <v>34.793599999999998</v>
      </c>
      <c r="HL209">
        <v>34.765799999999999</v>
      </c>
      <c r="HM209">
        <v>68.066199999999995</v>
      </c>
      <c r="HN209">
        <v>4.7159399999999998</v>
      </c>
      <c r="HO209">
        <v>100</v>
      </c>
      <c r="HP209">
        <v>31</v>
      </c>
      <c r="HQ209">
        <v>1297.29</v>
      </c>
      <c r="HR209">
        <v>36.999299999999998</v>
      </c>
      <c r="HS209">
        <v>99.171199999999999</v>
      </c>
      <c r="HT209">
        <v>98.410799999999995</v>
      </c>
    </row>
    <row r="210" spans="1:228" x14ac:dyDescent="0.2">
      <c r="A210">
        <v>195</v>
      </c>
      <c r="B210">
        <v>1666019796</v>
      </c>
      <c r="C210">
        <v>774.5</v>
      </c>
      <c r="D210" t="s">
        <v>749</v>
      </c>
      <c r="E210" t="s">
        <v>750</v>
      </c>
      <c r="F210">
        <v>4</v>
      </c>
      <c r="G210">
        <v>1666019794</v>
      </c>
      <c r="H210">
        <f t="shared" si="102"/>
        <v>7.2232567035974949E-4</v>
      </c>
      <c r="I210">
        <f t="shared" si="103"/>
        <v>0.72232567035974948</v>
      </c>
      <c r="J210">
        <f t="shared" si="104"/>
        <v>13.535857040448319</v>
      </c>
      <c r="K210">
        <f t="shared" si="105"/>
        <v>1264.4057142857141</v>
      </c>
      <c r="L210">
        <f t="shared" si="106"/>
        <v>689.24942173680745</v>
      </c>
      <c r="M210">
        <f t="shared" si="107"/>
        <v>69.795861890250691</v>
      </c>
      <c r="N210">
        <f t="shared" si="108"/>
        <v>128.03824540781144</v>
      </c>
      <c r="O210">
        <f t="shared" si="109"/>
        <v>3.988933947708042E-2</v>
      </c>
      <c r="P210">
        <f t="shared" si="110"/>
        <v>2.7649153858329258</v>
      </c>
      <c r="Q210">
        <f t="shared" si="111"/>
        <v>3.9572369761549618E-2</v>
      </c>
      <c r="R210">
        <f t="shared" si="112"/>
        <v>2.4760999493241148E-2</v>
      </c>
      <c r="S210">
        <f t="shared" si="113"/>
        <v>226.11571851773883</v>
      </c>
      <c r="T210">
        <f t="shared" si="114"/>
        <v>35.596441485035093</v>
      </c>
      <c r="U210">
        <f t="shared" si="115"/>
        <v>34.716314285714283</v>
      </c>
      <c r="V210">
        <f t="shared" si="116"/>
        <v>5.5602413136160633</v>
      </c>
      <c r="W210">
        <f t="shared" si="117"/>
        <v>69.526148586844471</v>
      </c>
      <c r="X210">
        <f t="shared" si="118"/>
        <v>3.7972510482273725</v>
      </c>
      <c r="Y210">
        <f t="shared" si="119"/>
        <v>5.4616157020178688</v>
      </c>
      <c r="Z210">
        <f t="shared" si="120"/>
        <v>1.7629902653886909</v>
      </c>
      <c r="AA210">
        <f t="shared" si="121"/>
        <v>-31.854562062864954</v>
      </c>
      <c r="AB210">
        <f t="shared" si="122"/>
        <v>-48.019296674814811</v>
      </c>
      <c r="AC210">
        <f t="shared" si="123"/>
        <v>-4.0384497266170065</v>
      </c>
      <c r="AD210">
        <f t="shared" si="124"/>
        <v>142.20341005344204</v>
      </c>
      <c r="AE210">
        <f t="shared" si="125"/>
        <v>24.187744286631357</v>
      </c>
      <c r="AF210">
        <f t="shared" si="126"/>
        <v>0.6889703977801499</v>
      </c>
      <c r="AG210">
        <f t="shared" si="127"/>
        <v>13.535857040448319</v>
      </c>
      <c r="AH210">
        <v>1336.254678993633</v>
      </c>
      <c r="AI210">
        <v>1316.263151515152</v>
      </c>
      <c r="AJ210">
        <v>1.732743986338585</v>
      </c>
      <c r="AK210">
        <v>66.542648619835504</v>
      </c>
      <c r="AL210">
        <f t="shared" si="128"/>
        <v>0.72232567035974948</v>
      </c>
      <c r="AM210">
        <v>36.869858066337827</v>
      </c>
      <c r="AN210">
        <v>37.506372941176473</v>
      </c>
      <c r="AO210">
        <v>9.8480850059839845E-4</v>
      </c>
      <c r="AP210">
        <v>87.476051026475204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47047.84674657711</v>
      </c>
      <c r="AV210">
        <f t="shared" si="132"/>
        <v>1200.021428571428</v>
      </c>
      <c r="AW210">
        <f t="shared" si="133"/>
        <v>1025.9414707345793</v>
      </c>
      <c r="AX210">
        <f t="shared" si="134"/>
        <v>0.85493595889859808</v>
      </c>
      <c r="AY210">
        <f t="shared" si="135"/>
        <v>0.1884264006742942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1666019794</v>
      </c>
      <c r="BF210">
        <v>1264.4057142857141</v>
      </c>
      <c r="BG210">
        <v>1287.537142857143</v>
      </c>
      <c r="BH210">
        <v>37.498685714285713</v>
      </c>
      <c r="BI210">
        <v>36.886557142857143</v>
      </c>
      <c r="BJ210">
        <v>1266.1257142857139</v>
      </c>
      <c r="BK210">
        <v>37.407414285714289</v>
      </c>
      <c r="BL210">
        <v>649.99571428571414</v>
      </c>
      <c r="BM210">
        <v>101.1634285714286</v>
      </c>
      <c r="BN210">
        <v>0.1001484285714286</v>
      </c>
      <c r="BO210">
        <v>34.394171428571433</v>
      </c>
      <c r="BP210">
        <v>34.716314285714283</v>
      </c>
      <c r="BQ210">
        <v>999.89999999999986</v>
      </c>
      <c r="BR210">
        <v>0</v>
      </c>
      <c r="BS210">
        <v>0</v>
      </c>
      <c r="BT210">
        <v>8985.1799999999985</v>
      </c>
      <c r="BU210">
        <v>0</v>
      </c>
      <c r="BV210">
        <v>161.4172857142857</v>
      </c>
      <c r="BW210">
        <v>-23.13015714285714</v>
      </c>
      <c r="BX210">
        <v>1313.6657142857141</v>
      </c>
      <c r="BY210">
        <v>1336.8485714285709</v>
      </c>
      <c r="BZ210">
        <v>0.61214342857142856</v>
      </c>
      <c r="CA210">
        <v>1287.537142857143</v>
      </c>
      <c r="CB210">
        <v>36.886557142857143</v>
      </c>
      <c r="CC210">
        <v>3.793504285714286</v>
      </c>
      <c r="CD210">
        <v>3.731577142857144</v>
      </c>
      <c r="CE210">
        <v>27.993957142857141</v>
      </c>
      <c r="CF210">
        <v>27.711928571428579</v>
      </c>
      <c r="CG210">
        <v>1200.021428571428</v>
      </c>
      <c r="CH210">
        <v>0.50005285714285708</v>
      </c>
      <c r="CI210">
        <v>0.49994714285714292</v>
      </c>
      <c r="CJ210">
        <v>0</v>
      </c>
      <c r="CK210">
        <v>1000.478571428572</v>
      </c>
      <c r="CL210">
        <v>4.9990899999999998</v>
      </c>
      <c r="CM210">
        <v>11481.12857142857</v>
      </c>
      <c r="CN210">
        <v>9558.2128571428566</v>
      </c>
      <c r="CO210">
        <v>44.625</v>
      </c>
      <c r="CP210">
        <v>47</v>
      </c>
      <c r="CQ210">
        <v>45.375</v>
      </c>
      <c r="CR210">
        <v>46.125</v>
      </c>
      <c r="CS210">
        <v>46.061999999999998</v>
      </c>
      <c r="CT210">
        <v>597.57285714285717</v>
      </c>
      <c r="CU210">
        <v>597.44857142857143</v>
      </c>
      <c r="CV210">
        <v>0</v>
      </c>
      <c r="CW210">
        <v>1666019806.5999999</v>
      </c>
      <c r="CX210">
        <v>0</v>
      </c>
      <c r="CY210">
        <v>1666018805.0999999</v>
      </c>
      <c r="CZ210" t="s">
        <v>356</v>
      </c>
      <c r="DA210">
        <v>1666018804.0999999</v>
      </c>
      <c r="DB210">
        <v>1666018805.0999999</v>
      </c>
      <c r="DC210">
        <v>26</v>
      </c>
      <c r="DD210">
        <v>-0.14799999999999999</v>
      </c>
      <c r="DE210">
        <v>-8.0000000000000002E-3</v>
      </c>
      <c r="DF210">
        <v>-1.5429999999999999</v>
      </c>
      <c r="DG210">
        <v>9.0999999999999998E-2</v>
      </c>
      <c r="DH210">
        <v>415</v>
      </c>
      <c r="DI210">
        <v>36</v>
      </c>
      <c r="DJ210">
        <v>0.48</v>
      </c>
      <c r="DK210">
        <v>0.28000000000000003</v>
      </c>
      <c r="DL210">
        <v>-23.098952499999999</v>
      </c>
      <c r="DM210">
        <v>-1.0246930581612741</v>
      </c>
      <c r="DN210">
        <v>0.12806049544551179</v>
      </c>
      <c r="DO210">
        <v>0</v>
      </c>
      <c r="DP210">
        <v>0.59934022499999995</v>
      </c>
      <c r="DQ210">
        <v>0.14794046904315011</v>
      </c>
      <c r="DR210">
        <v>1.697246712544687E-2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371</v>
      </c>
      <c r="EA210">
        <v>3.2949799999999998</v>
      </c>
      <c r="EB210">
        <v>2.6252900000000001</v>
      </c>
      <c r="EC210">
        <v>0.21601799999999999</v>
      </c>
      <c r="ED210">
        <v>0.216809</v>
      </c>
      <c r="EE210">
        <v>0.148613</v>
      </c>
      <c r="EF210">
        <v>0.14521400000000001</v>
      </c>
      <c r="EG210">
        <v>23712</v>
      </c>
      <c r="EH210">
        <v>24136</v>
      </c>
      <c r="EI210">
        <v>28156.7</v>
      </c>
      <c r="EJ210">
        <v>29683.599999999999</v>
      </c>
      <c r="EK210">
        <v>32964.6</v>
      </c>
      <c r="EL210">
        <v>35242.800000000003</v>
      </c>
      <c r="EM210">
        <v>39713</v>
      </c>
      <c r="EN210">
        <v>42444.5</v>
      </c>
      <c r="EO210">
        <v>2.2031000000000001</v>
      </c>
      <c r="EP210">
        <v>2.1695500000000001</v>
      </c>
      <c r="EQ210">
        <v>7.4762899999999993E-2</v>
      </c>
      <c r="ER210">
        <v>0</v>
      </c>
      <c r="ES210">
        <v>33.512599999999999</v>
      </c>
      <c r="ET210">
        <v>999.9</v>
      </c>
      <c r="EU210">
        <v>72.3</v>
      </c>
      <c r="EV210">
        <v>34.700000000000003</v>
      </c>
      <c r="EW210">
        <v>39.702800000000003</v>
      </c>
      <c r="EX210">
        <v>57.209200000000003</v>
      </c>
      <c r="EY210">
        <v>-3.1410300000000002</v>
      </c>
      <c r="EZ210">
        <v>2</v>
      </c>
      <c r="FA210">
        <v>0.61286099999999999</v>
      </c>
      <c r="FB210">
        <v>1.38567</v>
      </c>
      <c r="FC210">
        <v>20.263400000000001</v>
      </c>
      <c r="FD210">
        <v>5.21774</v>
      </c>
      <c r="FE210">
        <v>12.008599999999999</v>
      </c>
      <c r="FF210">
        <v>4.9861000000000004</v>
      </c>
      <c r="FG210">
        <v>3.2846500000000001</v>
      </c>
      <c r="FH210">
        <v>9229</v>
      </c>
      <c r="FI210">
        <v>9999</v>
      </c>
      <c r="FJ210">
        <v>9999</v>
      </c>
      <c r="FK210">
        <v>631.6</v>
      </c>
      <c r="FL210">
        <v>1.86582</v>
      </c>
      <c r="FM210">
        <v>1.8621799999999999</v>
      </c>
      <c r="FN210">
        <v>1.8641799999999999</v>
      </c>
      <c r="FO210">
        <v>1.8602300000000001</v>
      </c>
      <c r="FP210">
        <v>1.86097</v>
      </c>
      <c r="FQ210">
        <v>1.8601000000000001</v>
      </c>
      <c r="FR210">
        <v>1.8618600000000001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-1.72</v>
      </c>
      <c r="GH210">
        <v>9.1200000000000003E-2</v>
      </c>
      <c r="GI210">
        <v>-1.395716709966522</v>
      </c>
      <c r="GJ210">
        <v>-5.0039742725499731E-4</v>
      </c>
      <c r="GK210">
        <v>4.3196115098939378E-7</v>
      </c>
      <c r="GL210">
        <v>-1.8884861657759311E-10</v>
      </c>
      <c r="GM210">
        <v>9.1269999999994411E-2</v>
      </c>
      <c r="GN210">
        <v>0</v>
      </c>
      <c r="GO210">
        <v>0</v>
      </c>
      <c r="GP210">
        <v>0</v>
      </c>
      <c r="GQ210">
        <v>3</v>
      </c>
      <c r="GR210">
        <v>2094</v>
      </c>
      <c r="GS210">
        <v>4</v>
      </c>
      <c r="GT210">
        <v>33</v>
      </c>
      <c r="GU210">
        <v>16.5</v>
      </c>
      <c r="GV210">
        <v>16.5</v>
      </c>
      <c r="GW210">
        <v>3.41431</v>
      </c>
      <c r="GX210">
        <v>2.5366200000000001</v>
      </c>
      <c r="GY210">
        <v>2.04834</v>
      </c>
      <c r="GZ210">
        <v>2.6208499999999999</v>
      </c>
      <c r="HA210">
        <v>2.1972700000000001</v>
      </c>
      <c r="HB210">
        <v>2.3107899999999999</v>
      </c>
      <c r="HC210">
        <v>39.842799999999997</v>
      </c>
      <c r="HD210">
        <v>14.911300000000001</v>
      </c>
      <c r="HE210">
        <v>18</v>
      </c>
      <c r="HF210">
        <v>705.86300000000006</v>
      </c>
      <c r="HG210">
        <v>754.07299999999998</v>
      </c>
      <c r="HH210">
        <v>31.003</v>
      </c>
      <c r="HI210">
        <v>35.028199999999998</v>
      </c>
      <c r="HJ210">
        <v>30.000399999999999</v>
      </c>
      <c r="HK210">
        <v>34.796799999999998</v>
      </c>
      <c r="HL210">
        <v>34.769799999999996</v>
      </c>
      <c r="HM210">
        <v>68.343999999999994</v>
      </c>
      <c r="HN210">
        <v>4.7159399999999998</v>
      </c>
      <c r="HO210">
        <v>100</v>
      </c>
      <c r="HP210">
        <v>31</v>
      </c>
      <c r="HQ210">
        <v>1303.97</v>
      </c>
      <c r="HR210">
        <v>37.012900000000002</v>
      </c>
      <c r="HS210">
        <v>99.170400000000001</v>
      </c>
      <c r="HT210">
        <v>98.409499999999994</v>
      </c>
    </row>
    <row r="211" spans="1:228" x14ac:dyDescent="0.2">
      <c r="A211">
        <v>196</v>
      </c>
      <c r="B211">
        <v>1666019800</v>
      </c>
      <c r="C211">
        <v>778.5</v>
      </c>
      <c r="D211" t="s">
        <v>751</v>
      </c>
      <c r="E211" t="s">
        <v>752</v>
      </c>
      <c r="F211">
        <v>4</v>
      </c>
      <c r="G211">
        <v>1666019797.6875</v>
      </c>
      <c r="H211">
        <f t="shared" si="102"/>
        <v>7.1900559954645002E-4</v>
      </c>
      <c r="I211">
        <f t="shared" si="103"/>
        <v>0.71900559954645005</v>
      </c>
      <c r="J211">
        <f t="shared" si="104"/>
        <v>13.786890672176312</v>
      </c>
      <c r="K211">
        <f t="shared" si="105"/>
        <v>1270.5150000000001</v>
      </c>
      <c r="L211">
        <f t="shared" si="106"/>
        <v>682.04327293007395</v>
      </c>
      <c r="M211">
        <f t="shared" si="107"/>
        <v>69.066228011401265</v>
      </c>
      <c r="N211">
        <f t="shared" si="108"/>
        <v>128.65705471286418</v>
      </c>
      <c r="O211">
        <f t="shared" si="109"/>
        <v>3.966213201635474E-2</v>
      </c>
      <c r="P211">
        <f t="shared" si="110"/>
        <v>2.7685069316882558</v>
      </c>
      <c r="Q211">
        <f t="shared" si="111"/>
        <v>3.9349150682329068E-2</v>
      </c>
      <c r="R211">
        <f t="shared" si="112"/>
        <v>2.4621133304325058E-2</v>
      </c>
      <c r="S211">
        <f t="shared" si="113"/>
        <v>226.11024335700625</v>
      </c>
      <c r="T211">
        <f t="shared" si="114"/>
        <v>35.602171547623627</v>
      </c>
      <c r="U211">
        <f t="shared" si="115"/>
        <v>34.726612500000002</v>
      </c>
      <c r="V211">
        <f t="shared" si="116"/>
        <v>5.5634195315641035</v>
      </c>
      <c r="W211">
        <f t="shared" si="117"/>
        <v>69.526773045766092</v>
      </c>
      <c r="X211">
        <f t="shared" si="118"/>
        <v>3.7986167172530823</v>
      </c>
      <c r="Y211">
        <f t="shared" si="119"/>
        <v>5.4635308829199332</v>
      </c>
      <c r="Z211">
        <f t="shared" si="120"/>
        <v>1.7648028143110213</v>
      </c>
      <c r="AA211">
        <f t="shared" si="121"/>
        <v>-31.708146939998446</v>
      </c>
      <c r="AB211">
        <f t="shared" si="122"/>
        <v>-48.677895763617926</v>
      </c>
      <c r="AC211">
        <f t="shared" si="123"/>
        <v>-4.0888584826689103</v>
      </c>
      <c r="AD211">
        <f t="shared" si="124"/>
        <v>141.63534217072097</v>
      </c>
      <c r="AE211">
        <f t="shared" si="125"/>
        <v>24.451702682719802</v>
      </c>
      <c r="AF211">
        <f t="shared" si="126"/>
        <v>0.68243536339028565</v>
      </c>
      <c r="AG211">
        <f t="shared" si="127"/>
        <v>13.786890672176312</v>
      </c>
      <c r="AH211">
        <v>1343.501635430028</v>
      </c>
      <c r="AI211">
        <v>1323.202121212121</v>
      </c>
      <c r="AJ211">
        <v>1.749358099883465</v>
      </c>
      <c r="AK211">
        <v>66.542648619835504</v>
      </c>
      <c r="AL211">
        <f t="shared" si="128"/>
        <v>0.71900559954645005</v>
      </c>
      <c r="AM211">
        <v>36.898993406844767</v>
      </c>
      <c r="AN211">
        <v>37.517157058823528</v>
      </c>
      <c r="AO211">
        <v>3.875784057100826E-3</v>
      </c>
      <c r="AP211">
        <v>87.476051026475204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47145.227115298825</v>
      </c>
      <c r="AV211">
        <f t="shared" si="132"/>
        <v>1199.9925000000001</v>
      </c>
      <c r="AW211">
        <f t="shared" si="133"/>
        <v>1025.9167260917131</v>
      </c>
      <c r="AX211">
        <f t="shared" si="134"/>
        <v>0.85493594842610521</v>
      </c>
      <c r="AY211">
        <f t="shared" si="135"/>
        <v>0.18842638046238308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1666019797.6875</v>
      </c>
      <c r="BF211">
        <v>1270.5150000000001</v>
      </c>
      <c r="BG211">
        <v>1293.88625</v>
      </c>
      <c r="BH211">
        <v>37.512124999999997</v>
      </c>
      <c r="BI211">
        <v>36.905812500000003</v>
      </c>
      <c r="BJ211">
        <v>1272.2375</v>
      </c>
      <c r="BK211">
        <v>37.420875000000002</v>
      </c>
      <c r="BL211">
        <v>649.99725000000001</v>
      </c>
      <c r="BM211">
        <v>101.16374999999999</v>
      </c>
      <c r="BN211">
        <v>9.995386249999999E-2</v>
      </c>
      <c r="BO211">
        <v>34.400475</v>
      </c>
      <c r="BP211">
        <v>34.726612500000002</v>
      </c>
      <c r="BQ211">
        <v>999.9</v>
      </c>
      <c r="BR211">
        <v>0</v>
      </c>
      <c r="BS211">
        <v>0</v>
      </c>
      <c r="BT211">
        <v>9004.2199999999993</v>
      </c>
      <c r="BU211">
        <v>0</v>
      </c>
      <c r="BV211">
        <v>120.2255</v>
      </c>
      <c r="BW211">
        <v>-23.370125000000002</v>
      </c>
      <c r="BX211">
        <v>1320.0337500000001</v>
      </c>
      <c r="BY211">
        <v>1343.4675</v>
      </c>
      <c r="BZ211">
        <v>0.60629837499999994</v>
      </c>
      <c r="CA211">
        <v>1293.88625</v>
      </c>
      <c r="CB211">
        <v>36.905812500000003</v>
      </c>
      <c r="CC211">
        <v>3.7948662500000001</v>
      </c>
      <c r="CD211">
        <v>3.7335324999999999</v>
      </c>
      <c r="CE211">
        <v>28.000137500000001</v>
      </c>
      <c r="CF211">
        <v>27.7209</v>
      </c>
      <c r="CG211">
        <v>1199.9925000000001</v>
      </c>
      <c r="CH211">
        <v>0.50005299999999997</v>
      </c>
      <c r="CI211">
        <v>0.49994699999999997</v>
      </c>
      <c r="CJ211">
        <v>0</v>
      </c>
      <c r="CK211">
        <v>1000.76375</v>
      </c>
      <c r="CL211">
        <v>4.9990899999999998</v>
      </c>
      <c r="CM211">
        <v>11399.887500000001</v>
      </c>
      <c r="CN211">
        <v>9557.98</v>
      </c>
      <c r="CO211">
        <v>44.625</v>
      </c>
      <c r="CP211">
        <v>47</v>
      </c>
      <c r="CQ211">
        <v>45.375</v>
      </c>
      <c r="CR211">
        <v>46.125</v>
      </c>
      <c r="CS211">
        <v>46.061999999999998</v>
      </c>
      <c r="CT211">
        <v>597.55874999999992</v>
      </c>
      <c r="CU211">
        <v>597.43374999999992</v>
      </c>
      <c r="CV211">
        <v>0</v>
      </c>
      <c r="CW211">
        <v>1666019810.2</v>
      </c>
      <c r="CX211">
        <v>0</v>
      </c>
      <c r="CY211">
        <v>1666018805.0999999</v>
      </c>
      <c r="CZ211" t="s">
        <v>356</v>
      </c>
      <c r="DA211">
        <v>1666018804.0999999</v>
      </c>
      <c r="DB211">
        <v>1666018805.0999999</v>
      </c>
      <c r="DC211">
        <v>26</v>
      </c>
      <c r="DD211">
        <v>-0.14799999999999999</v>
      </c>
      <c r="DE211">
        <v>-8.0000000000000002E-3</v>
      </c>
      <c r="DF211">
        <v>-1.5429999999999999</v>
      </c>
      <c r="DG211">
        <v>9.0999999999999998E-2</v>
      </c>
      <c r="DH211">
        <v>415</v>
      </c>
      <c r="DI211">
        <v>36</v>
      </c>
      <c r="DJ211">
        <v>0.48</v>
      </c>
      <c r="DK211">
        <v>0.28000000000000003</v>
      </c>
      <c r="DL211">
        <v>-23.180434999999999</v>
      </c>
      <c r="DM211">
        <v>-0.99849455909942841</v>
      </c>
      <c r="DN211">
        <v>0.13011690426305081</v>
      </c>
      <c r="DO211">
        <v>0</v>
      </c>
      <c r="DP211">
        <v>0.60571105000000003</v>
      </c>
      <c r="DQ211">
        <v>6.3757530956846942E-2</v>
      </c>
      <c r="DR211">
        <v>9.4510684341771612E-3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3.2947899999999999</v>
      </c>
      <c r="EB211">
        <v>2.62534</v>
      </c>
      <c r="EC211">
        <v>0.21671099999999999</v>
      </c>
      <c r="ED211">
        <v>0.217497</v>
      </c>
      <c r="EE211">
        <v>0.148646</v>
      </c>
      <c r="EF211">
        <v>0.145232</v>
      </c>
      <c r="EG211">
        <v>23690.400000000001</v>
      </c>
      <c r="EH211">
        <v>24114.6</v>
      </c>
      <c r="EI211">
        <v>28156</v>
      </c>
      <c r="EJ211">
        <v>29683.4</v>
      </c>
      <c r="EK211">
        <v>32962.5</v>
      </c>
      <c r="EL211">
        <v>35242.5</v>
      </c>
      <c r="EM211">
        <v>39712</v>
      </c>
      <c r="EN211">
        <v>42445</v>
      </c>
      <c r="EO211">
        <v>2.2031800000000001</v>
      </c>
      <c r="EP211">
        <v>2.1694800000000001</v>
      </c>
      <c r="EQ211">
        <v>7.4222700000000003E-2</v>
      </c>
      <c r="ER211">
        <v>0</v>
      </c>
      <c r="ES211">
        <v>33.536700000000003</v>
      </c>
      <c r="ET211">
        <v>999.9</v>
      </c>
      <c r="EU211">
        <v>72.3</v>
      </c>
      <c r="EV211">
        <v>34.700000000000003</v>
      </c>
      <c r="EW211">
        <v>39.704000000000001</v>
      </c>
      <c r="EX211">
        <v>57.179200000000002</v>
      </c>
      <c r="EY211">
        <v>-2.9847800000000002</v>
      </c>
      <c r="EZ211">
        <v>2</v>
      </c>
      <c r="FA211">
        <v>0.61333099999999996</v>
      </c>
      <c r="FB211">
        <v>1.39683</v>
      </c>
      <c r="FC211">
        <v>20.263300000000001</v>
      </c>
      <c r="FD211">
        <v>5.2172900000000002</v>
      </c>
      <c r="FE211">
        <v>12.0091</v>
      </c>
      <c r="FF211">
        <v>4.9857500000000003</v>
      </c>
      <c r="FG211">
        <v>3.2846500000000001</v>
      </c>
      <c r="FH211">
        <v>9229</v>
      </c>
      <c r="FI211">
        <v>9999</v>
      </c>
      <c r="FJ211">
        <v>9999</v>
      </c>
      <c r="FK211">
        <v>631.6</v>
      </c>
      <c r="FL211">
        <v>1.86582</v>
      </c>
      <c r="FM211">
        <v>1.8621799999999999</v>
      </c>
      <c r="FN211">
        <v>1.8641700000000001</v>
      </c>
      <c r="FO211">
        <v>1.8602700000000001</v>
      </c>
      <c r="FP211">
        <v>1.86097</v>
      </c>
      <c r="FQ211">
        <v>1.86009</v>
      </c>
      <c r="FR211">
        <v>1.8618399999999999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-1.72</v>
      </c>
      <c r="GH211">
        <v>9.1200000000000003E-2</v>
      </c>
      <c r="GI211">
        <v>-1.395716709966522</v>
      </c>
      <c r="GJ211">
        <v>-5.0039742725499731E-4</v>
      </c>
      <c r="GK211">
        <v>4.3196115098939378E-7</v>
      </c>
      <c r="GL211">
        <v>-1.8884861657759311E-10</v>
      </c>
      <c r="GM211">
        <v>9.1269999999994411E-2</v>
      </c>
      <c r="GN211">
        <v>0</v>
      </c>
      <c r="GO211">
        <v>0</v>
      </c>
      <c r="GP211">
        <v>0</v>
      </c>
      <c r="GQ211">
        <v>3</v>
      </c>
      <c r="GR211">
        <v>2094</v>
      </c>
      <c r="GS211">
        <v>4</v>
      </c>
      <c r="GT211">
        <v>33</v>
      </c>
      <c r="GU211">
        <v>16.600000000000001</v>
      </c>
      <c r="GV211">
        <v>16.600000000000001</v>
      </c>
      <c r="GW211">
        <v>3.42896</v>
      </c>
      <c r="GX211">
        <v>2.5134300000000001</v>
      </c>
      <c r="GY211">
        <v>2.04834</v>
      </c>
      <c r="GZ211">
        <v>2.6196299999999999</v>
      </c>
      <c r="HA211">
        <v>2.1972700000000001</v>
      </c>
      <c r="HB211">
        <v>2.35107</v>
      </c>
      <c r="HC211">
        <v>39.842799999999997</v>
      </c>
      <c r="HD211">
        <v>14.928800000000001</v>
      </c>
      <c r="HE211">
        <v>18</v>
      </c>
      <c r="HF211">
        <v>705.96299999999997</v>
      </c>
      <c r="HG211">
        <v>754.05700000000002</v>
      </c>
      <c r="HH211">
        <v>31.0031</v>
      </c>
      <c r="HI211">
        <v>35.032800000000002</v>
      </c>
      <c r="HJ211">
        <v>30.000499999999999</v>
      </c>
      <c r="HK211">
        <v>34.800199999999997</v>
      </c>
      <c r="HL211">
        <v>34.774500000000003</v>
      </c>
      <c r="HM211">
        <v>68.625399999999999</v>
      </c>
      <c r="HN211">
        <v>4.7159399999999998</v>
      </c>
      <c r="HO211">
        <v>100</v>
      </c>
      <c r="HP211">
        <v>31</v>
      </c>
      <c r="HQ211">
        <v>1310.6500000000001</v>
      </c>
      <c r="HR211">
        <v>37.014499999999998</v>
      </c>
      <c r="HS211">
        <v>99.168000000000006</v>
      </c>
      <c r="HT211">
        <v>98.41</v>
      </c>
    </row>
    <row r="212" spans="1:228" x14ac:dyDescent="0.2">
      <c r="A212">
        <v>197</v>
      </c>
      <c r="B212">
        <v>1666019804</v>
      </c>
      <c r="C212">
        <v>782.5</v>
      </c>
      <c r="D212" t="s">
        <v>753</v>
      </c>
      <c r="E212" t="s">
        <v>754</v>
      </c>
      <c r="F212">
        <v>4</v>
      </c>
      <c r="G212">
        <v>1666019802</v>
      </c>
      <c r="H212">
        <f t="shared" si="102"/>
        <v>7.0494773437308408E-4</v>
      </c>
      <c r="I212">
        <f t="shared" si="103"/>
        <v>0.70494773437308411</v>
      </c>
      <c r="J212">
        <f t="shared" si="104"/>
        <v>13.884324982813729</v>
      </c>
      <c r="K212">
        <f t="shared" si="105"/>
        <v>1277.6828571428571</v>
      </c>
      <c r="L212">
        <f t="shared" si="106"/>
        <v>672.87114083835991</v>
      </c>
      <c r="M212">
        <f t="shared" si="107"/>
        <v>68.13800872256958</v>
      </c>
      <c r="N212">
        <f t="shared" si="108"/>
        <v>129.38400888498094</v>
      </c>
      <c r="O212">
        <f t="shared" si="109"/>
        <v>3.8805786234460252E-2</v>
      </c>
      <c r="P212">
        <f t="shared" si="110"/>
        <v>2.7708683554612619</v>
      </c>
      <c r="Q212">
        <f t="shared" si="111"/>
        <v>3.8506372332271208E-2</v>
      </c>
      <c r="R212">
        <f t="shared" si="112"/>
        <v>2.4093191154885018E-2</v>
      </c>
      <c r="S212">
        <f t="shared" si="113"/>
        <v>226.11250637509946</v>
      </c>
      <c r="T212">
        <f t="shared" si="114"/>
        <v>35.608805686632152</v>
      </c>
      <c r="U212">
        <f t="shared" si="115"/>
        <v>34.742314285714293</v>
      </c>
      <c r="V212">
        <f t="shared" si="116"/>
        <v>5.5682684302558432</v>
      </c>
      <c r="W212">
        <f t="shared" si="117"/>
        <v>69.540238002164159</v>
      </c>
      <c r="X212">
        <f t="shared" si="118"/>
        <v>3.8001426090957926</v>
      </c>
      <c r="Y212">
        <f t="shared" si="119"/>
        <v>5.464667246289161</v>
      </c>
      <c r="Z212">
        <f t="shared" si="120"/>
        <v>1.7681258211600506</v>
      </c>
      <c r="AA212">
        <f t="shared" si="121"/>
        <v>-31.088195085853009</v>
      </c>
      <c r="AB212">
        <f t="shared" si="122"/>
        <v>-50.506410820993771</v>
      </c>
      <c r="AC212">
        <f t="shared" si="123"/>
        <v>-4.2392370161141004</v>
      </c>
      <c r="AD212">
        <f t="shared" si="124"/>
        <v>140.27866345213857</v>
      </c>
      <c r="AE212">
        <f t="shared" si="125"/>
        <v>24.370666762568277</v>
      </c>
      <c r="AF212">
        <f t="shared" si="126"/>
        <v>0.68703423631018701</v>
      </c>
      <c r="AG212">
        <f t="shared" si="127"/>
        <v>13.884324982813729</v>
      </c>
      <c r="AH212">
        <v>1350.2925024471431</v>
      </c>
      <c r="AI212">
        <v>1330.063212121212</v>
      </c>
      <c r="AJ212">
        <v>1.70907803157617</v>
      </c>
      <c r="AK212">
        <v>66.542648619835504</v>
      </c>
      <c r="AL212">
        <f t="shared" si="128"/>
        <v>0.70494773437308411</v>
      </c>
      <c r="AM212">
        <v>36.910861454700097</v>
      </c>
      <c r="AN212">
        <v>37.530714705882367</v>
      </c>
      <c r="AO212">
        <v>1.207727621440559E-3</v>
      </c>
      <c r="AP212">
        <v>87.476051026475204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47209.354951006149</v>
      </c>
      <c r="AV212">
        <f t="shared" si="132"/>
        <v>1200.002857142857</v>
      </c>
      <c r="AW212">
        <f t="shared" si="133"/>
        <v>1025.9257421632637</v>
      </c>
      <c r="AX212">
        <f t="shared" si="134"/>
        <v>0.8549360829072844</v>
      </c>
      <c r="AY212">
        <f t="shared" si="135"/>
        <v>0.18842664001105908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1666019802</v>
      </c>
      <c r="BF212">
        <v>1277.6828571428571</v>
      </c>
      <c r="BG212">
        <v>1300.988571428572</v>
      </c>
      <c r="BH212">
        <v>37.526871428571432</v>
      </c>
      <c r="BI212">
        <v>36.916499999999999</v>
      </c>
      <c r="BJ212">
        <v>1279.408571428572</v>
      </c>
      <c r="BK212">
        <v>37.435600000000008</v>
      </c>
      <c r="BL212">
        <v>650.01599999999996</v>
      </c>
      <c r="BM212">
        <v>101.16457142857141</v>
      </c>
      <c r="BN212">
        <v>0.1000015142857143</v>
      </c>
      <c r="BO212">
        <v>34.404214285714282</v>
      </c>
      <c r="BP212">
        <v>34.742314285714293</v>
      </c>
      <c r="BQ212">
        <v>999.89999999999986</v>
      </c>
      <c r="BR212">
        <v>0</v>
      </c>
      <c r="BS212">
        <v>0</v>
      </c>
      <c r="BT212">
        <v>9016.6971428571433</v>
      </c>
      <c r="BU212">
        <v>0</v>
      </c>
      <c r="BV212">
        <v>97.036799999999999</v>
      </c>
      <c r="BW212">
        <v>-23.303942857142861</v>
      </c>
      <c r="BX212">
        <v>1327.501428571429</v>
      </c>
      <c r="BY212">
        <v>1350.8585714285709</v>
      </c>
      <c r="BZ212">
        <v>0.61038857142857139</v>
      </c>
      <c r="CA212">
        <v>1300.988571428572</v>
      </c>
      <c r="CB212">
        <v>36.916499999999999</v>
      </c>
      <c r="CC212">
        <v>3.796391428571428</v>
      </c>
      <c r="CD212">
        <v>3.734641428571428</v>
      </c>
      <c r="CE212">
        <v>28.006985714285712</v>
      </c>
      <c r="CF212">
        <v>27.725999999999999</v>
      </c>
      <c r="CG212">
        <v>1200.002857142857</v>
      </c>
      <c r="CH212">
        <v>0.50004700000000002</v>
      </c>
      <c r="CI212">
        <v>0.49995299999999998</v>
      </c>
      <c r="CJ212">
        <v>0</v>
      </c>
      <c r="CK212">
        <v>1000.867142857143</v>
      </c>
      <c r="CL212">
        <v>4.9990899999999998</v>
      </c>
      <c r="CM212">
        <v>11382.51428571428</v>
      </c>
      <c r="CN212">
        <v>9558.0228571428561</v>
      </c>
      <c r="CO212">
        <v>44.625</v>
      </c>
      <c r="CP212">
        <v>47</v>
      </c>
      <c r="CQ212">
        <v>45.392714285714291</v>
      </c>
      <c r="CR212">
        <v>46.125</v>
      </c>
      <c r="CS212">
        <v>46.089000000000013</v>
      </c>
      <c r="CT212">
        <v>597.55857142857144</v>
      </c>
      <c r="CU212">
        <v>597.44428571428568</v>
      </c>
      <c r="CV212">
        <v>0</v>
      </c>
      <c r="CW212">
        <v>1666019814.4000001</v>
      </c>
      <c r="CX212">
        <v>0</v>
      </c>
      <c r="CY212">
        <v>1666018805.0999999</v>
      </c>
      <c r="CZ212" t="s">
        <v>356</v>
      </c>
      <c r="DA212">
        <v>1666018804.0999999</v>
      </c>
      <c r="DB212">
        <v>1666018805.0999999</v>
      </c>
      <c r="DC212">
        <v>26</v>
      </c>
      <c r="DD212">
        <v>-0.14799999999999999</v>
      </c>
      <c r="DE212">
        <v>-8.0000000000000002E-3</v>
      </c>
      <c r="DF212">
        <v>-1.5429999999999999</v>
      </c>
      <c r="DG212">
        <v>9.0999999999999998E-2</v>
      </c>
      <c r="DH212">
        <v>415</v>
      </c>
      <c r="DI212">
        <v>36</v>
      </c>
      <c r="DJ212">
        <v>0.48</v>
      </c>
      <c r="DK212">
        <v>0.28000000000000003</v>
      </c>
      <c r="DL212">
        <v>-23.239995121951221</v>
      </c>
      <c r="DM212">
        <v>-0.6917770034843298</v>
      </c>
      <c r="DN212">
        <v>0.1112571750521955</v>
      </c>
      <c r="DO212">
        <v>0</v>
      </c>
      <c r="DP212">
        <v>0.6101133658536585</v>
      </c>
      <c r="DQ212">
        <v>8.0959860627194142E-3</v>
      </c>
      <c r="DR212">
        <v>4.1813975126545931E-3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3.2949799999999998</v>
      </c>
      <c r="EB212">
        <v>2.6253799999999998</v>
      </c>
      <c r="EC212">
        <v>0.21740899999999999</v>
      </c>
      <c r="ED212">
        <v>0.21818399999999999</v>
      </c>
      <c r="EE212">
        <v>0.148676</v>
      </c>
      <c r="EF212">
        <v>0.14532100000000001</v>
      </c>
      <c r="EG212">
        <v>23669</v>
      </c>
      <c r="EH212">
        <v>24092.5</v>
      </c>
      <c r="EI212">
        <v>28155.8</v>
      </c>
      <c r="EJ212">
        <v>29682.6</v>
      </c>
      <c r="EK212">
        <v>32961.1</v>
      </c>
      <c r="EL212">
        <v>35238.400000000001</v>
      </c>
      <c r="EM212">
        <v>39711.599999999999</v>
      </c>
      <c r="EN212">
        <v>42444.3</v>
      </c>
      <c r="EO212">
        <v>2.2031499999999999</v>
      </c>
      <c r="EP212">
        <v>2.1696800000000001</v>
      </c>
      <c r="EQ212">
        <v>7.3347200000000001E-2</v>
      </c>
      <c r="ER212">
        <v>0</v>
      </c>
      <c r="ES212">
        <v>33.56</v>
      </c>
      <c r="ET212">
        <v>999.9</v>
      </c>
      <c r="EU212">
        <v>72.3</v>
      </c>
      <c r="EV212">
        <v>34.700000000000003</v>
      </c>
      <c r="EW212">
        <v>39.700400000000002</v>
      </c>
      <c r="EX212">
        <v>57.239199999999997</v>
      </c>
      <c r="EY212">
        <v>-3.0769199999999999</v>
      </c>
      <c r="EZ212">
        <v>2</v>
      </c>
      <c r="FA212">
        <v>0.61360800000000004</v>
      </c>
      <c r="FB212">
        <v>1.4067799999999999</v>
      </c>
      <c r="FC212">
        <v>20.263300000000001</v>
      </c>
      <c r="FD212">
        <v>5.2174399999999999</v>
      </c>
      <c r="FE212">
        <v>12.008900000000001</v>
      </c>
      <c r="FF212">
        <v>4.9854000000000003</v>
      </c>
      <c r="FG212">
        <v>3.2845800000000001</v>
      </c>
      <c r="FH212">
        <v>9229.4</v>
      </c>
      <c r="FI212">
        <v>9999</v>
      </c>
      <c r="FJ212">
        <v>9999</v>
      </c>
      <c r="FK212">
        <v>631.6</v>
      </c>
      <c r="FL212">
        <v>1.8658300000000001</v>
      </c>
      <c r="FM212">
        <v>1.8621799999999999</v>
      </c>
      <c r="FN212">
        <v>1.8641700000000001</v>
      </c>
      <c r="FO212">
        <v>1.86026</v>
      </c>
      <c r="FP212">
        <v>1.86097</v>
      </c>
      <c r="FQ212">
        <v>1.86006</v>
      </c>
      <c r="FR212">
        <v>1.8618300000000001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-1.72</v>
      </c>
      <c r="GH212">
        <v>9.1300000000000006E-2</v>
      </c>
      <c r="GI212">
        <v>-1.395716709966522</v>
      </c>
      <c r="GJ212">
        <v>-5.0039742725499731E-4</v>
      </c>
      <c r="GK212">
        <v>4.3196115098939378E-7</v>
      </c>
      <c r="GL212">
        <v>-1.8884861657759311E-10</v>
      </c>
      <c r="GM212">
        <v>9.1269999999994411E-2</v>
      </c>
      <c r="GN212">
        <v>0</v>
      </c>
      <c r="GO212">
        <v>0</v>
      </c>
      <c r="GP212">
        <v>0</v>
      </c>
      <c r="GQ212">
        <v>3</v>
      </c>
      <c r="GR212">
        <v>2094</v>
      </c>
      <c r="GS212">
        <v>4</v>
      </c>
      <c r="GT212">
        <v>33</v>
      </c>
      <c r="GU212">
        <v>16.7</v>
      </c>
      <c r="GV212">
        <v>16.600000000000001</v>
      </c>
      <c r="GW212">
        <v>3.4436</v>
      </c>
      <c r="GX212">
        <v>2.52441</v>
      </c>
      <c r="GY212">
        <v>2.04834</v>
      </c>
      <c r="GZ212">
        <v>2.6208499999999999</v>
      </c>
      <c r="HA212">
        <v>2.1972700000000001</v>
      </c>
      <c r="HB212">
        <v>2.3278799999999999</v>
      </c>
      <c r="HC212">
        <v>39.868000000000002</v>
      </c>
      <c r="HD212">
        <v>14.911300000000001</v>
      </c>
      <c r="HE212">
        <v>18</v>
      </c>
      <c r="HF212">
        <v>705.99199999999996</v>
      </c>
      <c r="HG212">
        <v>754.30100000000004</v>
      </c>
      <c r="HH212">
        <v>31.0029</v>
      </c>
      <c r="HI212">
        <v>35.036000000000001</v>
      </c>
      <c r="HJ212">
        <v>30.000499999999999</v>
      </c>
      <c r="HK212">
        <v>34.804699999999997</v>
      </c>
      <c r="HL212">
        <v>34.778399999999998</v>
      </c>
      <c r="HM212">
        <v>68.907300000000006</v>
      </c>
      <c r="HN212">
        <v>4.4403499999999996</v>
      </c>
      <c r="HO212">
        <v>100</v>
      </c>
      <c r="HP212">
        <v>31</v>
      </c>
      <c r="HQ212">
        <v>1317.34</v>
      </c>
      <c r="HR212">
        <v>37.021999999999998</v>
      </c>
      <c r="HS212">
        <v>99.167100000000005</v>
      </c>
      <c r="HT212">
        <v>98.407899999999998</v>
      </c>
    </row>
    <row r="213" spans="1:228" x14ac:dyDescent="0.2">
      <c r="A213">
        <v>198</v>
      </c>
      <c r="B213">
        <v>1666019808</v>
      </c>
      <c r="C213">
        <v>786.5</v>
      </c>
      <c r="D213" t="s">
        <v>755</v>
      </c>
      <c r="E213" t="s">
        <v>756</v>
      </c>
      <c r="F213">
        <v>4</v>
      </c>
      <c r="G213">
        <v>1666019805.6875</v>
      </c>
      <c r="H213">
        <f t="shared" si="102"/>
        <v>7.0026233059526969E-4</v>
      </c>
      <c r="I213">
        <f t="shared" si="103"/>
        <v>0.70026233059526966</v>
      </c>
      <c r="J213">
        <f t="shared" si="104"/>
        <v>14.04116062289452</v>
      </c>
      <c r="K213">
        <f t="shared" si="105"/>
        <v>1283.8025</v>
      </c>
      <c r="L213">
        <f t="shared" si="106"/>
        <v>668.2273451849511</v>
      </c>
      <c r="M213">
        <f t="shared" si="107"/>
        <v>67.668478170261025</v>
      </c>
      <c r="N213">
        <f t="shared" si="108"/>
        <v>130.00509792386893</v>
      </c>
      <c r="O213">
        <f t="shared" si="109"/>
        <v>3.852518501457021E-2</v>
      </c>
      <c r="P213">
        <f t="shared" si="110"/>
        <v>2.7707600460438639</v>
      </c>
      <c r="Q213">
        <f t="shared" si="111"/>
        <v>3.8230056319787008E-2</v>
      </c>
      <c r="R213">
        <f t="shared" si="112"/>
        <v>2.3920112746767593E-2</v>
      </c>
      <c r="S213">
        <f t="shared" si="113"/>
        <v>226.11187460717156</v>
      </c>
      <c r="T213">
        <f t="shared" si="114"/>
        <v>35.614078639891652</v>
      </c>
      <c r="U213">
        <f t="shared" si="115"/>
        <v>34.75</v>
      </c>
      <c r="V213">
        <f t="shared" si="116"/>
        <v>5.5706432093440261</v>
      </c>
      <c r="W213">
        <f t="shared" si="117"/>
        <v>69.55139857714012</v>
      </c>
      <c r="X213">
        <f t="shared" si="118"/>
        <v>3.8015898122563287</v>
      </c>
      <c r="Y213">
        <f t="shared" si="119"/>
        <v>5.4658711255675891</v>
      </c>
      <c r="Z213">
        <f t="shared" si="120"/>
        <v>1.7690533970876974</v>
      </c>
      <c r="AA213">
        <f t="shared" si="121"/>
        <v>-30.881568779251392</v>
      </c>
      <c r="AB213">
        <f t="shared" si="122"/>
        <v>-51.060866723261952</v>
      </c>
      <c r="AC213">
        <f t="shared" si="123"/>
        <v>-4.2861860674802186</v>
      </c>
      <c r="AD213">
        <f t="shared" si="124"/>
        <v>139.88325303717801</v>
      </c>
      <c r="AE213">
        <f t="shared" si="125"/>
        <v>24.47372731633023</v>
      </c>
      <c r="AF213">
        <f t="shared" si="126"/>
        <v>0.64065217255228757</v>
      </c>
      <c r="AG213">
        <f t="shared" si="127"/>
        <v>14.04116062289452</v>
      </c>
      <c r="AH213">
        <v>1357.3140229293581</v>
      </c>
      <c r="AI213">
        <v>1336.9630303030301</v>
      </c>
      <c r="AJ213">
        <v>1.701773736220638</v>
      </c>
      <c r="AK213">
        <v>66.542648619835504</v>
      </c>
      <c r="AL213">
        <f t="shared" si="128"/>
        <v>0.70026233059526966</v>
      </c>
      <c r="AM213">
        <v>36.931842164384797</v>
      </c>
      <c r="AN213">
        <v>37.553249411764689</v>
      </c>
      <c r="AO213">
        <v>1.3250604508012581E-4</v>
      </c>
      <c r="AP213">
        <v>87.476051026475204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47205.787357407593</v>
      </c>
      <c r="AV213">
        <f t="shared" si="132"/>
        <v>1200</v>
      </c>
      <c r="AW213">
        <f t="shared" si="133"/>
        <v>1025.9232510917989</v>
      </c>
      <c r="AX213">
        <f t="shared" si="134"/>
        <v>0.85493604257649902</v>
      </c>
      <c r="AY213">
        <f t="shared" si="135"/>
        <v>0.18842656217264298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1666019805.6875</v>
      </c>
      <c r="BF213">
        <v>1283.8025</v>
      </c>
      <c r="BG213">
        <v>1307.1524999999999</v>
      </c>
      <c r="BH213">
        <v>37.5407625</v>
      </c>
      <c r="BI213">
        <v>36.971600000000002</v>
      </c>
      <c r="BJ213">
        <v>1285.5262499999999</v>
      </c>
      <c r="BK213">
        <v>37.449512499999997</v>
      </c>
      <c r="BL213">
        <v>650.00937500000009</v>
      </c>
      <c r="BM213">
        <v>101.16575</v>
      </c>
      <c r="BN213">
        <v>9.99025625E-2</v>
      </c>
      <c r="BO213">
        <v>34.408175</v>
      </c>
      <c r="BP213">
        <v>34.75</v>
      </c>
      <c r="BQ213">
        <v>999.9</v>
      </c>
      <c r="BR213">
        <v>0</v>
      </c>
      <c r="BS213">
        <v>0</v>
      </c>
      <c r="BT213">
        <v>9016.0162500000006</v>
      </c>
      <c r="BU213">
        <v>0</v>
      </c>
      <c r="BV213">
        <v>93.6454375</v>
      </c>
      <c r="BW213">
        <v>-23.3522</v>
      </c>
      <c r="BX213">
        <v>1333.875</v>
      </c>
      <c r="BY213">
        <v>1357.335</v>
      </c>
      <c r="BZ213">
        <v>0.56917574999999998</v>
      </c>
      <c r="CA213">
        <v>1307.1524999999999</v>
      </c>
      <c r="CB213">
        <v>36.971600000000002</v>
      </c>
      <c r="CC213">
        <v>3.7978424999999998</v>
      </c>
      <c r="CD213">
        <v>3.7402562499999998</v>
      </c>
      <c r="CE213">
        <v>28.013549999999999</v>
      </c>
      <c r="CF213">
        <v>27.7517125</v>
      </c>
      <c r="CG213">
        <v>1200</v>
      </c>
      <c r="CH213">
        <v>0.50004962499999994</v>
      </c>
      <c r="CI213">
        <v>0.49995037499999989</v>
      </c>
      <c r="CJ213">
        <v>0</v>
      </c>
      <c r="CK213">
        <v>1001.27125</v>
      </c>
      <c r="CL213">
        <v>4.9990899999999998</v>
      </c>
      <c r="CM213">
        <v>11381.25</v>
      </c>
      <c r="CN213">
        <v>9558.0275000000001</v>
      </c>
      <c r="CO213">
        <v>44.625</v>
      </c>
      <c r="CP213">
        <v>47</v>
      </c>
      <c r="CQ213">
        <v>45.429250000000003</v>
      </c>
      <c r="CR213">
        <v>46.125</v>
      </c>
      <c r="CS213">
        <v>46.109250000000003</v>
      </c>
      <c r="CT213">
        <v>597.55874999999992</v>
      </c>
      <c r="CU213">
        <v>597.44124999999997</v>
      </c>
      <c r="CV213">
        <v>0</v>
      </c>
      <c r="CW213">
        <v>1666019818.5999999</v>
      </c>
      <c r="CX213">
        <v>0</v>
      </c>
      <c r="CY213">
        <v>1666018805.0999999</v>
      </c>
      <c r="CZ213" t="s">
        <v>356</v>
      </c>
      <c r="DA213">
        <v>1666018804.0999999</v>
      </c>
      <c r="DB213">
        <v>1666018805.0999999</v>
      </c>
      <c r="DC213">
        <v>26</v>
      </c>
      <c r="DD213">
        <v>-0.14799999999999999</v>
      </c>
      <c r="DE213">
        <v>-8.0000000000000002E-3</v>
      </c>
      <c r="DF213">
        <v>-1.5429999999999999</v>
      </c>
      <c r="DG213">
        <v>9.0999999999999998E-2</v>
      </c>
      <c r="DH213">
        <v>415</v>
      </c>
      <c r="DI213">
        <v>36</v>
      </c>
      <c r="DJ213">
        <v>0.48</v>
      </c>
      <c r="DK213">
        <v>0.28000000000000003</v>
      </c>
      <c r="DL213">
        <v>-23.2915475</v>
      </c>
      <c r="DM213">
        <v>-0.46611444652907669</v>
      </c>
      <c r="DN213">
        <v>9.848308988729991E-2</v>
      </c>
      <c r="DO213">
        <v>0</v>
      </c>
      <c r="DP213">
        <v>0.60212620000000006</v>
      </c>
      <c r="DQ213">
        <v>-0.13889475422139069</v>
      </c>
      <c r="DR213">
        <v>1.8102852724363631E-2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371</v>
      </c>
      <c r="EA213">
        <v>3.2949199999999998</v>
      </c>
      <c r="EB213">
        <v>2.6251899999999999</v>
      </c>
      <c r="EC213">
        <v>0.21809400000000001</v>
      </c>
      <c r="ED213">
        <v>0.21887000000000001</v>
      </c>
      <c r="EE213">
        <v>0.148754</v>
      </c>
      <c r="EF213">
        <v>0.145455</v>
      </c>
      <c r="EG213">
        <v>23648</v>
      </c>
      <c r="EH213">
        <v>24071.1</v>
      </c>
      <c r="EI213">
        <v>28155.5</v>
      </c>
      <c r="EJ213">
        <v>29682.3</v>
      </c>
      <c r="EK213">
        <v>32958.300000000003</v>
      </c>
      <c r="EL213">
        <v>35232.199999999997</v>
      </c>
      <c r="EM213">
        <v>39711.800000000003</v>
      </c>
      <c r="EN213">
        <v>42443.5</v>
      </c>
      <c r="EO213">
        <v>2.2029800000000002</v>
      </c>
      <c r="EP213">
        <v>2.1695700000000002</v>
      </c>
      <c r="EQ213">
        <v>7.2795899999999997E-2</v>
      </c>
      <c r="ER213">
        <v>0</v>
      </c>
      <c r="ES213">
        <v>33.580100000000002</v>
      </c>
      <c r="ET213">
        <v>999.9</v>
      </c>
      <c r="EU213">
        <v>72.3</v>
      </c>
      <c r="EV213">
        <v>34.700000000000003</v>
      </c>
      <c r="EW213">
        <v>39.698700000000002</v>
      </c>
      <c r="EX213">
        <v>56.909199999999998</v>
      </c>
      <c r="EY213">
        <v>-3.1290100000000001</v>
      </c>
      <c r="EZ213">
        <v>2</v>
      </c>
      <c r="FA213">
        <v>0.61413600000000002</v>
      </c>
      <c r="FB213">
        <v>1.4148000000000001</v>
      </c>
      <c r="FC213">
        <v>20.263200000000001</v>
      </c>
      <c r="FD213">
        <v>5.2165400000000002</v>
      </c>
      <c r="FE213">
        <v>12.0083</v>
      </c>
      <c r="FF213">
        <v>4.9851999999999999</v>
      </c>
      <c r="FG213">
        <v>3.2845</v>
      </c>
      <c r="FH213">
        <v>9229.4</v>
      </c>
      <c r="FI213">
        <v>9999</v>
      </c>
      <c r="FJ213">
        <v>9999</v>
      </c>
      <c r="FK213">
        <v>631.6</v>
      </c>
      <c r="FL213">
        <v>1.8658399999999999</v>
      </c>
      <c r="FM213">
        <v>1.8621799999999999</v>
      </c>
      <c r="FN213">
        <v>1.8641700000000001</v>
      </c>
      <c r="FO213">
        <v>1.8602700000000001</v>
      </c>
      <c r="FP213">
        <v>1.8609599999999999</v>
      </c>
      <c r="FQ213">
        <v>1.86006</v>
      </c>
      <c r="FR213">
        <v>1.8617999999999999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-1.72</v>
      </c>
      <c r="GH213">
        <v>9.1300000000000006E-2</v>
      </c>
      <c r="GI213">
        <v>-1.395716709966522</v>
      </c>
      <c r="GJ213">
        <v>-5.0039742725499731E-4</v>
      </c>
      <c r="GK213">
        <v>4.3196115098939378E-7</v>
      </c>
      <c r="GL213">
        <v>-1.8884861657759311E-10</v>
      </c>
      <c r="GM213">
        <v>9.1269999999994411E-2</v>
      </c>
      <c r="GN213">
        <v>0</v>
      </c>
      <c r="GO213">
        <v>0</v>
      </c>
      <c r="GP213">
        <v>0</v>
      </c>
      <c r="GQ213">
        <v>3</v>
      </c>
      <c r="GR213">
        <v>2094</v>
      </c>
      <c r="GS213">
        <v>4</v>
      </c>
      <c r="GT213">
        <v>33</v>
      </c>
      <c r="GU213">
        <v>16.7</v>
      </c>
      <c r="GV213">
        <v>16.7</v>
      </c>
      <c r="GW213">
        <v>3.45703</v>
      </c>
      <c r="GX213">
        <v>2.5268600000000001</v>
      </c>
      <c r="GY213">
        <v>2.04834</v>
      </c>
      <c r="GZ213">
        <v>2.6208499999999999</v>
      </c>
      <c r="HA213">
        <v>2.1972700000000001</v>
      </c>
      <c r="HB213">
        <v>2.34863</v>
      </c>
      <c r="HC213">
        <v>39.868000000000002</v>
      </c>
      <c r="HD213">
        <v>14.928800000000001</v>
      </c>
      <c r="HE213">
        <v>18</v>
      </c>
      <c r="HF213">
        <v>705.88499999999999</v>
      </c>
      <c r="HG213">
        <v>754.24900000000002</v>
      </c>
      <c r="HH213">
        <v>31.002600000000001</v>
      </c>
      <c r="HI213">
        <v>35.0398</v>
      </c>
      <c r="HJ213">
        <v>30.000599999999999</v>
      </c>
      <c r="HK213">
        <v>34.808500000000002</v>
      </c>
      <c r="HL213">
        <v>34.782200000000003</v>
      </c>
      <c r="HM213">
        <v>69.194400000000002</v>
      </c>
      <c r="HN213">
        <v>4.4403499999999996</v>
      </c>
      <c r="HO213">
        <v>100</v>
      </c>
      <c r="HP213">
        <v>31</v>
      </c>
      <c r="HQ213">
        <v>1324.04</v>
      </c>
      <c r="HR213">
        <v>37.001800000000003</v>
      </c>
      <c r="HS213">
        <v>99.167100000000005</v>
      </c>
      <c r="HT213">
        <v>98.406499999999994</v>
      </c>
    </row>
    <row r="214" spans="1:228" x14ac:dyDescent="0.2">
      <c r="A214">
        <v>199</v>
      </c>
      <c r="B214">
        <v>1666019812</v>
      </c>
      <c r="C214">
        <v>790.5</v>
      </c>
      <c r="D214" t="s">
        <v>757</v>
      </c>
      <c r="E214" t="s">
        <v>758</v>
      </c>
      <c r="F214">
        <v>4</v>
      </c>
      <c r="G214">
        <v>1666019810</v>
      </c>
      <c r="H214">
        <f t="shared" si="102"/>
        <v>7.1599947553058609E-4</v>
      </c>
      <c r="I214">
        <f t="shared" si="103"/>
        <v>0.71599947553058607</v>
      </c>
      <c r="J214">
        <f t="shared" si="104"/>
        <v>13.635721324226669</v>
      </c>
      <c r="K214">
        <f t="shared" si="105"/>
        <v>1290.97</v>
      </c>
      <c r="L214">
        <f t="shared" si="106"/>
        <v>704.31804172674356</v>
      </c>
      <c r="M214">
        <f t="shared" si="107"/>
        <v>71.322257394254734</v>
      </c>
      <c r="N214">
        <f t="shared" si="108"/>
        <v>130.72914389999912</v>
      </c>
      <c r="O214">
        <f t="shared" si="109"/>
        <v>3.9401953273628235E-2</v>
      </c>
      <c r="P214">
        <f t="shared" si="110"/>
        <v>2.7717411869841415</v>
      </c>
      <c r="Q214">
        <f t="shared" si="111"/>
        <v>3.9093404861054448E-2</v>
      </c>
      <c r="R214">
        <f t="shared" si="112"/>
        <v>2.4460898353035027E-2</v>
      </c>
      <c r="S214">
        <f t="shared" si="113"/>
        <v>226.11203023208549</v>
      </c>
      <c r="T214">
        <f t="shared" si="114"/>
        <v>35.610281707186267</v>
      </c>
      <c r="U214">
        <f t="shared" si="115"/>
        <v>34.759814285714278</v>
      </c>
      <c r="V214">
        <f t="shared" si="116"/>
        <v>5.5736769673160707</v>
      </c>
      <c r="W214">
        <f t="shared" si="117"/>
        <v>69.608484457925314</v>
      </c>
      <c r="X214">
        <f t="shared" si="118"/>
        <v>3.8048967172766006</v>
      </c>
      <c r="Y214">
        <f t="shared" si="119"/>
        <v>5.4661392887765885</v>
      </c>
      <c r="Z214">
        <f t="shared" si="120"/>
        <v>1.76878025003947</v>
      </c>
      <c r="AA214">
        <f t="shared" si="121"/>
        <v>-31.575576870898846</v>
      </c>
      <c r="AB214">
        <f t="shared" si="122"/>
        <v>-52.413678746530202</v>
      </c>
      <c r="AC214">
        <f t="shared" si="123"/>
        <v>-4.3984168186487524</v>
      </c>
      <c r="AD214">
        <f t="shared" si="124"/>
        <v>137.72435779600769</v>
      </c>
      <c r="AE214">
        <f t="shared" si="125"/>
        <v>24.511664862671349</v>
      </c>
      <c r="AF214">
        <f t="shared" si="126"/>
        <v>0.64905054221586056</v>
      </c>
      <c r="AG214">
        <f t="shared" si="127"/>
        <v>13.635721324226669</v>
      </c>
      <c r="AH214">
        <v>1364.303119689378</v>
      </c>
      <c r="AI214">
        <v>1344.0407878787869</v>
      </c>
      <c r="AJ214">
        <v>1.775309818188922</v>
      </c>
      <c r="AK214">
        <v>66.542648619835504</v>
      </c>
      <c r="AL214">
        <f t="shared" si="128"/>
        <v>0.71599947553058607</v>
      </c>
      <c r="AM214">
        <v>36.992851372027971</v>
      </c>
      <c r="AN214">
        <v>37.583916176470588</v>
      </c>
      <c r="AO214">
        <v>8.4637441678569493E-3</v>
      </c>
      <c r="AP214">
        <v>87.476051026475204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47232.530915034811</v>
      </c>
      <c r="AV214">
        <f t="shared" si="132"/>
        <v>1200.001428571429</v>
      </c>
      <c r="AW214">
        <f t="shared" si="133"/>
        <v>1025.9244135917543</v>
      </c>
      <c r="AX214">
        <f t="shared" si="134"/>
        <v>0.85493599354551697</v>
      </c>
      <c r="AY214">
        <f t="shared" si="135"/>
        <v>0.18842646754284792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1666019810</v>
      </c>
      <c r="BF214">
        <v>1290.97</v>
      </c>
      <c r="BG214">
        <v>1314.3714285714279</v>
      </c>
      <c r="BH214">
        <v>37.573928571428567</v>
      </c>
      <c r="BI214">
        <v>36.99727142857143</v>
      </c>
      <c r="BJ214">
        <v>1292.7</v>
      </c>
      <c r="BK214">
        <v>37.482642857142856</v>
      </c>
      <c r="BL214">
        <v>649.94928571428579</v>
      </c>
      <c r="BM214">
        <v>101.16457142857141</v>
      </c>
      <c r="BN214">
        <v>9.9705742857142857E-2</v>
      </c>
      <c r="BO214">
        <v>34.409057142857137</v>
      </c>
      <c r="BP214">
        <v>34.759814285714278</v>
      </c>
      <c r="BQ214">
        <v>999.89999999999986</v>
      </c>
      <c r="BR214">
        <v>0</v>
      </c>
      <c r="BS214">
        <v>0</v>
      </c>
      <c r="BT214">
        <v>9021.3385714285723</v>
      </c>
      <c r="BU214">
        <v>0</v>
      </c>
      <c r="BV214">
        <v>93.487385714285708</v>
      </c>
      <c r="BW214">
        <v>-23.399842857142851</v>
      </c>
      <c r="BX214">
        <v>1341.3728571428569</v>
      </c>
      <c r="BY214">
        <v>1364.8685714285709</v>
      </c>
      <c r="BZ214">
        <v>0.5766471428571428</v>
      </c>
      <c r="CA214">
        <v>1314.3714285714279</v>
      </c>
      <c r="CB214">
        <v>36.99727142857143</v>
      </c>
      <c r="CC214">
        <v>3.8011471428571428</v>
      </c>
      <c r="CD214">
        <v>3.7428114285714291</v>
      </c>
      <c r="CE214">
        <v>28.028485714285711</v>
      </c>
      <c r="CF214">
        <v>27.763400000000001</v>
      </c>
      <c r="CG214">
        <v>1200.001428571429</v>
      </c>
      <c r="CH214">
        <v>0.50005299999999997</v>
      </c>
      <c r="CI214">
        <v>0.49994699999999997</v>
      </c>
      <c r="CJ214">
        <v>0</v>
      </c>
      <c r="CK214">
        <v>1001.738571428571</v>
      </c>
      <c r="CL214">
        <v>4.9990899999999998</v>
      </c>
      <c r="CM214">
        <v>11391.314285714279</v>
      </c>
      <c r="CN214">
        <v>9558.0542857142864</v>
      </c>
      <c r="CO214">
        <v>44.669285714285721</v>
      </c>
      <c r="CP214">
        <v>47</v>
      </c>
      <c r="CQ214">
        <v>45.436999999999998</v>
      </c>
      <c r="CR214">
        <v>46.125</v>
      </c>
      <c r="CS214">
        <v>46.125</v>
      </c>
      <c r="CT214">
        <v>597.56142857142856</v>
      </c>
      <c r="CU214">
        <v>597.43999999999994</v>
      </c>
      <c r="CV214">
        <v>0</v>
      </c>
      <c r="CW214">
        <v>1666019822.2</v>
      </c>
      <c r="CX214">
        <v>0</v>
      </c>
      <c r="CY214">
        <v>1666018805.0999999</v>
      </c>
      <c r="CZ214" t="s">
        <v>356</v>
      </c>
      <c r="DA214">
        <v>1666018804.0999999</v>
      </c>
      <c r="DB214">
        <v>1666018805.0999999</v>
      </c>
      <c r="DC214">
        <v>26</v>
      </c>
      <c r="DD214">
        <v>-0.14799999999999999</v>
      </c>
      <c r="DE214">
        <v>-8.0000000000000002E-3</v>
      </c>
      <c r="DF214">
        <v>-1.5429999999999999</v>
      </c>
      <c r="DG214">
        <v>9.0999999999999998E-2</v>
      </c>
      <c r="DH214">
        <v>415</v>
      </c>
      <c r="DI214">
        <v>36</v>
      </c>
      <c r="DJ214">
        <v>0.48</v>
      </c>
      <c r="DK214">
        <v>0.28000000000000003</v>
      </c>
      <c r="DL214">
        <v>-23.314859999999999</v>
      </c>
      <c r="DM214">
        <v>-0.75518724202624565</v>
      </c>
      <c r="DN214">
        <v>0.10658668960053121</v>
      </c>
      <c r="DO214">
        <v>0</v>
      </c>
      <c r="DP214">
        <v>0.59458017500000016</v>
      </c>
      <c r="DQ214">
        <v>-0.1666867879924975</v>
      </c>
      <c r="DR214">
        <v>1.9867583340566979E-2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371</v>
      </c>
      <c r="EA214">
        <v>3.2947700000000002</v>
      </c>
      <c r="EB214">
        <v>2.6252900000000001</v>
      </c>
      <c r="EC214">
        <v>0.21879000000000001</v>
      </c>
      <c r="ED214">
        <v>0.219555</v>
      </c>
      <c r="EE214">
        <v>0.148813</v>
      </c>
      <c r="EF214">
        <v>0.14546899999999999</v>
      </c>
      <c r="EG214">
        <v>23626.9</v>
      </c>
      <c r="EH214">
        <v>24049.4</v>
      </c>
      <c r="EI214">
        <v>28155.7</v>
      </c>
      <c r="EJ214">
        <v>29681.8</v>
      </c>
      <c r="EK214">
        <v>32955.800000000003</v>
      </c>
      <c r="EL214">
        <v>35231.699999999997</v>
      </c>
      <c r="EM214">
        <v>39711.5</v>
      </c>
      <c r="EN214">
        <v>42443.5</v>
      </c>
      <c r="EO214">
        <v>2.20275</v>
      </c>
      <c r="EP214">
        <v>2.1695000000000002</v>
      </c>
      <c r="EQ214">
        <v>7.1812399999999998E-2</v>
      </c>
      <c r="ER214">
        <v>0</v>
      </c>
      <c r="ES214">
        <v>33.596800000000002</v>
      </c>
      <c r="ET214">
        <v>999.9</v>
      </c>
      <c r="EU214">
        <v>72.3</v>
      </c>
      <c r="EV214">
        <v>34.700000000000003</v>
      </c>
      <c r="EW214">
        <v>39.701599999999999</v>
      </c>
      <c r="EX214">
        <v>56.519199999999998</v>
      </c>
      <c r="EY214">
        <v>-3.0368599999999999</v>
      </c>
      <c r="EZ214">
        <v>2</v>
      </c>
      <c r="FA214">
        <v>0.61457600000000001</v>
      </c>
      <c r="FB214">
        <v>1.423</v>
      </c>
      <c r="FC214">
        <v>20.262899999999998</v>
      </c>
      <c r="FD214">
        <v>5.2150400000000001</v>
      </c>
      <c r="FE214">
        <v>12.009399999999999</v>
      </c>
      <c r="FF214">
        <v>4.9846000000000004</v>
      </c>
      <c r="FG214">
        <v>3.2842799999999999</v>
      </c>
      <c r="FH214">
        <v>9229.4</v>
      </c>
      <c r="FI214">
        <v>9999</v>
      </c>
      <c r="FJ214">
        <v>9999</v>
      </c>
      <c r="FK214">
        <v>631.6</v>
      </c>
      <c r="FL214">
        <v>1.8658399999999999</v>
      </c>
      <c r="FM214">
        <v>1.8621799999999999</v>
      </c>
      <c r="FN214">
        <v>1.8641700000000001</v>
      </c>
      <c r="FO214">
        <v>1.8602399999999999</v>
      </c>
      <c r="FP214">
        <v>1.8609599999999999</v>
      </c>
      <c r="FQ214">
        <v>1.86006</v>
      </c>
      <c r="FR214">
        <v>1.86181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-1.73</v>
      </c>
      <c r="GH214">
        <v>9.1300000000000006E-2</v>
      </c>
      <c r="GI214">
        <v>-1.395716709966522</v>
      </c>
      <c r="GJ214">
        <v>-5.0039742725499731E-4</v>
      </c>
      <c r="GK214">
        <v>4.3196115098939378E-7</v>
      </c>
      <c r="GL214">
        <v>-1.8884861657759311E-10</v>
      </c>
      <c r="GM214">
        <v>9.1269999999994411E-2</v>
      </c>
      <c r="GN214">
        <v>0</v>
      </c>
      <c r="GO214">
        <v>0</v>
      </c>
      <c r="GP214">
        <v>0</v>
      </c>
      <c r="GQ214">
        <v>3</v>
      </c>
      <c r="GR214">
        <v>2094</v>
      </c>
      <c r="GS214">
        <v>4</v>
      </c>
      <c r="GT214">
        <v>33</v>
      </c>
      <c r="GU214">
        <v>16.8</v>
      </c>
      <c r="GV214">
        <v>16.8</v>
      </c>
      <c r="GW214">
        <v>3.4692400000000001</v>
      </c>
      <c r="GX214">
        <v>2.51953</v>
      </c>
      <c r="GY214">
        <v>2.04834</v>
      </c>
      <c r="GZ214">
        <v>2.6208499999999999</v>
      </c>
      <c r="HA214">
        <v>2.1972700000000001</v>
      </c>
      <c r="HB214">
        <v>2.34375</v>
      </c>
      <c r="HC214">
        <v>39.868000000000002</v>
      </c>
      <c r="HD214">
        <v>14.9201</v>
      </c>
      <c r="HE214">
        <v>18</v>
      </c>
      <c r="HF214">
        <v>705.73800000000006</v>
      </c>
      <c r="HG214">
        <v>754.23199999999997</v>
      </c>
      <c r="HH214">
        <v>31.002400000000002</v>
      </c>
      <c r="HI214">
        <v>35.043900000000001</v>
      </c>
      <c r="HJ214">
        <v>30.000599999999999</v>
      </c>
      <c r="HK214">
        <v>34.8125</v>
      </c>
      <c r="HL214">
        <v>34.786799999999999</v>
      </c>
      <c r="HM214">
        <v>69.475200000000001</v>
      </c>
      <c r="HN214">
        <v>4.4403499999999996</v>
      </c>
      <c r="HO214">
        <v>100</v>
      </c>
      <c r="HP214">
        <v>31</v>
      </c>
      <c r="HQ214">
        <v>1330.73</v>
      </c>
      <c r="HR214">
        <v>37.154400000000003</v>
      </c>
      <c r="HS214">
        <v>99.166799999999995</v>
      </c>
      <c r="HT214">
        <v>98.405699999999996</v>
      </c>
    </row>
    <row r="215" spans="1:228" x14ac:dyDescent="0.2">
      <c r="A215">
        <v>200</v>
      </c>
      <c r="B215">
        <v>1666019816</v>
      </c>
      <c r="C215">
        <v>794.5</v>
      </c>
      <c r="D215" t="s">
        <v>759</v>
      </c>
      <c r="E215" t="s">
        <v>760</v>
      </c>
      <c r="F215">
        <v>4</v>
      </c>
      <c r="G215">
        <v>1666019813.6875</v>
      </c>
      <c r="H215">
        <f t="shared" si="102"/>
        <v>7.105106143322317E-4</v>
      </c>
      <c r="I215">
        <f t="shared" si="103"/>
        <v>0.71051061433223173</v>
      </c>
      <c r="J215">
        <f t="shared" si="104"/>
        <v>13.785533544839774</v>
      </c>
      <c r="K215">
        <f t="shared" si="105"/>
        <v>1297.1949999999999</v>
      </c>
      <c r="L215">
        <f t="shared" si="106"/>
        <v>701.26918595400286</v>
      </c>
      <c r="M215">
        <f t="shared" si="107"/>
        <v>71.013798561164307</v>
      </c>
      <c r="N215">
        <f t="shared" si="108"/>
        <v>131.36003444844317</v>
      </c>
      <c r="O215">
        <f t="shared" si="109"/>
        <v>3.9180704088490032E-2</v>
      </c>
      <c r="P215">
        <f t="shared" si="110"/>
        <v>2.7695508093936767</v>
      </c>
      <c r="Q215">
        <f t="shared" si="111"/>
        <v>3.8875357308218873E-2</v>
      </c>
      <c r="R215">
        <f t="shared" si="112"/>
        <v>2.4324334021822543E-2</v>
      </c>
      <c r="S215">
        <f t="shared" si="113"/>
        <v>226.1118022321167</v>
      </c>
      <c r="T215">
        <f t="shared" si="114"/>
        <v>35.61142156499163</v>
      </c>
      <c r="U215">
        <f t="shared" si="115"/>
        <v>34.753425</v>
      </c>
      <c r="V215">
        <f t="shared" si="116"/>
        <v>5.5717017703750011</v>
      </c>
      <c r="W215">
        <f t="shared" si="117"/>
        <v>69.644903999368822</v>
      </c>
      <c r="X215">
        <f t="shared" si="118"/>
        <v>3.8066266004314628</v>
      </c>
      <c r="Y215">
        <f t="shared" si="119"/>
        <v>5.4657647319981395</v>
      </c>
      <c r="Z215">
        <f t="shared" si="120"/>
        <v>1.7650751699435383</v>
      </c>
      <c r="AA215">
        <f t="shared" si="121"/>
        <v>-31.333518092051417</v>
      </c>
      <c r="AB215">
        <f t="shared" si="122"/>
        <v>-51.602235230372251</v>
      </c>
      <c r="AC215">
        <f t="shared" si="123"/>
        <v>-4.3335862767826967</v>
      </c>
      <c r="AD215">
        <f t="shared" si="124"/>
        <v>138.84246263291035</v>
      </c>
      <c r="AE215">
        <f t="shared" si="125"/>
        <v>24.490161087395776</v>
      </c>
      <c r="AF215">
        <f t="shared" si="126"/>
        <v>0.66044196211197415</v>
      </c>
      <c r="AG215">
        <f t="shared" si="127"/>
        <v>13.785533544839774</v>
      </c>
      <c r="AH215">
        <v>1371.321166628876</v>
      </c>
      <c r="AI215">
        <v>1351.030727272728</v>
      </c>
      <c r="AJ215">
        <v>1.747340279976227</v>
      </c>
      <c r="AK215">
        <v>66.542648619835504</v>
      </c>
      <c r="AL215">
        <f t="shared" si="128"/>
        <v>0.71051061433223173</v>
      </c>
      <c r="AM215">
        <v>36.999252157136333</v>
      </c>
      <c r="AN215">
        <v>37.596376470588218</v>
      </c>
      <c r="AO215">
        <v>6.3954225573156749E-3</v>
      </c>
      <c r="AP215">
        <v>87.476051026475204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47172.701163374004</v>
      </c>
      <c r="AV215">
        <f t="shared" si="132"/>
        <v>1200</v>
      </c>
      <c r="AW215">
        <f t="shared" si="133"/>
        <v>1025.9232135917703</v>
      </c>
      <c r="AX215">
        <f t="shared" si="134"/>
        <v>0.85493601132647523</v>
      </c>
      <c r="AY215">
        <f t="shared" si="135"/>
        <v>0.18842650186009724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1666019813.6875</v>
      </c>
      <c r="BF215">
        <v>1297.1949999999999</v>
      </c>
      <c r="BG215">
        <v>1320.5912499999999</v>
      </c>
      <c r="BH215">
        <v>37.5908625</v>
      </c>
      <c r="BI215">
        <v>37.004162500000007</v>
      </c>
      <c r="BJ215">
        <v>1298.92625</v>
      </c>
      <c r="BK215">
        <v>37.499600000000001</v>
      </c>
      <c r="BL215">
        <v>650.02425000000005</v>
      </c>
      <c r="BM215">
        <v>101.164625</v>
      </c>
      <c r="BN215">
        <v>0.10005336250000001</v>
      </c>
      <c r="BO215">
        <v>34.407825000000003</v>
      </c>
      <c r="BP215">
        <v>34.753425</v>
      </c>
      <c r="BQ215">
        <v>999.9</v>
      </c>
      <c r="BR215">
        <v>0</v>
      </c>
      <c r="BS215">
        <v>0</v>
      </c>
      <c r="BT215">
        <v>9009.6887499999993</v>
      </c>
      <c r="BU215">
        <v>0</v>
      </c>
      <c r="BV215">
        <v>97.904075000000006</v>
      </c>
      <c r="BW215">
        <v>-23.394387500000001</v>
      </c>
      <c r="BX215">
        <v>1347.86375</v>
      </c>
      <c r="BY215">
        <v>1371.335</v>
      </c>
      <c r="BZ215">
        <v>0.58668999999999993</v>
      </c>
      <c r="CA215">
        <v>1320.5912499999999</v>
      </c>
      <c r="CB215">
        <v>37.004162500000007</v>
      </c>
      <c r="CC215">
        <v>3.80285875</v>
      </c>
      <c r="CD215">
        <v>3.7435037499999999</v>
      </c>
      <c r="CE215">
        <v>28.036212500000001</v>
      </c>
      <c r="CF215">
        <v>27.766562499999999</v>
      </c>
      <c r="CG215">
        <v>1200</v>
      </c>
      <c r="CH215">
        <v>0.50005299999999997</v>
      </c>
      <c r="CI215">
        <v>0.49994699999999997</v>
      </c>
      <c r="CJ215">
        <v>0</v>
      </c>
      <c r="CK215">
        <v>1002.29375</v>
      </c>
      <c r="CL215">
        <v>4.9990899999999998</v>
      </c>
      <c r="CM215">
        <v>11415.85</v>
      </c>
      <c r="CN215">
        <v>9558.0524999999998</v>
      </c>
      <c r="CO215">
        <v>44.671499999999988</v>
      </c>
      <c r="CP215">
        <v>47</v>
      </c>
      <c r="CQ215">
        <v>45.436999999999998</v>
      </c>
      <c r="CR215">
        <v>46.125</v>
      </c>
      <c r="CS215">
        <v>46.125</v>
      </c>
      <c r="CT215">
        <v>597.55999999999995</v>
      </c>
      <c r="CU215">
        <v>597.44000000000005</v>
      </c>
      <c r="CV215">
        <v>0</v>
      </c>
      <c r="CW215">
        <v>1666019826.4000001</v>
      </c>
      <c r="CX215">
        <v>0</v>
      </c>
      <c r="CY215">
        <v>1666018805.0999999</v>
      </c>
      <c r="CZ215" t="s">
        <v>356</v>
      </c>
      <c r="DA215">
        <v>1666018804.0999999</v>
      </c>
      <c r="DB215">
        <v>1666018805.0999999</v>
      </c>
      <c r="DC215">
        <v>26</v>
      </c>
      <c r="DD215">
        <v>-0.14799999999999999</v>
      </c>
      <c r="DE215">
        <v>-8.0000000000000002E-3</v>
      </c>
      <c r="DF215">
        <v>-1.5429999999999999</v>
      </c>
      <c r="DG215">
        <v>9.0999999999999998E-2</v>
      </c>
      <c r="DH215">
        <v>415</v>
      </c>
      <c r="DI215">
        <v>36</v>
      </c>
      <c r="DJ215">
        <v>0.48</v>
      </c>
      <c r="DK215">
        <v>0.28000000000000003</v>
      </c>
      <c r="DL215">
        <v>-23.367237500000002</v>
      </c>
      <c r="DM215">
        <v>-0.22439887429638439</v>
      </c>
      <c r="DN215">
        <v>5.7995645041244277E-2</v>
      </c>
      <c r="DO215">
        <v>0</v>
      </c>
      <c r="DP215">
        <v>0.58934134999999999</v>
      </c>
      <c r="DQ215">
        <v>-0.1086287279549723</v>
      </c>
      <c r="DR215">
        <v>1.7640111139885131E-2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371</v>
      </c>
      <c r="EA215">
        <v>3.2950400000000002</v>
      </c>
      <c r="EB215">
        <v>2.6255099999999998</v>
      </c>
      <c r="EC215">
        <v>0.21948500000000001</v>
      </c>
      <c r="ED215">
        <v>0.220248</v>
      </c>
      <c r="EE215">
        <v>0.14885000000000001</v>
      </c>
      <c r="EF215">
        <v>0.14550199999999999</v>
      </c>
      <c r="EG215">
        <v>23605.5</v>
      </c>
      <c r="EH215">
        <v>24027.7</v>
      </c>
      <c r="EI215">
        <v>28155.3</v>
      </c>
      <c r="EJ215">
        <v>29681.5</v>
      </c>
      <c r="EK215">
        <v>32954.199999999997</v>
      </c>
      <c r="EL215">
        <v>35229.800000000003</v>
      </c>
      <c r="EM215">
        <v>39711.199999999997</v>
      </c>
      <c r="EN215">
        <v>42442.8</v>
      </c>
      <c r="EO215">
        <v>2.2029999999999998</v>
      </c>
      <c r="EP215">
        <v>2.1694300000000002</v>
      </c>
      <c r="EQ215">
        <v>7.06986E-2</v>
      </c>
      <c r="ER215">
        <v>0</v>
      </c>
      <c r="ES215">
        <v>33.6083</v>
      </c>
      <c r="ET215">
        <v>999.9</v>
      </c>
      <c r="EU215">
        <v>72.3</v>
      </c>
      <c r="EV215">
        <v>34.700000000000003</v>
      </c>
      <c r="EW215">
        <v>39.703499999999998</v>
      </c>
      <c r="EX215">
        <v>56.0092</v>
      </c>
      <c r="EY215">
        <v>-3.1450300000000002</v>
      </c>
      <c r="EZ215">
        <v>2</v>
      </c>
      <c r="FA215">
        <v>0.61509400000000003</v>
      </c>
      <c r="FB215">
        <v>1.42727</v>
      </c>
      <c r="FC215">
        <v>20.263000000000002</v>
      </c>
      <c r="FD215">
        <v>5.2171399999999997</v>
      </c>
      <c r="FE215">
        <v>12.008599999999999</v>
      </c>
      <c r="FF215">
        <v>4.9858000000000002</v>
      </c>
      <c r="FG215">
        <v>3.2845499999999999</v>
      </c>
      <c r="FH215">
        <v>9229.7000000000007</v>
      </c>
      <c r="FI215">
        <v>9999</v>
      </c>
      <c r="FJ215">
        <v>9999</v>
      </c>
      <c r="FK215">
        <v>631.6</v>
      </c>
      <c r="FL215">
        <v>1.8658300000000001</v>
      </c>
      <c r="FM215">
        <v>1.8621799999999999</v>
      </c>
      <c r="FN215">
        <v>1.8641700000000001</v>
      </c>
      <c r="FO215">
        <v>1.8602399999999999</v>
      </c>
      <c r="FP215">
        <v>1.8609599999999999</v>
      </c>
      <c r="FQ215">
        <v>1.86006</v>
      </c>
      <c r="FR215">
        <v>1.86185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-1.73</v>
      </c>
      <c r="GH215">
        <v>9.1200000000000003E-2</v>
      </c>
      <c r="GI215">
        <v>-1.395716709966522</v>
      </c>
      <c r="GJ215">
        <v>-5.0039742725499731E-4</v>
      </c>
      <c r="GK215">
        <v>4.3196115098939378E-7</v>
      </c>
      <c r="GL215">
        <v>-1.8884861657759311E-10</v>
      </c>
      <c r="GM215">
        <v>9.1269999999994411E-2</v>
      </c>
      <c r="GN215">
        <v>0</v>
      </c>
      <c r="GO215">
        <v>0</v>
      </c>
      <c r="GP215">
        <v>0</v>
      </c>
      <c r="GQ215">
        <v>3</v>
      </c>
      <c r="GR215">
        <v>2094</v>
      </c>
      <c r="GS215">
        <v>4</v>
      </c>
      <c r="GT215">
        <v>33</v>
      </c>
      <c r="GU215">
        <v>16.899999999999999</v>
      </c>
      <c r="GV215">
        <v>16.8</v>
      </c>
      <c r="GW215">
        <v>3.4851100000000002</v>
      </c>
      <c r="GX215">
        <v>2.52441</v>
      </c>
      <c r="GY215">
        <v>2.04834</v>
      </c>
      <c r="GZ215">
        <v>2.6208499999999999</v>
      </c>
      <c r="HA215">
        <v>2.1972700000000001</v>
      </c>
      <c r="HB215">
        <v>2.33887</v>
      </c>
      <c r="HC215">
        <v>39.868000000000002</v>
      </c>
      <c r="HD215">
        <v>14.928800000000001</v>
      </c>
      <c r="HE215">
        <v>18</v>
      </c>
      <c r="HF215">
        <v>705.99199999999996</v>
      </c>
      <c r="HG215">
        <v>754.20899999999995</v>
      </c>
      <c r="HH215">
        <v>31.001799999999999</v>
      </c>
      <c r="HI215">
        <v>35.048699999999997</v>
      </c>
      <c r="HJ215">
        <v>30.000699999999998</v>
      </c>
      <c r="HK215">
        <v>34.816400000000002</v>
      </c>
      <c r="HL215">
        <v>34.790900000000001</v>
      </c>
      <c r="HM215">
        <v>69.750500000000002</v>
      </c>
      <c r="HN215">
        <v>4.1335300000000004</v>
      </c>
      <c r="HO215">
        <v>100</v>
      </c>
      <c r="HP215">
        <v>31</v>
      </c>
      <c r="HQ215">
        <v>1337.44</v>
      </c>
      <c r="HR215">
        <v>37.203299999999999</v>
      </c>
      <c r="HS215">
        <v>99.165800000000004</v>
      </c>
      <c r="HT215">
        <v>98.404399999999995</v>
      </c>
    </row>
    <row r="216" spans="1:228" x14ac:dyDescent="0.2">
      <c r="A216">
        <v>201</v>
      </c>
      <c r="B216">
        <v>1666019820</v>
      </c>
      <c r="C216">
        <v>798.5</v>
      </c>
      <c r="D216" t="s">
        <v>761</v>
      </c>
      <c r="E216" t="s">
        <v>762</v>
      </c>
      <c r="F216">
        <v>4</v>
      </c>
      <c r="G216">
        <v>1666019818</v>
      </c>
      <c r="H216">
        <f t="shared" si="102"/>
        <v>6.7916149227127676E-4</v>
      </c>
      <c r="I216">
        <f t="shared" si="103"/>
        <v>0.67916149227127676</v>
      </c>
      <c r="J216">
        <f t="shared" si="104"/>
        <v>14.206011644964438</v>
      </c>
      <c r="K216">
        <f t="shared" si="105"/>
        <v>1304.3271428571429</v>
      </c>
      <c r="L216">
        <f t="shared" si="106"/>
        <v>665.72544474665347</v>
      </c>
      <c r="M216">
        <f t="shared" si="107"/>
        <v>67.414627817601655</v>
      </c>
      <c r="N216">
        <f t="shared" si="108"/>
        <v>132.08257184998041</v>
      </c>
      <c r="O216">
        <f t="shared" si="109"/>
        <v>3.7509626699115742E-2</v>
      </c>
      <c r="P216">
        <f t="shared" si="110"/>
        <v>2.7614349828020779</v>
      </c>
      <c r="Q216">
        <f t="shared" si="111"/>
        <v>3.7228854311650315E-2</v>
      </c>
      <c r="R216">
        <f t="shared" si="112"/>
        <v>2.3293084901906631E-2</v>
      </c>
      <c r="S216">
        <f t="shared" si="113"/>
        <v>226.11370894621518</v>
      </c>
      <c r="T216">
        <f t="shared" si="114"/>
        <v>35.618898568800226</v>
      </c>
      <c r="U216">
        <f t="shared" si="115"/>
        <v>34.746657142857138</v>
      </c>
      <c r="V216">
        <f t="shared" si="116"/>
        <v>5.5696102047009157</v>
      </c>
      <c r="W216">
        <f t="shared" si="117"/>
        <v>69.682968075976788</v>
      </c>
      <c r="X216">
        <f t="shared" si="118"/>
        <v>3.807781984390874</v>
      </c>
      <c r="Y216">
        <f t="shared" si="119"/>
        <v>5.4644371351105052</v>
      </c>
      <c r="Z216">
        <f t="shared" si="120"/>
        <v>1.7618282203100417</v>
      </c>
      <c r="AA216">
        <f t="shared" si="121"/>
        <v>-29.951021809163304</v>
      </c>
      <c r="AB216">
        <f t="shared" si="122"/>
        <v>-51.093722494497158</v>
      </c>
      <c r="AC216">
        <f t="shared" si="123"/>
        <v>-4.3032582063152027</v>
      </c>
      <c r="AD216">
        <f t="shared" si="124"/>
        <v>140.7657064362395</v>
      </c>
      <c r="AE216">
        <f t="shared" si="125"/>
        <v>24.723272896501605</v>
      </c>
      <c r="AF216">
        <f t="shared" si="126"/>
        <v>0.64205765442632057</v>
      </c>
      <c r="AG216">
        <f t="shared" si="127"/>
        <v>14.206011644964438</v>
      </c>
      <c r="AH216">
        <v>1378.44349658787</v>
      </c>
      <c r="AI216">
        <v>1357.8723636363629</v>
      </c>
      <c r="AJ216">
        <v>1.717178693989128</v>
      </c>
      <c r="AK216">
        <v>66.542648619835504</v>
      </c>
      <c r="AL216">
        <f t="shared" si="128"/>
        <v>0.67916149227127676</v>
      </c>
      <c r="AM216">
        <v>37.009482074449778</v>
      </c>
      <c r="AN216">
        <v>37.607647647058819</v>
      </c>
      <c r="AO216">
        <v>9.6418272179068717E-4</v>
      </c>
      <c r="AP216">
        <v>87.476051026475204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46951.198435671184</v>
      </c>
      <c r="AV216">
        <f t="shared" si="132"/>
        <v>1200.011428571428</v>
      </c>
      <c r="AW216">
        <f t="shared" si="133"/>
        <v>1025.9328564488155</v>
      </c>
      <c r="AX216">
        <f t="shared" si="134"/>
        <v>0.85493590479396775</v>
      </c>
      <c r="AY216">
        <f t="shared" si="135"/>
        <v>0.18842629625235796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1666019818</v>
      </c>
      <c r="BF216">
        <v>1304.3271428571429</v>
      </c>
      <c r="BG216">
        <v>1327.92</v>
      </c>
      <c r="BH216">
        <v>37.602185714285717</v>
      </c>
      <c r="BI216">
        <v>37.031842857142863</v>
      </c>
      <c r="BJ216">
        <v>1306.062857142857</v>
      </c>
      <c r="BK216">
        <v>37.510899999999999</v>
      </c>
      <c r="BL216">
        <v>650.04571428571421</v>
      </c>
      <c r="BM216">
        <v>101.1647142857143</v>
      </c>
      <c r="BN216">
        <v>0.1001965714285714</v>
      </c>
      <c r="BO216">
        <v>34.403457142857143</v>
      </c>
      <c r="BP216">
        <v>34.746657142857138</v>
      </c>
      <c r="BQ216">
        <v>999.89999999999986</v>
      </c>
      <c r="BR216">
        <v>0</v>
      </c>
      <c r="BS216">
        <v>0</v>
      </c>
      <c r="BT216">
        <v>8966.6099999999988</v>
      </c>
      <c r="BU216">
        <v>0</v>
      </c>
      <c r="BV216">
        <v>112.8308571428571</v>
      </c>
      <c r="BW216">
        <v>-23.592914285714279</v>
      </c>
      <c r="BX216">
        <v>1355.2914285714289</v>
      </c>
      <c r="BY216">
        <v>1378.988571428572</v>
      </c>
      <c r="BZ216">
        <v>0.57035657142857143</v>
      </c>
      <c r="CA216">
        <v>1327.92</v>
      </c>
      <c r="CB216">
        <v>37.031842857142863</v>
      </c>
      <c r="CC216">
        <v>3.8040128571428569</v>
      </c>
      <c r="CD216">
        <v>3.7463114285714281</v>
      </c>
      <c r="CE216">
        <v>28.041428571428579</v>
      </c>
      <c r="CF216">
        <v>27.779399999999999</v>
      </c>
      <c r="CG216">
        <v>1200.011428571428</v>
      </c>
      <c r="CH216">
        <v>0.50005299999999997</v>
      </c>
      <c r="CI216">
        <v>0.49994699999999997</v>
      </c>
      <c r="CJ216">
        <v>0</v>
      </c>
      <c r="CK216">
        <v>1003.175714285714</v>
      </c>
      <c r="CL216">
        <v>4.9990899999999998</v>
      </c>
      <c r="CM216">
        <v>11452.71428571429</v>
      </c>
      <c r="CN216">
        <v>9558.1414285714291</v>
      </c>
      <c r="CO216">
        <v>44.686999999999998</v>
      </c>
      <c r="CP216">
        <v>47</v>
      </c>
      <c r="CQ216">
        <v>45.436999999999998</v>
      </c>
      <c r="CR216">
        <v>46.125</v>
      </c>
      <c r="CS216">
        <v>46.125</v>
      </c>
      <c r="CT216">
        <v>597.57000000000005</v>
      </c>
      <c r="CU216">
        <v>597.44142857142856</v>
      </c>
      <c r="CV216">
        <v>0</v>
      </c>
      <c r="CW216">
        <v>1666019830.5999999</v>
      </c>
      <c r="CX216">
        <v>0</v>
      </c>
      <c r="CY216">
        <v>1666018805.0999999</v>
      </c>
      <c r="CZ216" t="s">
        <v>356</v>
      </c>
      <c r="DA216">
        <v>1666018804.0999999</v>
      </c>
      <c r="DB216">
        <v>1666018805.0999999</v>
      </c>
      <c r="DC216">
        <v>26</v>
      </c>
      <c r="DD216">
        <v>-0.14799999999999999</v>
      </c>
      <c r="DE216">
        <v>-8.0000000000000002E-3</v>
      </c>
      <c r="DF216">
        <v>-1.5429999999999999</v>
      </c>
      <c r="DG216">
        <v>9.0999999999999998E-2</v>
      </c>
      <c r="DH216">
        <v>415</v>
      </c>
      <c r="DI216">
        <v>36</v>
      </c>
      <c r="DJ216">
        <v>0.48</v>
      </c>
      <c r="DK216">
        <v>0.28000000000000003</v>
      </c>
      <c r="DL216">
        <v>-23.407364999999999</v>
      </c>
      <c r="DM216">
        <v>-0.88083602251401993</v>
      </c>
      <c r="DN216">
        <v>0.1016386480380371</v>
      </c>
      <c r="DO216">
        <v>0</v>
      </c>
      <c r="DP216">
        <v>0.58255540000000006</v>
      </c>
      <c r="DQ216">
        <v>-8.9144037523452666E-2</v>
      </c>
      <c r="DR216">
        <v>1.6659860857462159E-2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3.2949000000000002</v>
      </c>
      <c r="EB216">
        <v>2.6251099999999998</v>
      </c>
      <c r="EC216">
        <v>0.22015899999999999</v>
      </c>
      <c r="ED216">
        <v>0.22093099999999999</v>
      </c>
      <c r="EE216">
        <v>0.14888499999999999</v>
      </c>
      <c r="EF216">
        <v>0.145597</v>
      </c>
      <c r="EG216">
        <v>23584.799999999999</v>
      </c>
      <c r="EH216">
        <v>24006.2</v>
      </c>
      <c r="EI216">
        <v>28155.1</v>
      </c>
      <c r="EJ216">
        <v>29681</v>
      </c>
      <c r="EK216">
        <v>32952.699999999997</v>
      </c>
      <c r="EL216">
        <v>35225</v>
      </c>
      <c r="EM216">
        <v>39711</v>
      </c>
      <c r="EN216">
        <v>42441.7</v>
      </c>
      <c r="EO216">
        <v>2.20275</v>
      </c>
      <c r="EP216">
        <v>2.1693500000000001</v>
      </c>
      <c r="EQ216">
        <v>6.9718799999999997E-2</v>
      </c>
      <c r="ER216">
        <v>0</v>
      </c>
      <c r="ES216">
        <v>33.613799999999998</v>
      </c>
      <c r="ET216">
        <v>999.9</v>
      </c>
      <c r="EU216">
        <v>72.3</v>
      </c>
      <c r="EV216">
        <v>34.700000000000003</v>
      </c>
      <c r="EW216">
        <v>39.705300000000001</v>
      </c>
      <c r="EX216">
        <v>56.789200000000001</v>
      </c>
      <c r="EY216">
        <v>-3.08494</v>
      </c>
      <c r="EZ216">
        <v>2</v>
      </c>
      <c r="FA216">
        <v>0.61553899999999995</v>
      </c>
      <c r="FB216">
        <v>1.42974</v>
      </c>
      <c r="FC216">
        <v>20.263000000000002</v>
      </c>
      <c r="FD216">
        <v>5.2171399999999997</v>
      </c>
      <c r="FE216">
        <v>12.0091</v>
      </c>
      <c r="FF216">
        <v>4.9856999999999996</v>
      </c>
      <c r="FG216">
        <v>3.2846500000000001</v>
      </c>
      <c r="FH216">
        <v>9229.7000000000007</v>
      </c>
      <c r="FI216">
        <v>9999</v>
      </c>
      <c r="FJ216">
        <v>9999</v>
      </c>
      <c r="FK216">
        <v>631.6</v>
      </c>
      <c r="FL216">
        <v>1.8658300000000001</v>
      </c>
      <c r="FM216">
        <v>1.8621799999999999</v>
      </c>
      <c r="FN216">
        <v>1.8641700000000001</v>
      </c>
      <c r="FO216">
        <v>1.8602399999999999</v>
      </c>
      <c r="FP216">
        <v>1.86097</v>
      </c>
      <c r="FQ216">
        <v>1.86006</v>
      </c>
      <c r="FR216">
        <v>1.8618399999999999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-1.74</v>
      </c>
      <c r="GH216">
        <v>9.1300000000000006E-2</v>
      </c>
      <c r="GI216">
        <v>-1.395716709966522</v>
      </c>
      <c r="GJ216">
        <v>-5.0039742725499731E-4</v>
      </c>
      <c r="GK216">
        <v>4.3196115098939378E-7</v>
      </c>
      <c r="GL216">
        <v>-1.8884861657759311E-10</v>
      </c>
      <c r="GM216">
        <v>9.1269999999994411E-2</v>
      </c>
      <c r="GN216">
        <v>0</v>
      </c>
      <c r="GO216">
        <v>0</v>
      </c>
      <c r="GP216">
        <v>0</v>
      </c>
      <c r="GQ216">
        <v>3</v>
      </c>
      <c r="GR216">
        <v>2094</v>
      </c>
      <c r="GS216">
        <v>4</v>
      </c>
      <c r="GT216">
        <v>33</v>
      </c>
      <c r="GU216">
        <v>16.899999999999999</v>
      </c>
      <c r="GV216">
        <v>16.899999999999999</v>
      </c>
      <c r="GW216">
        <v>3.4997600000000002</v>
      </c>
      <c r="GX216">
        <v>2.51709</v>
      </c>
      <c r="GY216">
        <v>2.04834</v>
      </c>
      <c r="GZ216">
        <v>2.6208499999999999</v>
      </c>
      <c r="HA216">
        <v>2.1972700000000001</v>
      </c>
      <c r="HB216">
        <v>2.3730500000000001</v>
      </c>
      <c r="HC216">
        <v>39.868000000000002</v>
      </c>
      <c r="HD216">
        <v>14.9201</v>
      </c>
      <c r="HE216">
        <v>18</v>
      </c>
      <c r="HF216">
        <v>705.83299999999997</v>
      </c>
      <c r="HG216">
        <v>754.18399999999997</v>
      </c>
      <c r="HH216">
        <v>31.001100000000001</v>
      </c>
      <c r="HI216">
        <v>35.052700000000002</v>
      </c>
      <c r="HJ216">
        <v>30.000699999999998</v>
      </c>
      <c r="HK216">
        <v>34.821199999999997</v>
      </c>
      <c r="HL216">
        <v>34.794800000000002</v>
      </c>
      <c r="HM216">
        <v>70.028300000000002</v>
      </c>
      <c r="HN216">
        <v>3.8552399999999998</v>
      </c>
      <c r="HO216">
        <v>100</v>
      </c>
      <c r="HP216">
        <v>31</v>
      </c>
      <c r="HQ216">
        <v>1344.12</v>
      </c>
      <c r="HR216">
        <v>37.2376</v>
      </c>
      <c r="HS216">
        <v>99.165199999999999</v>
      </c>
      <c r="HT216">
        <v>98.402199999999993</v>
      </c>
    </row>
    <row r="217" spans="1:228" x14ac:dyDescent="0.2">
      <c r="A217">
        <v>202</v>
      </c>
      <c r="B217">
        <v>1666019824</v>
      </c>
      <c r="C217">
        <v>802.5</v>
      </c>
      <c r="D217" t="s">
        <v>763</v>
      </c>
      <c r="E217" t="s">
        <v>764</v>
      </c>
      <c r="F217">
        <v>4</v>
      </c>
      <c r="G217">
        <v>1666019821.6875</v>
      </c>
      <c r="H217">
        <f t="shared" si="102"/>
        <v>6.6639708440490223E-4</v>
      </c>
      <c r="I217">
        <f t="shared" si="103"/>
        <v>0.6663970844049022</v>
      </c>
      <c r="J217">
        <f t="shared" si="104"/>
        <v>14.073932979315044</v>
      </c>
      <c r="K217">
        <f t="shared" si="105"/>
        <v>1310.43</v>
      </c>
      <c r="L217">
        <f t="shared" si="106"/>
        <v>666.72204561489946</v>
      </c>
      <c r="M217">
        <f t="shared" si="107"/>
        <v>67.515411532878147</v>
      </c>
      <c r="N217">
        <f t="shared" si="108"/>
        <v>132.70030789732201</v>
      </c>
      <c r="O217">
        <f t="shared" si="109"/>
        <v>3.6851602260507842E-2</v>
      </c>
      <c r="P217">
        <f t="shared" si="110"/>
        <v>2.7659491570559931</v>
      </c>
      <c r="Q217">
        <f t="shared" si="111"/>
        <v>3.6580994988265704E-2</v>
      </c>
      <c r="R217">
        <f t="shared" si="112"/>
        <v>2.2887269076393327E-2</v>
      </c>
      <c r="S217">
        <f t="shared" si="113"/>
        <v>226.12126529018261</v>
      </c>
      <c r="T217">
        <f t="shared" si="114"/>
        <v>35.61577016956381</v>
      </c>
      <c r="U217">
        <f t="shared" si="115"/>
        <v>34.7449625</v>
      </c>
      <c r="V217">
        <f t="shared" si="116"/>
        <v>5.5690865923410575</v>
      </c>
      <c r="W217">
        <f t="shared" si="117"/>
        <v>69.738123401129471</v>
      </c>
      <c r="X217">
        <f t="shared" si="118"/>
        <v>3.8097718858970779</v>
      </c>
      <c r="Y217">
        <f t="shared" si="119"/>
        <v>5.4629687466401986</v>
      </c>
      <c r="Z217">
        <f t="shared" si="120"/>
        <v>1.7593147064439796</v>
      </c>
      <c r="AA217">
        <f t="shared" si="121"/>
        <v>-29.388111422256188</v>
      </c>
      <c r="AB217">
        <f t="shared" si="122"/>
        <v>-51.64510370519708</v>
      </c>
      <c r="AC217">
        <f t="shared" si="123"/>
        <v>-4.3424599620201576</v>
      </c>
      <c r="AD217">
        <f t="shared" si="124"/>
        <v>140.74559020070916</v>
      </c>
      <c r="AE217">
        <f t="shared" si="125"/>
        <v>24.756384467212214</v>
      </c>
      <c r="AF217">
        <f t="shared" si="126"/>
        <v>0.6297077080425646</v>
      </c>
      <c r="AG217">
        <f t="shared" si="127"/>
        <v>14.073932979315044</v>
      </c>
      <c r="AH217">
        <v>1385.369520396157</v>
      </c>
      <c r="AI217">
        <v>1364.8190303030301</v>
      </c>
      <c r="AJ217">
        <v>1.742851595394276</v>
      </c>
      <c r="AK217">
        <v>66.542648619835504</v>
      </c>
      <c r="AL217">
        <f t="shared" si="128"/>
        <v>0.6663970844049022</v>
      </c>
      <c r="AM217">
        <v>37.045973454248532</v>
      </c>
      <c r="AN217">
        <v>37.632239705882341</v>
      </c>
      <c r="AO217">
        <v>1.0743403026934619E-3</v>
      </c>
      <c r="AP217">
        <v>87.476051026475204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47075.474153647381</v>
      </c>
      <c r="AV217">
        <f t="shared" si="132"/>
        <v>1200.0474999999999</v>
      </c>
      <c r="AW217">
        <f t="shared" si="133"/>
        <v>1025.9640887513901</v>
      </c>
      <c r="AX217">
        <f t="shared" si="134"/>
        <v>0.85493623273361274</v>
      </c>
      <c r="AY217">
        <f t="shared" si="135"/>
        <v>0.18842692917587231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1666019821.6875</v>
      </c>
      <c r="BF217">
        <v>1310.43</v>
      </c>
      <c r="BG217">
        <v>1334.04375</v>
      </c>
      <c r="BH217">
        <v>37.621912500000008</v>
      </c>
      <c r="BI217">
        <v>37.062512499999997</v>
      </c>
      <c r="BJ217">
        <v>1312.1675</v>
      </c>
      <c r="BK217">
        <v>37.530637499999997</v>
      </c>
      <c r="BL217">
        <v>650.00025000000005</v>
      </c>
      <c r="BM217">
        <v>101.16475</v>
      </c>
      <c r="BN217">
        <v>9.99554E-2</v>
      </c>
      <c r="BO217">
        <v>34.398625000000003</v>
      </c>
      <c r="BP217">
        <v>34.7449625</v>
      </c>
      <c r="BQ217">
        <v>999.9</v>
      </c>
      <c r="BR217">
        <v>0</v>
      </c>
      <c r="BS217">
        <v>0</v>
      </c>
      <c r="BT217">
        <v>8990.5487499999999</v>
      </c>
      <c r="BU217">
        <v>0</v>
      </c>
      <c r="BV217">
        <v>118.401625</v>
      </c>
      <c r="BW217">
        <v>-23.61215</v>
      </c>
      <c r="BX217">
        <v>1361.6612500000001</v>
      </c>
      <c r="BY217">
        <v>1385.3887500000001</v>
      </c>
      <c r="BZ217">
        <v>0.55937625000000002</v>
      </c>
      <c r="CA217">
        <v>1334.04375</v>
      </c>
      <c r="CB217">
        <v>37.062512499999997</v>
      </c>
      <c r="CC217">
        <v>3.8060112500000001</v>
      </c>
      <c r="CD217">
        <v>3.7494212500000001</v>
      </c>
      <c r="CE217">
        <v>28.050425000000001</v>
      </c>
      <c r="CF217">
        <v>27.793612499999998</v>
      </c>
      <c r="CG217">
        <v>1200.0474999999999</v>
      </c>
      <c r="CH217">
        <v>0.50004250000000006</v>
      </c>
      <c r="CI217">
        <v>0.49995749999999989</v>
      </c>
      <c r="CJ217">
        <v>0</v>
      </c>
      <c r="CK217">
        <v>1003.92875</v>
      </c>
      <c r="CL217">
        <v>4.9990899999999998</v>
      </c>
      <c r="CM217">
        <v>11489.1625</v>
      </c>
      <c r="CN217">
        <v>9558.3812500000004</v>
      </c>
      <c r="CO217">
        <v>44.686999999999998</v>
      </c>
      <c r="CP217">
        <v>47</v>
      </c>
      <c r="CQ217">
        <v>45.436999999999998</v>
      </c>
      <c r="CR217">
        <v>46.125</v>
      </c>
      <c r="CS217">
        <v>46.125</v>
      </c>
      <c r="CT217">
        <v>597.57625000000007</v>
      </c>
      <c r="CU217">
        <v>597.47375</v>
      </c>
      <c r="CV217">
        <v>0</v>
      </c>
      <c r="CW217">
        <v>1666019834.8</v>
      </c>
      <c r="CX217">
        <v>0</v>
      </c>
      <c r="CY217">
        <v>1666018805.0999999</v>
      </c>
      <c r="CZ217" t="s">
        <v>356</v>
      </c>
      <c r="DA217">
        <v>1666018804.0999999</v>
      </c>
      <c r="DB217">
        <v>1666018805.0999999</v>
      </c>
      <c r="DC217">
        <v>26</v>
      </c>
      <c r="DD217">
        <v>-0.14799999999999999</v>
      </c>
      <c r="DE217">
        <v>-8.0000000000000002E-3</v>
      </c>
      <c r="DF217">
        <v>-1.5429999999999999</v>
      </c>
      <c r="DG217">
        <v>9.0999999999999998E-2</v>
      </c>
      <c r="DH217">
        <v>415</v>
      </c>
      <c r="DI217">
        <v>36</v>
      </c>
      <c r="DJ217">
        <v>0.48</v>
      </c>
      <c r="DK217">
        <v>0.28000000000000003</v>
      </c>
      <c r="DL217">
        <v>-23.4688075</v>
      </c>
      <c r="DM217">
        <v>-1.045122326454011</v>
      </c>
      <c r="DN217">
        <v>0.11402645172831601</v>
      </c>
      <c r="DO217">
        <v>0</v>
      </c>
      <c r="DP217">
        <v>0.57230732500000003</v>
      </c>
      <c r="DQ217">
        <v>-3.5588386491559189E-2</v>
      </c>
      <c r="DR217">
        <v>1.099630310465181E-2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3.2948200000000001</v>
      </c>
      <c r="EB217">
        <v>2.6252599999999999</v>
      </c>
      <c r="EC217">
        <v>0.22084699999999999</v>
      </c>
      <c r="ED217">
        <v>0.221607</v>
      </c>
      <c r="EE217">
        <v>0.148946</v>
      </c>
      <c r="EF217">
        <v>0.145674</v>
      </c>
      <c r="EG217">
        <v>23563.9</v>
      </c>
      <c r="EH217">
        <v>23984.400000000001</v>
      </c>
      <c r="EI217">
        <v>28155.1</v>
      </c>
      <c r="EJ217">
        <v>29680.1</v>
      </c>
      <c r="EK217">
        <v>32950.5</v>
      </c>
      <c r="EL217">
        <v>35220.800000000003</v>
      </c>
      <c r="EM217">
        <v>39711.199999999997</v>
      </c>
      <c r="EN217">
        <v>42440.4</v>
      </c>
      <c r="EO217">
        <v>2.2025999999999999</v>
      </c>
      <c r="EP217">
        <v>2.1693699999999998</v>
      </c>
      <c r="EQ217">
        <v>7.0050399999999999E-2</v>
      </c>
      <c r="ER217">
        <v>0</v>
      </c>
      <c r="ES217">
        <v>33.615299999999998</v>
      </c>
      <c r="ET217">
        <v>999.9</v>
      </c>
      <c r="EU217">
        <v>72.3</v>
      </c>
      <c r="EV217">
        <v>34.700000000000003</v>
      </c>
      <c r="EW217">
        <v>39.700099999999999</v>
      </c>
      <c r="EX217">
        <v>57.089199999999998</v>
      </c>
      <c r="EY217">
        <v>-3.0248400000000002</v>
      </c>
      <c r="EZ217">
        <v>2</v>
      </c>
      <c r="FA217">
        <v>0.61607999999999996</v>
      </c>
      <c r="FB217">
        <v>1.43231</v>
      </c>
      <c r="FC217">
        <v>20.262799999999999</v>
      </c>
      <c r="FD217">
        <v>5.2172900000000002</v>
      </c>
      <c r="FE217">
        <v>12.0083</v>
      </c>
      <c r="FF217">
        <v>4.9855499999999999</v>
      </c>
      <c r="FG217">
        <v>3.2846500000000001</v>
      </c>
      <c r="FH217">
        <v>9229.7000000000007</v>
      </c>
      <c r="FI217">
        <v>9999</v>
      </c>
      <c r="FJ217">
        <v>9999</v>
      </c>
      <c r="FK217">
        <v>631.6</v>
      </c>
      <c r="FL217">
        <v>1.86581</v>
      </c>
      <c r="FM217">
        <v>1.8621799999999999</v>
      </c>
      <c r="FN217">
        <v>1.8641700000000001</v>
      </c>
      <c r="FO217">
        <v>1.8602399999999999</v>
      </c>
      <c r="FP217">
        <v>1.8609800000000001</v>
      </c>
      <c r="FQ217">
        <v>1.86006</v>
      </c>
      <c r="FR217">
        <v>1.86182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-1.74</v>
      </c>
      <c r="GH217">
        <v>9.1200000000000003E-2</v>
      </c>
      <c r="GI217">
        <v>-1.395716709966522</v>
      </c>
      <c r="GJ217">
        <v>-5.0039742725499731E-4</v>
      </c>
      <c r="GK217">
        <v>4.3196115098939378E-7</v>
      </c>
      <c r="GL217">
        <v>-1.8884861657759311E-10</v>
      </c>
      <c r="GM217">
        <v>9.1269999999994411E-2</v>
      </c>
      <c r="GN217">
        <v>0</v>
      </c>
      <c r="GO217">
        <v>0</v>
      </c>
      <c r="GP217">
        <v>0</v>
      </c>
      <c r="GQ217">
        <v>3</v>
      </c>
      <c r="GR217">
        <v>2094</v>
      </c>
      <c r="GS217">
        <v>4</v>
      </c>
      <c r="GT217">
        <v>33</v>
      </c>
      <c r="GU217">
        <v>17</v>
      </c>
      <c r="GV217">
        <v>17</v>
      </c>
      <c r="GW217">
        <v>3.5131800000000002</v>
      </c>
      <c r="GX217">
        <v>2.5280800000000001</v>
      </c>
      <c r="GY217">
        <v>2.04834</v>
      </c>
      <c r="GZ217">
        <v>2.6208499999999999</v>
      </c>
      <c r="HA217">
        <v>2.1972700000000001</v>
      </c>
      <c r="HB217">
        <v>2.34619</v>
      </c>
      <c r="HC217">
        <v>39.868000000000002</v>
      </c>
      <c r="HD217">
        <v>14.9201</v>
      </c>
      <c r="HE217">
        <v>18</v>
      </c>
      <c r="HF217">
        <v>705.75</v>
      </c>
      <c r="HG217">
        <v>754.26400000000001</v>
      </c>
      <c r="HH217">
        <v>31.001000000000001</v>
      </c>
      <c r="HI217">
        <v>35.057499999999997</v>
      </c>
      <c r="HJ217">
        <v>30.000699999999998</v>
      </c>
      <c r="HK217">
        <v>34.825200000000002</v>
      </c>
      <c r="HL217">
        <v>34.799500000000002</v>
      </c>
      <c r="HM217">
        <v>70.310699999999997</v>
      </c>
      <c r="HN217">
        <v>3.5660799999999999</v>
      </c>
      <c r="HO217">
        <v>100</v>
      </c>
      <c r="HP217">
        <v>31</v>
      </c>
      <c r="HQ217">
        <v>1350.81</v>
      </c>
      <c r="HR217">
        <v>37.262900000000002</v>
      </c>
      <c r="HS217">
        <v>99.165599999999998</v>
      </c>
      <c r="HT217">
        <v>98.399199999999993</v>
      </c>
    </row>
    <row r="218" spans="1:228" x14ac:dyDescent="0.2">
      <c r="A218">
        <v>203</v>
      </c>
      <c r="B218">
        <v>1666019828</v>
      </c>
      <c r="C218">
        <v>806.5</v>
      </c>
      <c r="D218" t="s">
        <v>765</v>
      </c>
      <c r="E218" t="s">
        <v>766</v>
      </c>
      <c r="F218">
        <v>4</v>
      </c>
      <c r="G218">
        <v>1666019826</v>
      </c>
      <c r="H218">
        <f t="shared" si="102"/>
        <v>6.7977902857725757E-4</v>
      </c>
      <c r="I218">
        <f t="shared" si="103"/>
        <v>0.67977902857725758</v>
      </c>
      <c r="J218">
        <f t="shared" si="104"/>
        <v>14.315192076456963</v>
      </c>
      <c r="K218">
        <f t="shared" si="105"/>
        <v>1317.5857142857139</v>
      </c>
      <c r="L218">
        <f t="shared" si="106"/>
        <v>677.18051181405053</v>
      </c>
      <c r="M218">
        <f t="shared" si="107"/>
        <v>68.575179257583713</v>
      </c>
      <c r="N218">
        <f t="shared" si="108"/>
        <v>133.42627994762032</v>
      </c>
      <c r="O218">
        <f t="shared" si="109"/>
        <v>3.770215150976175E-2</v>
      </c>
      <c r="P218">
        <f t="shared" si="110"/>
        <v>2.7645465619027436</v>
      </c>
      <c r="Q218">
        <f t="shared" si="111"/>
        <v>3.7418817925263567E-2</v>
      </c>
      <c r="R218">
        <f t="shared" si="112"/>
        <v>2.3412039974532829E-2</v>
      </c>
      <c r="S218">
        <f t="shared" si="113"/>
        <v>226.1224675803293</v>
      </c>
      <c r="T218">
        <f t="shared" si="114"/>
        <v>35.61075698259657</v>
      </c>
      <c r="U218">
        <f t="shared" si="115"/>
        <v>34.736885714285719</v>
      </c>
      <c r="V218">
        <f t="shared" si="116"/>
        <v>5.566591607338343</v>
      </c>
      <c r="W218">
        <f t="shared" si="117"/>
        <v>69.788464724893657</v>
      </c>
      <c r="X218">
        <f t="shared" si="118"/>
        <v>3.8121108143757856</v>
      </c>
      <c r="Y218">
        <f t="shared" si="119"/>
        <v>5.4623795342154864</v>
      </c>
      <c r="Z218">
        <f t="shared" si="120"/>
        <v>1.7544807929625574</v>
      </c>
      <c r="AA218">
        <f t="shared" si="121"/>
        <v>-29.97825516025706</v>
      </c>
      <c r="AB218">
        <f t="shared" si="122"/>
        <v>-50.704168090251741</v>
      </c>
      <c r="AC218">
        <f t="shared" si="123"/>
        <v>-4.2652981591616372</v>
      </c>
      <c r="AD218">
        <f t="shared" si="124"/>
        <v>141.17474617065886</v>
      </c>
      <c r="AE218">
        <f t="shared" si="125"/>
        <v>24.824929703478972</v>
      </c>
      <c r="AF218">
        <f t="shared" si="126"/>
        <v>0.64545961505856453</v>
      </c>
      <c r="AG218">
        <f t="shared" si="127"/>
        <v>14.315192076456963</v>
      </c>
      <c r="AH218">
        <v>1392.3497409877889</v>
      </c>
      <c r="AI218">
        <v>1371.689090909091</v>
      </c>
      <c r="AJ218">
        <v>1.7129675749020501</v>
      </c>
      <c r="AK218">
        <v>66.542648619835504</v>
      </c>
      <c r="AL218">
        <f t="shared" si="128"/>
        <v>0.67977902857725758</v>
      </c>
      <c r="AM218">
        <v>37.078104977996283</v>
      </c>
      <c r="AN218">
        <v>37.651115588235278</v>
      </c>
      <c r="AO218">
        <v>5.7926633605013414E-3</v>
      </c>
      <c r="AP218">
        <v>87.476051026475204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47037.381148120301</v>
      </c>
      <c r="AV218">
        <f t="shared" si="132"/>
        <v>1200.041428571428</v>
      </c>
      <c r="AW218">
        <f t="shared" si="133"/>
        <v>1025.9601137721907</v>
      </c>
      <c r="AX218">
        <f t="shared" si="134"/>
        <v>0.85493724578619767</v>
      </c>
      <c r="AY218">
        <f t="shared" si="135"/>
        <v>0.18842888436736183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1666019826</v>
      </c>
      <c r="BF218">
        <v>1317.5857142857139</v>
      </c>
      <c r="BG218">
        <v>1341.285714285714</v>
      </c>
      <c r="BH218">
        <v>37.644628571428562</v>
      </c>
      <c r="BI218">
        <v>37.071257142857142</v>
      </c>
      <c r="BJ218">
        <v>1319.3228571428569</v>
      </c>
      <c r="BK218">
        <v>37.553357142857138</v>
      </c>
      <c r="BL218">
        <v>650.00957142857146</v>
      </c>
      <c r="BM218">
        <v>101.1655714285714</v>
      </c>
      <c r="BN218">
        <v>0.1001591428571429</v>
      </c>
      <c r="BO218">
        <v>34.396685714285717</v>
      </c>
      <c r="BP218">
        <v>34.736885714285719</v>
      </c>
      <c r="BQ218">
        <v>999.89999999999986</v>
      </c>
      <c r="BR218">
        <v>0</v>
      </c>
      <c r="BS218">
        <v>0</v>
      </c>
      <c r="BT218">
        <v>8983.0328571428581</v>
      </c>
      <c r="BU218">
        <v>0</v>
      </c>
      <c r="BV218">
        <v>146.46442857142861</v>
      </c>
      <c r="BW218">
        <v>-23.70035714285714</v>
      </c>
      <c r="BX218">
        <v>1369.1242857142861</v>
      </c>
      <c r="BY218">
        <v>1392.9228571428571</v>
      </c>
      <c r="BZ218">
        <v>0.57338985714285706</v>
      </c>
      <c r="CA218">
        <v>1341.285714285714</v>
      </c>
      <c r="CB218">
        <v>37.071257142857142</v>
      </c>
      <c r="CC218">
        <v>3.8083385714285711</v>
      </c>
      <c r="CD218">
        <v>3.7503314285714282</v>
      </c>
      <c r="CE218">
        <v>28.060928571428569</v>
      </c>
      <c r="CF218">
        <v>27.797785714285709</v>
      </c>
      <c r="CG218">
        <v>1200.041428571428</v>
      </c>
      <c r="CH218">
        <v>0.50000928571428571</v>
      </c>
      <c r="CI218">
        <v>0.49999071428571429</v>
      </c>
      <c r="CJ218">
        <v>0</v>
      </c>
      <c r="CK218">
        <v>1004.854285714286</v>
      </c>
      <c r="CL218">
        <v>4.9990899999999998</v>
      </c>
      <c r="CM218">
        <v>11589.51428571428</v>
      </c>
      <c r="CN218">
        <v>9558.2171428571437</v>
      </c>
      <c r="CO218">
        <v>44.686999999999998</v>
      </c>
      <c r="CP218">
        <v>47</v>
      </c>
      <c r="CQ218">
        <v>45.436999999999998</v>
      </c>
      <c r="CR218">
        <v>46.125</v>
      </c>
      <c r="CS218">
        <v>46.125</v>
      </c>
      <c r="CT218">
        <v>597.53285714285721</v>
      </c>
      <c r="CU218">
        <v>597.51142857142861</v>
      </c>
      <c r="CV218">
        <v>0</v>
      </c>
      <c r="CW218">
        <v>1666019838.4000001</v>
      </c>
      <c r="CX218">
        <v>0</v>
      </c>
      <c r="CY218">
        <v>1666018805.0999999</v>
      </c>
      <c r="CZ218" t="s">
        <v>356</v>
      </c>
      <c r="DA218">
        <v>1666018804.0999999</v>
      </c>
      <c r="DB218">
        <v>1666018805.0999999</v>
      </c>
      <c r="DC218">
        <v>26</v>
      </c>
      <c r="DD218">
        <v>-0.14799999999999999</v>
      </c>
      <c r="DE218">
        <v>-8.0000000000000002E-3</v>
      </c>
      <c r="DF218">
        <v>-1.5429999999999999</v>
      </c>
      <c r="DG218">
        <v>9.0999999999999998E-2</v>
      </c>
      <c r="DH218">
        <v>415</v>
      </c>
      <c r="DI218">
        <v>36</v>
      </c>
      <c r="DJ218">
        <v>0.48</v>
      </c>
      <c r="DK218">
        <v>0.28000000000000003</v>
      </c>
      <c r="DL218">
        <v>-23.535990000000002</v>
      </c>
      <c r="DM218">
        <v>-1.179210506566613</v>
      </c>
      <c r="DN218">
        <v>0.12531106256033431</v>
      </c>
      <c r="DO218">
        <v>0</v>
      </c>
      <c r="DP218">
        <v>0.57292167500000002</v>
      </c>
      <c r="DQ218">
        <v>-4.8618090056286027E-2</v>
      </c>
      <c r="DR218">
        <v>1.0878932416343761E-2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3.29487</v>
      </c>
      <c r="EB218">
        <v>2.6253000000000002</v>
      </c>
      <c r="EC218">
        <v>0.221526</v>
      </c>
      <c r="ED218">
        <v>0.22229199999999999</v>
      </c>
      <c r="EE218">
        <v>0.14899000000000001</v>
      </c>
      <c r="EF218">
        <v>0.14564099999999999</v>
      </c>
      <c r="EG218">
        <v>23542.799999999999</v>
      </c>
      <c r="EH218">
        <v>23962.799999999999</v>
      </c>
      <c r="EI218">
        <v>28154.6</v>
      </c>
      <c r="EJ218">
        <v>29679.5</v>
      </c>
      <c r="EK218">
        <v>32948.699999999997</v>
      </c>
      <c r="EL218">
        <v>35221.699999999997</v>
      </c>
      <c r="EM218">
        <v>39711</v>
      </c>
      <c r="EN218">
        <v>42439.9</v>
      </c>
      <c r="EO218">
        <v>2.20268</v>
      </c>
      <c r="EP218">
        <v>2.1691699999999998</v>
      </c>
      <c r="EQ218">
        <v>6.9037100000000004E-2</v>
      </c>
      <c r="ER218">
        <v>0</v>
      </c>
      <c r="ES218">
        <v>33.613199999999999</v>
      </c>
      <c r="ET218">
        <v>999.9</v>
      </c>
      <c r="EU218">
        <v>72.3</v>
      </c>
      <c r="EV218">
        <v>34.700000000000003</v>
      </c>
      <c r="EW218">
        <v>39.700899999999997</v>
      </c>
      <c r="EX218">
        <v>56.819200000000002</v>
      </c>
      <c r="EY218">
        <v>-2.9807700000000001</v>
      </c>
      <c r="EZ218">
        <v>2</v>
      </c>
      <c r="FA218">
        <v>0.61662600000000001</v>
      </c>
      <c r="FB218">
        <v>1.43462</v>
      </c>
      <c r="FC218">
        <v>20.263000000000002</v>
      </c>
      <c r="FD218">
        <v>5.21774</v>
      </c>
      <c r="FE218">
        <v>12.007899999999999</v>
      </c>
      <c r="FF218">
        <v>4.9859</v>
      </c>
      <c r="FG218">
        <v>3.2846500000000001</v>
      </c>
      <c r="FH218">
        <v>9230</v>
      </c>
      <c r="FI218">
        <v>9999</v>
      </c>
      <c r="FJ218">
        <v>9999</v>
      </c>
      <c r="FK218">
        <v>631.6</v>
      </c>
      <c r="FL218">
        <v>1.86581</v>
      </c>
      <c r="FM218">
        <v>1.8621799999999999</v>
      </c>
      <c r="FN218">
        <v>1.8641700000000001</v>
      </c>
      <c r="FO218">
        <v>1.8602799999999999</v>
      </c>
      <c r="FP218">
        <v>1.8609800000000001</v>
      </c>
      <c r="FQ218">
        <v>1.86008</v>
      </c>
      <c r="FR218">
        <v>1.8618300000000001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-1.74</v>
      </c>
      <c r="GH218">
        <v>9.1300000000000006E-2</v>
      </c>
      <c r="GI218">
        <v>-1.395716709966522</v>
      </c>
      <c r="GJ218">
        <v>-5.0039742725499731E-4</v>
      </c>
      <c r="GK218">
        <v>4.3196115098939378E-7</v>
      </c>
      <c r="GL218">
        <v>-1.8884861657759311E-10</v>
      </c>
      <c r="GM218">
        <v>9.1269999999994411E-2</v>
      </c>
      <c r="GN218">
        <v>0</v>
      </c>
      <c r="GO218">
        <v>0</v>
      </c>
      <c r="GP218">
        <v>0</v>
      </c>
      <c r="GQ218">
        <v>3</v>
      </c>
      <c r="GR218">
        <v>2094</v>
      </c>
      <c r="GS218">
        <v>4</v>
      </c>
      <c r="GT218">
        <v>33</v>
      </c>
      <c r="GU218">
        <v>17.100000000000001</v>
      </c>
      <c r="GV218">
        <v>17</v>
      </c>
      <c r="GW218">
        <v>3.5266099999999998</v>
      </c>
      <c r="GX218">
        <v>2.5146500000000001</v>
      </c>
      <c r="GY218">
        <v>2.04834</v>
      </c>
      <c r="GZ218">
        <v>2.6220699999999999</v>
      </c>
      <c r="HA218">
        <v>2.1972700000000001</v>
      </c>
      <c r="HB218">
        <v>2.35229</v>
      </c>
      <c r="HC218">
        <v>39.868000000000002</v>
      </c>
      <c r="HD218">
        <v>14.9201</v>
      </c>
      <c r="HE218">
        <v>18</v>
      </c>
      <c r="HF218">
        <v>705.84699999999998</v>
      </c>
      <c r="HG218">
        <v>754.11</v>
      </c>
      <c r="HH218">
        <v>31.000800000000002</v>
      </c>
      <c r="HI218">
        <v>35.061500000000002</v>
      </c>
      <c r="HJ218">
        <v>30.000699999999998</v>
      </c>
      <c r="HK218">
        <v>34.828400000000002</v>
      </c>
      <c r="HL218">
        <v>34.802700000000002</v>
      </c>
      <c r="HM218">
        <v>70.587199999999996</v>
      </c>
      <c r="HN218">
        <v>3.27197</v>
      </c>
      <c r="HO218">
        <v>100</v>
      </c>
      <c r="HP218">
        <v>31</v>
      </c>
      <c r="HQ218">
        <v>1357.49</v>
      </c>
      <c r="HR218">
        <v>37.293500000000002</v>
      </c>
      <c r="HS218">
        <v>99.164500000000004</v>
      </c>
      <c r="HT218">
        <v>98.3977</v>
      </c>
    </row>
    <row r="219" spans="1:228" x14ac:dyDescent="0.2">
      <c r="A219">
        <v>204</v>
      </c>
      <c r="B219">
        <v>1666019832</v>
      </c>
      <c r="C219">
        <v>810.5</v>
      </c>
      <c r="D219" t="s">
        <v>767</v>
      </c>
      <c r="E219" t="s">
        <v>768</v>
      </c>
      <c r="F219">
        <v>4</v>
      </c>
      <c r="G219">
        <v>1666019829.6875</v>
      </c>
      <c r="H219">
        <f t="shared" si="102"/>
        <v>6.8997276174904781E-4</v>
      </c>
      <c r="I219">
        <f t="shared" si="103"/>
        <v>0.68997276174904776</v>
      </c>
      <c r="J219">
        <f t="shared" si="104"/>
        <v>14.017860119707496</v>
      </c>
      <c r="K219">
        <f t="shared" si="105"/>
        <v>1323.7375</v>
      </c>
      <c r="L219">
        <f t="shared" si="106"/>
        <v>706.56751989179554</v>
      </c>
      <c r="M219">
        <f t="shared" si="107"/>
        <v>71.550986121034867</v>
      </c>
      <c r="N219">
        <f t="shared" si="108"/>
        <v>134.04907644905344</v>
      </c>
      <c r="O219">
        <f t="shared" si="109"/>
        <v>3.8408651070394345E-2</v>
      </c>
      <c r="P219">
        <f t="shared" si="110"/>
        <v>2.7671843906243518</v>
      </c>
      <c r="Q219">
        <f t="shared" si="111"/>
        <v>3.8114921863346536E-2</v>
      </c>
      <c r="R219">
        <f t="shared" si="112"/>
        <v>2.3848029189642191E-2</v>
      </c>
      <c r="S219">
        <f t="shared" si="113"/>
        <v>226.1112363234156</v>
      </c>
      <c r="T219">
        <f t="shared" si="114"/>
        <v>35.598961199996907</v>
      </c>
      <c r="U219">
        <f t="shared" si="115"/>
        <v>34.720737499999998</v>
      </c>
      <c r="V219">
        <f t="shared" si="116"/>
        <v>5.5616062053168873</v>
      </c>
      <c r="W219">
        <f t="shared" si="117"/>
        <v>69.840988352179949</v>
      </c>
      <c r="X219">
        <f t="shared" si="118"/>
        <v>3.8133069220221723</v>
      </c>
      <c r="Y219">
        <f t="shared" si="119"/>
        <v>5.4599841897901031</v>
      </c>
      <c r="Z219">
        <f t="shared" si="120"/>
        <v>1.7482992832947151</v>
      </c>
      <c r="AA219">
        <f t="shared" si="121"/>
        <v>-30.427798793133007</v>
      </c>
      <c r="AB219">
        <f t="shared" si="122"/>
        <v>-49.519911668151963</v>
      </c>
      <c r="AC219">
        <f t="shared" si="123"/>
        <v>-4.1612182290308919</v>
      </c>
      <c r="AD219">
        <f t="shared" si="124"/>
        <v>142.00230763309975</v>
      </c>
      <c r="AE219">
        <f t="shared" si="125"/>
        <v>24.839113701557668</v>
      </c>
      <c r="AF219">
        <f t="shared" si="126"/>
        <v>0.62956619515190881</v>
      </c>
      <c r="AG219">
        <f t="shared" si="127"/>
        <v>14.017860119707496</v>
      </c>
      <c r="AH219">
        <v>1399.340238454243</v>
      </c>
      <c r="AI219">
        <v>1378.7406060606061</v>
      </c>
      <c r="AJ219">
        <v>1.768102086221792</v>
      </c>
      <c r="AK219">
        <v>66.542648619835504</v>
      </c>
      <c r="AL219">
        <f t="shared" si="128"/>
        <v>0.68997276174904776</v>
      </c>
      <c r="AM219">
        <v>37.061910487455073</v>
      </c>
      <c r="AN219">
        <v>37.663098235294143</v>
      </c>
      <c r="AO219">
        <v>2.200649166748796E-3</v>
      </c>
      <c r="AP219">
        <v>87.476051026475204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47110.808316405892</v>
      </c>
      <c r="AV219">
        <f t="shared" si="132"/>
        <v>1199.9862499999999</v>
      </c>
      <c r="AW219">
        <f t="shared" si="133"/>
        <v>1025.9125074214587</v>
      </c>
      <c r="AX219">
        <f t="shared" si="134"/>
        <v>0.85493688566969728</v>
      </c>
      <c r="AY219">
        <f t="shared" si="135"/>
        <v>0.1884281893425159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1666019829.6875</v>
      </c>
      <c r="BF219">
        <v>1323.7375</v>
      </c>
      <c r="BG219">
        <v>1347.4349999999999</v>
      </c>
      <c r="BH219">
        <v>37.656487499999997</v>
      </c>
      <c r="BI219">
        <v>37.097237499999999</v>
      </c>
      <c r="BJ219">
        <v>1325.4775</v>
      </c>
      <c r="BK219">
        <v>37.565224999999998</v>
      </c>
      <c r="BL219">
        <v>650.00512499999991</v>
      </c>
      <c r="BM219">
        <v>101.16562500000001</v>
      </c>
      <c r="BN219">
        <v>9.9978225000000004E-2</v>
      </c>
      <c r="BO219">
        <v>34.388800000000003</v>
      </c>
      <c r="BP219">
        <v>34.720737499999998</v>
      </c>
      <c r="BQ219">
        <v>999.9</v>
      </c>
      <c r="BR219">
        <v>0</v>
      </c>
      <c r="BS219">
        <v>0</v>
      </c>
      <c r="BT219">
        <v>8997.0287500000013</v>
      </c>
      <c r="BU219">
        <v>0</v>
      </c>
      <c r="BV219">
        <v>173.792125</v>
      </c>
      <c r="BW219">
        <v>-23.696425000000001</v>
      </c>
      <c r="BX219">
        <v>1375.5362500000001</v>
      </c>
      <c r="BY219">
        <v>1399.3475000000001</v>
      </c>
      <c r="BZ219">
        <v>0.55926087499999999</v>
      </c>
      <c r="CA219">
        <v>1347.4349999999999</v>
      </c>
      <c r="CB219">
        <v>37.097237499999999</v>
      </c>
      <c r="CC219">
        <v>3.8095412500000001</v>
      </c>
      <c r="CD219">
        <v>3.7529637500000002</v>
      </c>
      <c r="CE219">
        <v>28.066337499999999</v>
      </c>
      <c r="CF219">
        <v>27.809787499999999</v>
      </c>
      <c r="CG219">
        <v>1199.9862499999999</v>
      </c>
      <c r="CH219">
        <v>0.50002174999999993</v>
      </c>
      <c r="CI219">
        <v>0.49997825000000001</v>
      </c>
      <c r="CJ219">
        <v>0</v>
      </c>
      <c r="CK219">
        <v>1005.48</v>
      </c>
      <c r="CL219">
        <v>4.9990899999999998</v>
      </c>
      <c r="CM219">
        <v>11626</v>
      </c>
      <c r="CN219">
        <v>9557.8174999999992</v>
      </c>
      <c r="CO219">
        <v>44.686999999999998</v>
      </c>
      <c r="CP219">
        <v>47</v>
      </c>
      <c r="CQ219">
        <v>45.436999999999998</v>
      </c>
      <c r="CR219">
        <v>46.125</v>
      </c>
      <c r="CS219">
        <v>46.125</v>
      </c>
      <c r="CT219">
        <v>597.51874999999995</v>
      </c>
      <c r="CU219">
        <v>597.46875</v>
      </c>
      <c r="CV219">
        <v>0</v>
      </c>
      <c r="CW219">
        <v>1666019842.5999999</v>
      </c>
      <c r="CX219">
        <v>0</v>
      </c>
      <c r="CY219">
        <v>1666018805.0999999</v>
      </c>
      <c r="CZ219" t="s">
        <v>356</v>
      </c>
      <c r="DA219">
        <v>1666018804.0999999</v>
      </c>
      <c r="DB219">
        <v>1666018805.0999999</v>
      </c>
      <c r="DC219">
        <v>26</v>
      </c>
      <c r="DD219">
        <v>-0.14799999999999999</v>
      </c>
      <c r="DE219">
        <v>-8.0000000000000002E-3</v>
      </c>
      <c r="DF219">
        <v>-1.5429999999999999</v>
      </c>
      <c r="DG219">
        <v>9.0999999999999998E-2</v>
      </c>
      <c r="DH219">
        <v>415</v>
      </c>
      <c r="DI219">
        <v>36</v>
      </c>
      <c r="DJ219">
        <v>0.48</v>
      </c>
      <c r="DK219">
        <v>0.28000000000000003</v>
      </c>
      <c r="DL219">
        <v>-23.595032499999999</v>
      </c>
      <c r="DM219">
        <v>-1.035612382739179</v>
      </c>
      <c r="DN219">
        <v>0.1223899819991409</v>
      </c>
      <c r="DO219">
        <v>0</v>
      </c>
      <c r="DP219">
        <v>0.56965627500000005</v>
      </c>
      <c r="DQ219">
        <v>-8.7364333958725393E-2</v>
      </c>
      <c r="DR219">
        <v>1.4221271669558069E-2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3.2948300000000001</v>
      </c>
      <c r="EB219">
        <v>2.6252499999999999</v>
      </c>
      <c r="EC219">
        <v>0.222215</v>
      </c>
      <c r="ED219">
        <v>0.22295799999999999</v>
      </c>
      <c r="EE219">
        <v>0.149035</v>
      </c>
      <c r="EF219">
        <v>0.14583099999999999</v>
      </c>
      <c r="EG219">
        <v>23521.5</v>
      </c>
      <c r="EH219">
        <v>23941.5</v>
      </c>
      <c r="EI219">
        <v>28154.1</v>
      </c>
      <c r="EJ219">
        <v>29678.799999999999</v>
      </c>
      <c r="EK219">
        <v>32945.800000000003</v>
      </c>
      <c r="EL219">
        <v>35213.599999999999</v>
      </c>
      <c r="EM219">
        <v>39709.599999999999</v>
      </c>
      <c r="EN219">
        <v>42439.5</v>
      </c>
      <c r="EO219">
        <v>2.2027800000000002</v>
      </c>
      <c r="EP219">
        <v>2.1693699999999998</v>
      </c>
      <c r="EQ219">
        <v>6.8180299999999999E-2</v>
      </c>
      <c r="ER219">
        <v>0</v>
      </c>
      <c r="ES219">
        <v>33.606299999999997</v>
      </c>
      <c r="ET219">
        <v>999.9</v>
      </c>
      <c r="EU219">
        <v>72.3</v>
      </c>
      <c r="EV219">
        <v>34.700000000000003</v>
      </c>
      <c r="EW219">
        <v>39.700600000000001</v>
      </c>
      <c r="EX219">
        <v>57.3292</v>
      </c>
      <c r="EY219">
        <v>-2.9847800000000002</v>
      </c>
      <c r="EZ219">
        <v>2</v>
      </c>
      <c r="FA219">
        <v>0.61700699999999997</v>
      </c>
      <c r="FB219">
        <v>1.4356500000000001</v>
      </c>
      <c r="FC219">
        <v>20.262899999999998</v>
      </c>
      <c r="FD219">
        <v>5.21774</v>
      </c>
      <c r="FE219">
        <v>12.009499999999999</v>
      </c>
      <c r="FF219">
        <v>4.9857500000000003</v>
      </c>
      <c r="FG219">
        <v>3.2845800000000001</v>
      </c>
      <c r="FH219">
        <v>9230</v>
      </c>
      <c r="FI219">
        <v>9999</v>
      </c>
      <c r="FJ219">
        <v>9999</v>
      </c>
      <c r="FK219">
        <v>631.6</v>
      </c>
      <c r="FL219">
        <v>1.86582</v>
      </c>
      <c r="FM219">
        <v>1.8621799999999999</v>
      </c>
      <c r="FN219">
        <v>1.8641700000000001</v>
      </c>
      <c r="FO219">
        <v>1.86026</v>
      </c>
      <c r="FP219">
        <v>1.8609599999999999</v>
      </c>
      <c r="FQ219">
        <v>1.86006</v>
      </c>
      <c r="FR219">
        <v>1.8618399999999999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-1.74</v>
      </c>
      <c r="GH219">
        <v>9.1200000000000003E-2</v>
      </c>
      <c r="GI219">
        <v>-1.395716709966522</v>
      </c>
      <c r="GJ219">
        <v>-5.0039742725499731E-4</v>
      </c>
      <c r="GK219">
        <v>4.3196115098939378E-7</v>
      </c>
      <c r="GL219">
        <v>-1.8884861657759311E-10</v>
      </c>
      <c r="GM219">
        <v>9.1269999999994411E-2</v>
      </c>
      <c r="GN219">
        <v>0</v>
      </c>
      <c r="GO219">
        <v>0</v>
      </c>
      <c r="GP219">
        <v>0</v>
      </c>
      <c r="GQ219">
        <v>3</v>
      </c>
      <c r="GR219">
        <v>2094</v>
      </c>
      <c r="GS219">
        <v>4</v>
      </c>
      <c r="GT219">
        <v>33</v>
      </c>
      <c r="GU219">
        <v>17.100000000000001</v>
      </c>
      <c r="GV219">
        <v>17.100000000000001</v>
      </c>
      <c r="GW219">
        <v>3.5412599999999999</v>
      </c>
      <c r="GX219">
        <v>2.5268600000000001</v>
      </c>
      <c r="GY219">
        <v>2.04834</v>
      </c>
      <c r="GZ219">
        <v>2.6208499999999999</v>
      </c>
      <c r="HA219">
        <v>2.1972700000000001</v>
      </c>
      <c r="HB219">
        <v>2.3315399999999999</v>
      </c>
      <c r="HC219">
        <v>39.868000000000002</v>
      </c>
      <c r="HD219">
        <v>14.9201</v>
      </c>
      <c r="HE219">
        <v>18</v>
      </c>
      <c r="HF219">
        <v>705.98500000000001</v>
      </c>
      <c r="HG219">
        <v>754.35400000000004</v>
      </c>
      <c r="HH219">
        <v>31.000499999999999</v>
      </c>
      <c r="HI219">
        <v>35.065600000000003</v>
      </c>
      <c r="HJ219">
        <v>30.000599999999999</v>
      </c>
      <c r="HK219">
        <v>34.833100000000002</v>
      </c>
      <c r="HL219">
        <v>34.806699999999999</v>
      </c>
      <c r="HM219">
        <v>70.866699999999994</v>
      </c>
      <c r="HN219">
        <v>2.9795500000000001</v>
      </c>
      <c r="HO219">
        <v>100</v>
      </c>
      <c r="HP219">
        <v>31</v>
      </c>
      <c r="HQ219">
        <v>1364.2</v>
      </c>
      <c r="HR219">
        <v>37.306800000000003</v>
      </c>
      <c r="HS219">
        <v>99.161699999999996</v>
      </c>
      <c r="HT219">
        <v>98.396100000000004</v>
      </c>
    </row>
    <row r="220" spans="1:228" x14ac:dyDescent="0.2">
      <c r="A220">
        <v>205</v>
      </c>
      <c r="B220">
        <v>1666019836</v>
      </c>
      <c r="C220">
        <v>814.5</v>
      </c>
      <c r="D220" t="s">
        <v>769</v>
      </c>
      <c r="E220" t="s">
        <v>770</v>
      </c>
      <c r="F220">
        <v>4</v>
      </c>
      <c r="G220">
        <v>1666019834</v>
      </c>
      <c r="H220">
        <f t="shared" si="102"/>
        <v>6.3991200337770065E-4</v>
      </c>
      <c r="I220">
        <f t="shared" si="103"/>
        <v>0.6399120033777006</v>
      </c>
      <c r="J220">
        <f t="shared" si="104"/>
        <v>14.258076277461841</v>
      </c>
      <c r="K220">
        <f t="shared" si="105"/>
        <v>1330.978571428572</v>
      </c>
      <c r="L220">
        <f t="shared" si="106"/>
        <v>661.29494869532141</v>
      </c>
      <c r="M220">
        <f t="shared" si="107"/>
        <v>66.965932670635098</v>
      </c>
      <c r="N220">
        <f t="shared" si="108"/>
        <v>134.7813431452791</v>
      </c>
      <c r="O220">
        <f t="shared" si="109"/>
        <v>3.5806581033728135E-2</v>
      </c>
      <c r="P220">
        <f t="shared" si="110"/>
        <v>2.7742348456714097</v>
      </c>
      <c r="Q220">
        <f t="shared" si="111"/>
        <v>3.5551803582886954E-2</v>
      </c>
      <c r="R220">
        <f t="shared" si="112"/>
        <v>2.2242616724650676E-2</v>
      </c>
      <c r="S220">
        <f t="shared" si="113"/>
        <v>226.11398666520248</v>
      </c>
      <c r="T220">
        <f t="shared" si="114"/>
        <v>35.602467757107362</v>
      </c>
      <c r="U220">
        <f t="shared" si="115"/>
        <v>34.697200000000002</v>
      </c>
      <c r="V220">
        <f t="shared" si="116"/>
        <v>5.55434647727217</v>
      </c>
      <c r="W220">
        <f t="shared" si="117"/>
        <v>69.918104185615974</v>
      </c>
      <c r="X220">
        <f t="shared" si="118"/>
        <v>3.8159676189493013</v>
      </c>
      <c r="Y220">
        <f t="shared" si="119"/>
        <v>5.4577675745023253</v>
      </c>
      <c r="Z220">
        <f t="shared" si="120"/>
        <v>1.7383788583228688</v>
      </c>
      <c r="AA220">
        <f t="shared" si="121"/>
        <v>-28.220119348956597</v>
      </c>
      <c r="AB220">
        <f t="shared" si="122"/>
        <v>-47.217528119248506</v>
      </c>
      <c r="AC220">
        <f t="shared" si="123"/>
        <v>-3.9570671837789133</v>
      </c>
      <c r="AD220">
        <f t="shared" si="124"/>
        <v>146.71927201321847</v>
      </c>
      <c r="AE220">
        <f t="shared" si="125"/>
        <v>24.813732662464094</v>
      </c>
      <c r="AF220">
        <f t="shared" si="126"/>
        <v>0.59499705892650678</v>
      </c>
      <c r="AG220">
        <f t="shared" si="127"/>
        <v>14.258076277461841</v>
      </c>
      <c r="AH220">
        <v>1406.3273193229661</v>
      </c>
      <c r="AI220">
        <v>1385.6771515151511</v>
      </c>
      <c r="AJ220">
        <v>1.723205056751403</v>
      </c>
      <c r="AK220">
        <v>66.542648619835504</v>
      </c>
      <c r="AL220">
        <f t="shared" si="128"/>
        <v>0.6399120033777006</v>
      </c>
      <c r="AM220">
        <v>37.133028008478128</v>
      </c>
      <c r="AN220">
        <v>37.694950882352927</v>
      </c>
      <c r="AO220">
        <v>1.225663029473398E-3</v>
      </c>
      <c r="AP220">
        <v>87.476051026475204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47305.13546644793</v>
      </c>
      <c r="AV220">
        <f t="shared" si="132"/>
        <v>1199.98</v>
      </c>
      <c r="AW220">
        <f t="shared" si="133"/>
        <v>1025.9091993083948</v>
      </c>
      <c r="AX220">
        <f t="shared" si="134"/>
        <v>0.85493858173335791</v>
      </c>
      <c r="AY220">
        <f t="shared" si="135"/>
        <v>0.18843146274538114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1666019834</v>
      </c>
      <c r="BF220">
        <v>1330.978571428572</v>
      </c>
      <c r="BG220">
        <v>1354.6157142857139</v>
      </c>
      <c r="BH220">
        <v>37.683042857142858</v>
      </c>
      <c r="BI220">
        <v>37.154485714285713</v>
      </c>
      <c r="BJ220">
        <v>1332.72</v>
      </c>
      <c r="BK220">
        <v>37.591757142857141</v>
      </c>
      <c r="BL220">
        <v>649.9684285714286</v>
      </c>
      <c r="BM220">
        <v>101.1651428571429</v>
      </c>
      <c r="BN220">
        <v>9.970545714285714E-2</v>
      </c>
      <c r="BO220">
        <v>34.381500000000003</v>
      </c>
      <c r="BP220">
        <v>34.697200000000002</v>
      </c>
      <c r="BQ220">
        <v>999.89999999999986</v>
      </c>
      <c r="BR220">
        <v>0</v>
      </c>
      <c r="BS220">
        <v>0</v>
      </c>
      <c r="BT220">
        <v>9034.5557142857124</v>
      </c>
      <c r="BU220">
        <v>0</v>
      </c>
      <c r="BV220">
        <v>178.59557142857139</v>
      </c>
      <c r="BW220">
        <v>-23.638757142857141</v>
      </c>
      <c r="BX220">
        <v>1383.0985714285709</v>
      </c>
      <c r="BY220">
        <v>1406.8914285714291</v>
      </c>
      <c r="BZ220">
        <v>0.52857428571428566</v>
      </c>
      <c r="CA220">
        <v>1354.6157142857139</v>
      </c>
      <c r="CB220">
        <v>37.154485714285713</v>
      </c>
      <c r="CC220">
        <v>3.812217142857143</v>
      </c>
      <c r="CD220">
        <v>3.7587471428571431</v>
      </c>
      <c r="CE220">
        <v>28.078385714285719</v>
      </c>
      <c r="CF220">
        <v>27.836157142857139</v>
      </c>
      <c r="CG220">
        <v>1199.98</v>
      </c>
      <c r="CH220">
        <v>0.49996171428571429</v>
      </c>
      <c r="CI220">
        <v>0.50003828571428577</v>
      </c>
      <c r="CJ220">
        <v>0</v>
      </c>
      <c r="CK220">
        <v>1006.25</v>
      </c>
      <c r="CL220">
        <v>4.9990899999999998</v>
      </c>
      <c r="CM220">
        <v>11669.12857142857</v>
      </c>
      <c r="CN220">
        <v>9557.5614285714273</v>
      </c>
      <c r="CO220">
        <v>44.686999999999998</v>
      </c>
      <c r="CP220">
        <v>47</v>
      </c>
      <c r="CQ220">
        <v>45.436999999999998</v>
      </c>
      <c r="CR220">
        <v>46.125</v>
      </c>
      <c r="CS220">
        <v>46.125</v>
      </c>
      <c r="CT220">
        <v>597.44714285714292</v>
      </c>
      <c r="CU220">
        <v>597.53285714285721</v>
      </c>
      <c r="CV220">
        <v>0</v>
      </c>
      <c r="CW220">
        <v>1666019846.8</v>
      </c>
      <c r="CX220">
        <v>0</v>
      </c>
      <c r="CY220">
        <v>1666018805.0999999</v>
      </c>
      <c r="CZ220" t="s">
        <v>356</v>
      </c>
      <c r="DA220">
        <v>1666018804.0999999</v>
      </c>
      <c r="DB220">
        <v>1666018805.0999999</v>
      </c>
      <c r="DC220">
        <v>26</v>
      </c>
      <c r="DD220">
        <v>-0.14799999999999999</v>
      </c>
      <c r="DE220">
        <v>-8.0000000000000002E-3</v>
      </c>
      <c r="DF220">
        <v>-1.5429999999999999</v>
      </c>
      <c r="DG220">
        <v>9.0999999999999998E-2</v>
      </c>
      <c r="DH220">
        <v>415</v>
      </c>
      <c r="DI220">
        <v>36</v>
      </c>
      <c r="DJ220">
        <v>0.48</v>
      </c>
      <c r="DK220">
        <v>0.28000000000000003</v>
      </c>
      <c r="DL220">
        <v>-23.642389999999999</v>
      </c>
      <c r="DM220">
        <v>-0.30659212007502068</v>
      </c>
      <c r="DN220">
        <v>7.4663484381590428E-2</v>
      </c>
      <c r="DO220">
        <v>0</v>
      </c>
      <c r="DP220">
        <v>0.55806752500000001</v>
      </c>
      <c r="DQ220">
        <v>-0.13256212007504831</v>
      </c>
      <c r="DR220">
        <v>1.8569660407486591E-2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371</v>
      </c>
      <c r="EA220">
        <v>3.2946900000000001</v>
      </c>
      <c r="EB220">
        <v>2.6253099999999998</v>
      </c>
      <c r="EC220">
        <v>0.222889</v>
      </c>
      <c r="ED220">
        <v>0.223633</v>
      </c>
      <c r="EE220">
        <v>0.149113</v>
      </c>
      <c r="EF220">
        <v>0.14591399999999999</v>
      </c>
      <c r="EG220">
        <v>23501</v>
      </c>
      <c r="EH220">
        <v>23920.3</v>
      </c>
      <c r="EI220">
        <v>28154.1</v>
      </c>
      <c r="EJ220">
        <v>29678.400000000001</v>
      </c>
      <c r="EK220">
        <v>32942.9</v>
      </c>
      <c r="EL220">
        <v>35209.599999999999</v>
      </c>
      <c r="EM220">
        <v>39709.800000000003</v>
      </c>
      <c r="EN220">
        <v>42438.8</v>
      </c>
      <c r="EO220">
        <v>2.20248</v>
      </c>
      <c r="EP220">
        <v>2.1693699999999998</v>
      </c>
      <c r="EQ220">
        <v>6.76736E-2</v>
      </c>
      <c r="ER220">
        <v>0</v>
      </c>
      <c r="ES220">
        <v>33.594999999999999</v>
      </c>
      <c r="ET220">
        <v>999.9</v>
      </c>
      <c r="EU220">
        <v>72.3</v>
      </c>
      <c r="EV220">
        <v>34.700000000000003</v>
      </c>
      <c r="EW220">
        <v>39.697899999999997</v>
      </c>
      <c r="EX220">
        <v>56.9392</v>
      </c>
      <c r="EY220">
        <v>-2.93269</v>
      </c>
      <c r="EZ220">
        <v>2</v>
      </c>
      <c r="FA220">
        <v>0.61762700000000004</v>
      </c>
      <c r="FB220">
        <v>1.43557</v>
      </c>
      <c r="FC220">
        <v>20.262799999999999</v>
      </c>
      <c r="FD220">
        <v>5.21699</v>
      </c>
      <c r="FE220">
        <v>12.008800000000001</v>
      </c>
      <c r="FF220">
        <v>4.9847999999999999</v>
      </c>
      <c r="FG220">
        <v>3.2845</v>
      </c>
      <c r="FH220">
        <v>9230.2999999999993</v>
      </c>
      <c r="FI220">
        <v>9999</v>
      </c>
      <c r="FJ220">
        <v>9999</v>
      </c>
      <c r="FK220">
        <v>631.6</v>
      </c>
      <c r="FL220">
        <v>1.86582</v>
      </c>
      <c r="FM220">
        <v>1.8621799999999999</v>
      </c>
      <c r="FN220">
        <v>1.8641700000000001</v>
      </c>
      <c r="FO220">
        <v>1.86025</v>
      </c>
      <c r="FP220">
        <v>1.8609599999999999</v>
      </c>
      <c r="FQ220">
        <v>1.8600699999999999</v>
      </c>
      <c r="FR220">
        <v>1.8618699999999999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-1.74</v>
      </c>
      <c r="GH220">
        <v>9.1300000000000006E-2</v>
      </c>
      <c r="GI220">
        <v>-1.395716709966522</v>
      </c>
      <c r="GJ220">
        <v>-5.0039742725499731E-4</v>
      </c>
      <c r="GK220">
        <v>4.3196115098939378E-7</v>
      </c>
      <c r="GL220">
        <v>-1.8884861657759311E-10</v>
      </c>
      <c r="GM220">
        <v>9.1269999999994411E-2</v>
      </c>
      <c r="GN220">
        <v>0</v>
      </c>
      <c r="GO220">
        <v>0</v>
      </c>
      <c r="GP220">
        <v>0</v>
      </c>
      <c r="GQ220">
        <v>3</v>
      </c>
      <c r="GR220">
        <v>2094</v>
      </c>
      <c r="GS220">
        <v>4</v>
      </c>
      <c r="GT220">
        <v>33</v>
      </c>
      <c r="GU220">
        <v>17.2</v>
      </c>
      <c r="GV220">
        <v>17.2</v>
      </c>
      <c r="GW220">
        <v>3.5546899999999999</v>
      </c>
      <c r="GX220">
        <v>2.51831</v>
      </c>
      <c r="GY220">
        <v>2.04834</v>
      </c>
      <c r="GZ220">
        <v>2.6208499999999999</v>
      </c>
      <c r="HA220">
        <v>2.1972700000000001</v>
      </c>
      <c r="HB220">
        <v>2.3584000000000001</v>
      </c>
      <c r="HC220">
        <v>39.8932</v>
      </c>
      <c r="HD220">
        <v>14.9201</v>
      </c>
      <c r="HE220">
        <v>18</v>
      </c>
      <c r="HF220">
        <v>705.77499999999998</v>
      </c>
      <c r="HG220">
        <v>754.40200000000004</v>
      </c>
      <c r="HH220">
        <v>31.0002</v>
      </c>
      <c r="HI220">
        <v>35.069800000000001</v>
      </c>
      <c r="HJ220">
        <v>30.000699999999998</v>
      </c>
      <c r="HK220">
        <v>34.8371</v>
      </c>
      <c r="HL220">
        <v>34.810699999999997</v>
      </c>
      <c r="HM220">
        <v>71.146799999999999</v>
      </c>
      <c r="HN220">
        <v>2.9795500000000001</v>
      </c>
      <c r="HO220">
        <v>100</v>
      </c>
      <c r="HP220">
        <v>31</v>
      </c>
      <c r="HQ220">
        <v>1370.88</v>
      </c>
      <c r="HR220">
        <v>37.301900000000003</v>
      </c>
      <c r="HS220">
        <v>99.162000000000006</v>
      </c>
      <c r="HT220">
        <v>98.394599999999997</v>
      </c>
    </row>
    <row r="221" spans="1:228" x14ac:dyDescent="0.2">
      <c r="A221">
        <v>206</v>
      </c>
      <c r="B221">
        <v>1666019840</v>
      </c>
      <c r="C221">
        <v>818.5</v>
      </c>
      <c r="D221" t="s">
        <v>771</v>
      </c>
      <c r="E221" t="s">
        <v>772</v>
      </c>
      <c r="F221">
        <v>4</v>
      </c>
      <c r="G221">
        <v>1666019837.6875</v>
      </c>
      <c r="H221">
        <f t="shared" si="102"/>
        <v>6.6940146715230417E-4</v>
      </c>
      <c r="I221">
        <f t="shared" si="103"/>
        <v>0.6694014671523042</v>
      </c>
      <c r="J221">
        <f t="shared" si="104"/>
        <v>14.119219152542065</v>
      </c>
      <c r="K221">
        <f t="shared" si="105"/>
        <v>1337.0687499999999</v>
      </c>
      <c r="L221">
        <f t="shared" si="106"/>
        <v>703.08332061394094</v>
      </c>
      <c r="M221">
        <f t="shared" si="107"/>
        <v>71.198347703818968</v>
      </c>
      <c r="N221">
        <f t="shared" si="108"/>
        <v>135.39943698747305</v>
      </c>
      <c r="O221">
        <f t="shared" si="109"/>
        <v>3.7597346690916175E-2</v>
      </c>
      <c r="P221">
        <f t="shared" si="110"/>
        <v>2.7692902201897427</v>
      </c>
      <c r="Q221">
        <f t="shared" si="111"/>
        <v>3.7316058548139089E-2</v>
      </c>
      <c r="R221">
        <f t="shared" si="112"/>
        <v>2.3347633653848364E-2</v>
      </c>
      <c r="S221">
        <f t="shared" si="113"/>
        <v>226.1329161234581</v>
      </c>
      <c r="T221">
        <f t="shared" si="114"/>
        <v>35.593362160817364</v>
      </c>
      <c r="U221">
        <f t="shared" si="115"/>
        <v>34.687100000000001</v>
      </c>
      <c r="V221">
        <f t="shared" si="116"/>
        <v>5.5512338364914262</v>
      </c>
      <c r="W221">
        <f t="shared" si="117"/>
        <v>69.980590551488646</v>
      </c>
      <c r="X221">
        <f t="shared" si="118"/>
        <v>3.8186981739037269</v>
      </c>
      <c r="Y221">
        <f t="shared" si="119"/>
        <v>5.4567961542052101</v>
      </c>
      <c r="Z221">
        <f t="shared" si="120"/>
        <v>1.7325356625876993</v>
      </c>
      <c r="AA221">
        <f t="shared" si="121"/>
        <v>-29.520604701416612</v>
      </c>
      <c r="AB221">
        <f t="shared" si="122"/>
        <v>-46.103214479548164</v>
      </c>
      <c r="AC221">
        <f t="shared" si="123"/>
        <v>-3.8703296391182667</v>
      </c>
      <c r="AD221">
        <f t="shared" si="124"/>
        <v>146.63876730337506</v>
      </c>
      <c r="AE221">
        <f t="shared" si="125"/>
        <v>24.92256024328627</v>
      </c>
      <c r="AF221">
        <f t="shared" si="126"/>
        <v>0.60001273809893363</v>
      </c>
      <c r="AG221">
        <f t="shared" si="127"/>
        <v>14.119219152542065</v>
      </c>
      <c r="AH221">
        <v>1413.3227738319019</v>
      </c>
      <c r="AI221">
        <v>1392.652909090908</v>
      </c>
      <c r="AJ221">
        <v>1.7612863030450181</v>
      </c>
      <c r="AK221">
        <v>66.542648619835504</v>
      </c>
      <c r="AL221">
        <f t="shared" si="128"/>
        <v>0.6694014671523042</v>
      </c>
      <c r="AM221">
        <v>37.167539882322373</v>
      </c>
      <c r="AN221">
        <v>37.722329999999999</v>
      </c>
      <c r="AO221">
        <v>7.4718140264454173E-3</v>
      </c>
      <c r="AP221">
        <v>87.476051026475204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47170.100822813634</v>
      </c>
      <c r="AV221">
        <f t="shared" si="132"/>
        <v>1200.0912499999999</v>
      </c>
      <c r="AW221">
        <f t="shared" si="133"/>
        <v>1026.0032575769212</v>
      </c>
      <c r="AX221">
        <f t="shared" si="134"/>
        <v>0.85493770375954425</v>
      </c>
      <c r="AY221">
        <f t="shared" si="135"/>
        <v>0.18842976825592064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1666019837.6875</v>
      </c>
      <c r="BF221">
        <v>1337.0687499999999</v>
      </c>
      <c r="BG221">
        <v>1360.81375</v>
      </c>
      <c r="BH221">
        <v>37.709625000000003</v>
      </c>
      <c r="BI221">
        <v>37.176675000000003</v>
      </c>
      <c r="BJ221">
        <v>1338.81375</v>
      </c>
      <c r="BK221">
        <v>37.618375</v>
      </c>
      <c r="BL221">
        <v>650.02700000000004</v>
      </c>
      <c r="BM221">
        <v>101.16575</v>
      </c>
      <c r="BN221">
        <v>0.1001250625</v>
      </c>
      <c r="BO221">
        <v>34.378300000000003</v>
      </c>
      <c r="BP221">
        <v>34.687100000000001</v>
      </c>
      <c r="BQ221">
        <v>999.9</v>
      </c>
      <c r="BR221">
        <v>0</v>
      </c>
      <c r="BS221">
        <v>0</v>
      </c>
      <c r="BT221">
        <v>9008.2037500000006</v>
      </c>
      <c r="BU221">
        <v>0</v>
      </c>
      <c r="BV221">
        <v>201.243875</v>
      </c>
      <c r="BW221">
        <v>-23.7450625</v>
      </c>
      <c r="BX221">
        <v>1389.4649999999999</v>
      </c>
      <c r="BY221">
        <v>1413.3575000000001</v>
      </c>
      <c r="BZ221">
        <v>0.53297525000000001</v>
      </c>
      <c r="CA221">
        <v>1360.81375</v>
      </c>
      <c r="CB221">
        <v>37.176675000000003</v>
      </c>
      <c r="CC221">
        <v>3.8149299999999999</v>
      </c>
      <c r="CD221">
        <v>3.7610100000000002</v>
      </c>
      <c r="CE221">
        <v>28.090599999999998</v>
      </c>
      <c r="CF221">
        <v>27.846462500000001</v>
      </c>
      <c r="CG221">
        <v>1200.0912499999999</v>
      </c>
      <c r="CH221">
        <v>0.49999387499999998</v>
      </c>
      <c r="CI221">
        <v>0.50000612500000008</v>
      </c>
      <c r="CJ221">
        <v>0</v>
      </c>
      <c r="CK221">
        <v>1006.38625</v>
      </c>
      <c r="CL221">
        <v>4.9990899999999998</v>
      </c>
      <c r="CM221">
        <v>11770.975</v>
      </c>
      <c r="CN221">
        <v>9558.5775000000012</v>
      </c>
      <c r="CO221">
        <v>44.686999999999998</v>
      </c>
      <c r="CP221">
        <v>47</v>
      </c>
      <c r="CQ221">
        <v>45.436999999999998</v>
      </c>
      <c r="CR221">
        <v>46.125</v>
      </c>
      <c r="CS221">
        <v>46.125</v>
      </c>
      <c r="CT221">
        <v>597.54</v>
      </c>
      <c r="CU221">
        <v>597.55499999999995</v>
      </c>
      <c r="CV221">
        <v>0</v>
      </c>
      <c r="CW221">
        <v>1666019850.4000001</v>
      </c>
      <c r="CX221">
        <v>0</v>
      </c>
      <c r="CY221">
        <v>1666018805.0999999</v>
      </c>
      <c r="CZ221" t="s">
        <v>356</v>
      </c>
      <c r="DA221">
        <v>1666018804.0999999</v>
      </c>
      <c r="DB221">
        <v>1666018805.0999999</v>
      </c>
      <c r="DC221">
        <v>26</v>
      </c>
      <c r="DD221">
        <v>-0.14799999999999999</v>
      </c>
      <c r="DE221">
        <v>-8.0000000000000002E-3</v>
      </c>
      <c r="DF221">
        <v>-1.5429999999999999</v>
      </c>
      <c r="DG221">
        <v>9.0999999999999998E-2</v>
      </c>
      <c r="DH221">
        <v>415</v>
      </c>
      <c r="DI221">
        <v>36</v>
      </c>
      <c r="DJ221">
        <v>0.48</v>
      </c>
      <c r="DK221">
        <v>0.28000000000000003</v>
      </c>
      <c r="DL221">
        <v>-23.676475</v>
      </c>
      <c r="DM221">
        <v>-0.32959474671669781</v>
      </c>
      <c r="DN221">
        <v>7.4926369690516789E-2</v>
      </c>
      <c r="DO221">
        <v>0</v>
      </c>
      <c r="DP221">
        <v>0.55024777500000011</v>
      </c>
      <c r="DQ221">
        <v>-0.13911342213883729</v>
      </c>
      <c r="DR221">
        <v>1.9097294789429599E-2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371</v>
      </c>
      <c r="EA221">
        <v>3.2951899999999998</v>
      </c>
      <c r="EB221">
        <v>2.6255999999999999</v>
      </c>
      <c r="EC221">
        <v>0.22357299999999999</v>
      </c>
      <c r="ED221">
        <v>0.22431499999999999</v>
      </c>
      <c r="EE221">
        <v>0.14918300000000001</v>
      </c>
      <c r="EF221">
        <v>0.14594499999999999</v>
      </c>
      <c r="EG221">
        <v>23479.1</v>
      </c>
      <c r="EH221">
        <v>23899.1</v>
      </c>
      <c r="EI221">
        <v>28152.9</v>
      </c>
      <c r="EJ221">
        <v>29678.400000000001</v>
      </c>
      <c r="EK221">
        <v>32938.699999999997</v>
      </c>
      <c r="EL221">
        <v>35208.6</v>
      </c>
      <c r="EM221">
        <v>39707.9</v>
      </c>
      <c r="EN221">
        <v>42439</v>
      </c>
      <c r="EO221">
        <v>2.2028500000000002</v>
      </c>
      <c r="EP221">
        <v>2.16933</v>
      </c>
      <c r="EQ221">
        <v>6.8396299999999993E-2</v>
      </c>
      <c r="ER221">
        <v>0</v>
      </c>
      <c r="ES221">
        <v>33.582900000000002</v>
      </c>
      <c r="ET221">
        <v>999.9</v>
      </c>
      <c r="EU221">
        <v>72.3</v>
      </c>
      <c r="EV221">
        <v>34.700000000000003</v>
      </c>
      <c r="EW221">
        <v>39.7057</v>
      </c>
      <c r="EX221">
        <v>57.119199999999999</v>
      </c>
      <c r="EY221">
        <v>-3.16106</v>
      </c>
      <c r="EZ221">
        <v>2</v>
      </c>
      <c r="FA221">
        <v>0.61815299999999995</v>
      </c>
      <c r="FB221">
        <v>1.4354800000000001</v>
      </c>
      <c r="FC221">
        <v>20.262899999999998</v>
      </c>
      <c r="FD221">
        <v>5.2168400000000004</v>
      </c>
      <c r="FE221">
        <v>12.009499999999999</v>
      </c>
      <c r="FF221">
        <v>4.9855</v>
      </c>
      <c r="FG221">
        <v>3.2845499999999999</v>
      </c>
      <c r="FH221">
        <v>9230.2999999999993</v>
      </c>
      <c r="FI221">
        <v>9999</v>
      </c>
      <c r="FJ221">
        <v>9999</v>
      </c>
      <c r="FK221">
        <v>631.6</v>
      </c>
      <c r="FL221">
        <v>1.86581</v>
      </c>
      <c r="FM221">
        <v>1.8621799999999999</v>
      </c>
      <c r="FN221">
        <v>1.8641700000000001</v>
      </c>
      <c r="FO221">
        <v>1.8602399999999999</v>
      </c>
      <c r="FP221">
        <v>1.8609599999999999</v>
      </c>
      <c r="FQ221">
        <v>1.86006</v>
      </c>
      <c r="FR221">
        <v>1.8618300000000001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-1.75</v>
      </c>
      <c r="GH221">
        <v>9.1200000000000003E-2</v>
      </c>
      <c r="GI221">
        <v>-1.395716709966522</v>
      </c>
      <c r="GJ221">
        <v>-5.0039742725499731E-4</v>
      </c>
      <c r="GK221">
        <v>4.3196115098939378E-7</v>
      </c>
      <c r="GL221">
        <v>-1.8884861657759311E-10</v>
      </c>
      <c r="GM221">
        <v>9.1269999999994411E-2</v>
      </c>
      <c r="GN221">
        <v>0</v>
      </c>
      <c r="GO221">
        <v>0</v>
      </c>
      <c r="GP221">
        <v>0</v>
      </c>
      <c r="GQ221">
        <v>3</v>
      </c>
      <c r="GR221">
        <v>2094</v>
      </c>
      <c r="GS221">
        <v>4</v>
      </c>
      <c r="GT221">
        <v>33</v>
      </c>
      <c r="GU221">
        <v>17.3</v>
      </c>
      <c r="GV221">
        <v>17.2</v>
      </c>
      <c r="GW221">
        <v>3.56812</v>
      </c>
      <c r="GX221">
        <v>2.52441</v>
      </c>
      <c r="GY221">
        <v>2.04834</v>
      </c>
      <c r="GZ221">
        <v>2.6208499999999999</v>
      </c>
      <c r="HA221">
        <v>2.1972700000000001</v>
      </c>
      <c r="HB221">
        <v>2.3095699999999999</v>
      </c>
      <c r="HC221">
        <v>39.8932</v>
      </c>
      <c r="HD221">
        <v>14.9201</v>
      </c>
      <c r="HE221">
        <v>18</v>
      </c>
      <c r="HF221">
        <v>706.13400000000001</v>
      </c>
      <c r="HG221">
        <v>754.39200000000005</v>
      </c>
      <c r="HH221">
        <v>31.0001</v>
      </c>
      <c r="HI221">
        <v>35.074399999999997</v>
      </c>
      <c r="HJ221">
        <v>30.000599999999999</v>
      </c>
      <c r="HK221">
        <v>34.841099999999997</v>
      </c>
      <c r="HL221">
        <v>34.813800000000001</v>
      </c>
      <c r="HM221">
        <v>71.420699999999997</v>
      </c>
      <c r="HN221">
        <v>2.6995399999999998</v>
      </c>
      <c r="HO221">
        <v>100</v>
      </c>
      <c r="HP221">
        <v>31</v>
      </c>
      <c r="HQ221">
        <v>1377.57</v>
      </c>
      <c r="HR221">
        <v>37.293399999999998</v>
      </c>
      <c r="HS221">
        <v>99.157399999999996</v>
      </c>
      <c r="HT221">
        <v>98.394999999999996</v>
      </c>
    </row>
    <row r="222" spans="1:228" x14ac:dyDescent="0.2">
      <c r="A222">
        <v>207</v>
      </c>
      <c r="B222">
        <v>1666019844</v>
      </c>
      <c r="C222">
        <v>822.5</v>
      </c>
      <c r="D222" t="s">
        <v>773</v>
      </c>
      <c r="E222" t="s">
        <v>774</v>
      </c>
      <c r="F222">
        <v>4</v>
      </c>
      <c r="G222">
        <v>1666019842</v>
      </c>
      <c r="H222">
        <f t="shared" si="102"/>
        <v>6.8335142488861302E-4</v>
      </c>
      <c r="I222">
        <f t="shared" si="103"/>
        <v>0.683351424888613</v>
      </c>
      <c r="J222">
        <f t="shared" si="104"/>
        <v>14.013441393936018</v>
      </c>
      <c r="K222">
        <f t="shared" si="105"/>
        <v>1344.411428571429</v>
      </c>
      <c r="L222">
        <f t="shared" si="106"/>
        <v>728.05743888577524</v>
      </c>
      <c r="M222">
        <f t="shared" si="107"/>
        <v>73.727655118037035</v>
      </c>
      <c r="N222">
        <f t="shared" si="108"/>
        <v>136.14351951977343</v>
      </c>
      <c r="O222">
        <f t="shared" si="109"/>
        <v>3.8468769110198704E-2</v>
      </c>
      <c r="P222">
        <f t="shared" si="110"/>
        <v>2.7634602675631994</v>
      </c>
      <c r="Q222">
        <f t="shared" si="111"/>
        <v>3.8173729699979259E-2</v>
      </c>
      <c r="R222">
        <f t="shared" si="112"/>
        <v>2.3884900425891996E-2</v>
      </c>
      <c r="S222">
        <f t="shared" si="113"/>
        <v>226.12153204952151</v>
      </c>
      <c r="T222">
        <f t="shared" si="114"/>
        <v>35.587536785399323</v>
      </c>
      <c r="U222">
        <f t="shared" si="115"/>
        <v>34.685028571428568</v>
      </c>
      <c r="V222">
        <f t="shared" si="116"/>
        <v>5.5505956463758421</v>
      </c>
      <c r="W222">
        <f t="shared" si="117"/>
        <v>70.052526187906963</v>
      </c>
      <c r="X222">
        <f t="shared" si="118"/>
        <v>3.8217062558094961</v>
      </c>
      <c r="Y222">
        <f t="shared" si="119"/>
        <v>5.4554867094417938</v>
      </c>
      <c r="Z222">
        <f t="shared" si="120"/>
        <v>1.7288893905663461</v>
      </c>
      <c r="AA222">
        <f t="shared" si="121"/>
        <v>-30.135797837587834</v>
      </c>
      <c r="AB222">
        <f t="shared" si="122"/>
        <v>-46.340306367277996</v>
      </c>
      <c r="AC222">
        <f t="shared" si="123"/>
        <v>-3.8983189717842888</v>
      </c>
      <c r="AD222">
        <f t="shared" si="124"/>
        <v>145.74710887287139</v>
      </c>
      <c r="AE222">
        <f t="shared" si="125"/>
        <v>24.794718133700737</v>
      </c>
      <c r="AF222">
        <f t="shared" si="126"/>
        <v>0.5925740346025602</v>
      </c>
      <c r="AG222">
        <f t="shared" si="127"/>
        <v>14.013441393936018</v>
      </c>
      <c r="AH222">
        <v>1420.3684949374101</v>
      </c>
      <c r="AI222">
        <v>1399.78</v>
      </c>
      <c r="AJ222">
        <v>1.7664735398895779</v>
      </c>
      <c r="AK222">
        <v>66.542648619835504</v>
      </c>
      <c r="AL222">
        <f t="shared" si="128"/>
        <v>0.683351424888613</v>
      </c>
      <c r="AM222">
        <v>37.179993816448359</v>
      </c>
      <c r="AN222">
        <v>37.748888823529413</v>
      </c>
      <c r="AO222">
        <v>7.1383162293553364E-3</v>
      </c>
      <c r="AP222">
        <v>87.476051026475204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47011.125507260003</v>
      </c>
      <c r="AV222">
        <f t="shared" si="132"/>
        <v>1200.028571428571</v>
      </c>
      <c r="AW222">
        <f t="shared" si="133"/>
        <v>1025.9498922536377</v>
      </c>
      <c r="AX222">
        <f t="shared" si="134"/>
        <v>0.85493788788070124</v>
      </c>
      <c r="AY222">
        <f t="shared" si="135"/>
        <v>0.18843012360975347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1666019842</v>
      </c>
      <c r="BF222">
        <v>1344.411428571429</v>
      </c>
      <c r="BG222">
        <v>1368.0314285714289</v>
      </c>
      <c r="BH222">
        <v>37.739185714285718</v>
      </c>
      <c r="BI222">
        <v>37.212899999999998</v>
      </c>
      <c r="BJ222">
        <v>1346.158571428572</v>
      </c>
      <c r="BK222">
        <v>37.6479</v>
      </c>
      <c r="BL222">
        <v>650.07742857142853</v>
      </c>
      <c r="BM222">
        <v>101.166</v>
      </c>
      <c r="BN222">
        <v>0.1002616714285714</v>
      </c>
      <c r="BO222">
        <v>34.373985714285723</v>
      </c>
      <c r="BP222">
        <v>34.685028571428568</v>
      </c>
      <c r="BQ222">
        <v>999.89999999999986</v>
      </c>
      <c r="BR222">
        <v>0</v>
      </c>
      <c r="BS222">
        <v>0</v>
      </c>
      <c r="BT222">
        <v>8977.232857142857</v>
      </c>
      <c r="BU222">
        <v>0</v>
      </c>
      <c r="BV222">
        <v>250.6681428571429</v>
      </c>
      <c r="BW222">
        <v>-23.620185714285711</v>
      </c>
      <c r="BX222">
        <v>1397.1371428571431</v>
      </c>
      <c r="BY222">
        <v>1420.9071428571431</v>
      </c>
      <c r="BZ222">
        <v>0.52628328571428573</v>
      </c>
      <c r="CA222">
        <v>1368.0314285714289</v>
      </c>
      <c r="CB222">
        <v>37.212899999999998</v>
      </c>
      <c r="CC222">
        <v>3.8179185714285708</v>
      </c>
      <c r="CD222">
        <v>3.764674285714285</v>
      </c>
      <c r="CE222">
        <v>28.104042857142851</v>
      </c>
      <c r="CF222">
        <v>27.86318571428572</v>
      </c>
      <c r="CG222">
        <v>1200.028571428571</v>
      </c>
      <c r="CH222">
        <v>0.49998614285714282</v>
      </c>
      <c r="CI222">
        <v>0.50001385714285718</v>
      </c>
      <c r="CJ222">
        <v>0</v>
      </c>
      <c r="CK222">
        <v>1006.9657142857139</v>
      </c>
      <c r="CL222">
        <v>4.9990899999999998</v>
      </c>
      <c r="CM222">
        <v>11898.471428571431</v>
      </c>
      <c r="CN222">
        <v>9558.0557142857142</v>
      </c>
      <c r="CO222">
        <v>44.686999999999998</v>
      </c>
      <c r="CP222">
        <v>47</v>
      </c>
      <c r="CQ222">
        <v>45.436999999999998</v>
      </c>
      <c r="CR222">
        <v>46.125</v>
      </c>
      <c r="CS222">
        <v>46.133857142857153</v>
      </c>
      <c r="CT222">
        <v>597.5</v>
      </c>
      <c r="CU222">
        <v>597.53</v>
      </c>
      <c r="CV222">
        <v>0</v>
      </c>
      <c r="CW222">
        <v>1666019854.5999999</v>
      </c>
      <c r="CX222">
        <v>0</v>
      </c>
      <c r="CY222">
        <v>1666018805.0999999</v>
      </c>
      <c r="CZ222" t="s">
        <v>356</v>
      </c>
      <c r="DA222">
        <v>1666018804.0999999</v>
      </c>
      <c r="DB222">
        <v>1666018805.0999999</v>
      </c>
      <c r="DC222">
        <v>26</v>
      </c>
      <c r="DD222">
        <v>-0.14799999999999999</v>
      </c>
      <c r="DE222">
        <v>-8.0000000000000002E-3</v>
      </c>
      <c r="DF222">
        <v>-1.5429999999999999</v>
      </c>
      <c r="DG222">
        <v>9.0999999999999998E-2</v>
      </c>
      <c r="DH222">
        <v>415</v>
      </c>
      <c r="DI222">
        <v>36</v>
      </c>
      <c r="DJ222">
        <v>0.48</v>
      </c>
      <c r="DK222">
        <v>0.28000000000000003</v>
      </c>
      <c r="DL222">
        <v>-23.6815775</v>
      </c>
      <c r="DM222">
        <v>8.1254409005707934E-2</v>
      </c>
      <c r="DN222">
        <v>8.5627053223557861E-2</v>
      </c>
      <c r="DO222">
        <v>1</v>
      </c>
      <c r="DP222">
        <v>0.54406662499999991</v>
      </c>
      <c r="DQ222">
        <v>-0.1680474934333972</v>
      </c>
      <c r="DR222">
        <v>2.1056266261718269E-2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3.2948200000000001</v>
      </c>
      <c r="EB222">
        <v>2.62514</v>
      </c>
      <c r="EC222">
        <v>0.22426199999999999</v>
      </c>
      <c r="ED222">
        <v>0.224971</v>
      </c>
      <c r="EE222">
        <v>0.149253</v>
      </c>
      <c r="EF222">
        <v>0.14613699999999999</v>
      </c>
      <c r="EG222">
        <v>23458.2</v>
      </c>
      <c r="EH222">
        <v>23878.3</v>
      </c>
      <c r="EI222">
        <v>28152.9</v>
      </c>
      <c r="EJ222">
        <v>29677.7</v>
      </c>
      <c r="EK222">
        <v>32935.800000000003</v>
      </c>
      <c r="EL222">
        <v>35200.199999999997</v>
      </c>
      <c r="EM222">
        <v>39707.599999999999</v>
      </c>
      <c r="EN222">
        <v>42438.3</v>
      </c>
      <c r="EO222">
        <v>2.2023999999999999</v>
      </c>
      <c r="EP222">
        <v>2.1694499999999999</v>
      </c>
      <c r="EQ222">
        <v>6.8865700000000002E-2</v>
      </c>
      <c r="ER222">
        <v>0</v>
      </c>
      <c r="ES222">
        <v>33.570799999999998</v>
      </c>
      <c r="ET222">
        <v>999.9</v>
      </c>
      <c r="EU222">
        <v>72.3</v>
      </c>
      <c r="EV222">
        <v>34.700000000000003</v>
      </c>
      <c r="EW222">
        <v>39.699300000000001</v>
      </c>
      <c r="EX222">
        <v>56.639200000000002</v>
      </c>
      <c r="EY222">
        <v>-3.0649000000000002</v>
      </c>
      <c r="EZ222">
        <v>2</v>
      </c>
      <c r="FA222">
        <v>0.61854699999999996</v>
      </c>
      <c r="FB222">
        <v>1.4351</v>
      </c>
      <c r="FC222">
        <v>20.262899999999998</v>
      </c>
      <c r="FD222">
        <v>5.2168400000000004</v>
      </c>
      <c r="FE222">
        <v>12.0097</v>
      </c>
      <c r="FF222">
        <v>4.9856999999999996</v>
      </c>
      <c r="FG222">
        <v>3.2845499999999999</v>
      </c>
      <c r="FH222">
        <v>9230.2999999999993</v>
      </c>
      <c r="FI222">
        <v>9999</v>
      </c>
      <c r="FJ222">
        <v>9999</v>
      </c>
      <c r="FK222">
        <v>631.6</v>
      </c>
      <c r="FL222">
        <v>1.86582</v>
      </c>
      <c r="FM222">
        <v>1.8621799999999999</v>
      </c>
      <c r="FN222">
        <v>1.8641700000000001</v>
      </c>
      <c r="FO222">
        <v>1.86026</v>
      </c>
      <c r="FP222">
        <v>1.86097</v>
      </c>
      <c r="FQ222">
        <v>1.8600699999999999</v>
      </c>
      <c r="FR222">
        <v>1.86182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-1.75</v>
      </c>
      <c r="GH222">
        <v>9.1300000000000006E-2</v>
      </c>
      <c r="GI222">
        <v>-1.395716709966522</v>
      </c>
      <c r="GJ222">
        <v>-5.0039742725499731E-4</v>
      </c>
      <c r="GK222">
        <v>4.3196115098939378E-7</v>
      </c>
      <c r="GL222">
        <v>-1.8884861657759311E-10</v>
      </c>
      <c r="GM222">
        <v>9.1269999999994411E-2</v>
      </c>
      <c r="GN222">
        <v>0</v>
      </c>
      <c r="GO222">
        <v>0</v>
      </c>
      <c r="GP222">
        <v>0</v>
      </c>
      <c r="GQ222">
        <v>3</v>
      </c>
      <c r="GR222">
        <v>2094</v>
      </c>
      <c r="GS222">
        <v>4</v>
      </c>
      <c r="GT222">
        <v>33</v>
      </c>
      <c r="GU222">
        <v>17.3</v>
      </c>
      <c r="GV222">
        <v>17.3</v>
      </c>
      <c r="GW222">
        <v>3.5827599999999999</v>
      </c>
      <c r="GX222">
        <v>2.51953</v>
      </c>
      <c r="GY222">
        <v>2.04834</v>
      </c>
      <c r="GZ222">
        <v>2.6220699999999999</v>
      </c>
      <c r="HA222">
        <v>2.1972700000000001</v>
      </c>
      <c r="HB222">
        <v>2.36206</v>
      </c>
      <c r="HC222">
        <v>39.8932</v>
      </c>
      <c r="HD222">
        <v>14.911300000000001</v>
      </c>
      <c r="HE222">
        <v>18</v>
      </c>
      <c r="HF222">
        <v>705.79</v>
      </c>
      <c r="HG222">
        <v>754.553</v>
      </c>
      <c r="HH222">
        <v>31</v>
      </c>
      <c r="HI222">
        <v>35.078400000000002</v>
      </c>
      <c r="HJ222">
        <v>30.000699999999998</v>
      </c>
      <c r="HK222">
        <v>34.8444</v>
      </c>
      <c r="HL222">
        <v>34.817</v>
      </c>
      <c r="HM222">
        <v>71.703699999999998</v>
      </c>
      <c r="HN222">
        <v>2.6995399999999998</v>
      </c>
      <c r="HO222">
        <v>100</v>
      </c>
      <c r="HP222">
        <v>31</v>
      </c>
      <c r="HQ222">
        <v>1384.26</v>
      </c>
      <c r="HR222">
        <v>37.285600000000002</v>
      </c>
      <c r="HS222">
        <v>99.156999999999996</v>
      </c>
      <c r="HT222">
        <v>98.393100000000004</v>
      </c>
    </row>
    <row r="223" spans="1:228" x14ac:dyDescent="0.2">
      <c r="A223">
        <v>208</v>
      </c>
      <c r="B223">
        <v>1666019848</v>
      </c>
      <c r="C223">
        <v>826.5</v>
      </c>
      <c r="D223" t="s">
        <v>775</v>
      </c>
      <c r="E223" t="s">
        <v>776</v>
      </c>
      <c r="F223">
        <v>4</v>
      </c>
      <c r="G223">
        <v>1666019845.6875</v>
      </c>
      <c r="H223">
        <f t="shared" si="102"/>
        <v>6.3124892257445948E-4</v>
      </c>
      <c r="I223">
        <f t="shared" si="103"/>
        <v>0.63124892257445953</v>
      </c>
      <c r="J223">
        <f t="shared" si="104"/>
        <v>14.346105869694568</v>
      </c>
      <c r="K223">
        <f t="shared" si="105"/>
        <v>1350.5775000000001</v>
      </c>
      <c r="L223">
        <f t="shared" si="106"/>
        <v>673.31696404684715</v>
      </c>
      <c r="M223">
        <f t="shared" si="107"/>
        <v>68.184365060938575</v>
      </c>
      <c r="N223">
        <f t="shared" si="108"/>
        <v>136.76808133514155</v>
      </c>
      <c r="O223">
        <f t="shared" si="109"/>
        <v>3.5617661836201436E-2</v>
      </c>
      <c r="P223">
        <f t="shared" si="110"/>
        <v>2.7695843252851207</v>
      </c>
      <c r="Q223">
        <f t="shared" si="111"/>
        <v>3.5365135460328788E-2</v>
      </c>
      <c r="R223">
        <f t="shared" si="112"/>
        <v>2.2125748768931797E-2</v>
      </c>
      <c r="S223">
        <f t="shared" si="113"/>
        <v>226.11356994768767</v>
      </c>
      <c r="T223">
        <f t="shared" si="114"/>
        <v>35.59263062515145</v>
      </c>
      <c r="U223">
        <f t="shared" si="115"/>
        <v>34.676562500000003</v>
      </c>
      <c r="V223">
        <f t="shared" si="116"/>
        <v>5.5479879823221472</v>
      </c>
      <c r="W223">
        <f t="shared" si="117"/>
        <v>70.12172584502035</v>
      </c>
      <c r="X223">
        <f t="shared" si="118"/>
        <v>3.8240801720933453</v>
      </c>
      <c r="Y223">
        <f t="shared" si="119"/>
        <v>5.4534883818249753</v>
      </c>
      <c r="Z223">
        <f t="shared" si="120"/>
        <v>1.7239078102288019</v>
      </c>
      <c r="AA223">
        <f t="shared" si="121"/>
        <v>-27.838077485533663</v>
      </c>
      <c r="AB223">
        <f t="shared" si="122"/>
        <v>-46.162237012132799</v>
      </c>
      <c r="AC223">
        <f t="shared" si="123"/>
        <v>-3.8744678668839012</v>
      </c>
      <c r="AD223">
        <f t="shared" si="124"/>
        <v>148.23878758313731</v>
      </c>
      <c r="AE223">
        <f t="shared" si="125"/>
        <v>24.820390660061122</v>
      </c>
      <c r="AF223">
        <f t="shared" si="126"/>
        <v>0.5522475928054007</v>
      </c>
      <c r="AG223">
        <f t="shared" si="127"/>
        <v>14.346105869694568</v>
      </c>
      <c r="AH223">
        <v>1427.365584763435</v>
      </c>
      <c r="AI223">
        <v>1406.6801212121211</v>
      </c>
      <c r="AJ223">
        <v>1.710728841646362</v>
      </c>
      <c r="AK223">
        <v>66.542648619835504</v>
      </c>
      <c r="AL223">
        <f t="shared" si="128"/>
        <v>0.63124892257445953</v>
      </c>
      <c r="AM223">
        <v>37.246156814804223</v>
      </c>
      <c r="AN223">
        <v>37.77498852941175</v>
      </c>
      <c r="AO223">
        <v>5.9823809345787952E-3</v>
      </c>
      <c r="AP223">
        <v>87.476051026475204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47179.838038570124</v>
      </c>
      <c r="AV223">
        <f t="shared" si="132"/>
        <v>1199.9849999999999</v>
      </c>
      <c r="AW223">
        <f t="shared" si="133"/>
        <v>1025.9127699210817</v>
      </c>
      <c r="AX223">
        <f t="shared" si="134"/>
        <v>0.85493799499250556</v>
      </c>
      <c r="AY223">
        <f t="shared" si="135"/>
        <v>0.18843033033553561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1666019845.6875</v>
      </c>
      <c r="BF223">
        <v>1350.5775000000001</v>
      </c>
      <c r="BG223">
        <v>1374.1775</v>
      </c>
      <c r="BH223">
        <v>37.762587500000002</v>
      </c>
      <c r="BI223">
        <v>37.272062499999997</v>
      </c>
      <c r="BJ223">
        <v>1352.3287499999999</v>
      </c>
      <c r="BK223">
        <v>37.671325000000003</v>
      </c>
      <c r="BL223">
        <v>649.98925000000008</v>
      </c>
      <c r="BM223">
        <v>101.166625</v>
      </c>
      <c r="BN223">
        <v>9.9745374999999997E-2</v>
      </c>
      <c r="BO223">
        <v>34.367400000000004</v>
      </c>
      <c r="BP223">
        <v>34.676562500000003</v>
      </c>
      <c r="BQ223">
        <v>999.9</v>
      </c>
      <c r="BR223">
        <v>0</v>
      </c>
      <c r="BS223">
        <v>0</v>
      </c>
      <c r="BT223">
        <v>9009.6887499999993</v>
      </c>
      <c r="BU223">
        <v>0</v>
      </c>
      <c r="BV223">
        <v>275.65924999999999</v>
      </c>
      <c r="BW223">
        <v>-23.599274999999999</v>
      </c>
      <c r="BX223">
        <v>1403.58125</v>
      </c>
      <c r="BY223">
        <v>1427.38</v>
      </c>
      <c r="BZ223">
        <v>0.49052424999999999</v>
      </c>
      <c r="CA223">
        <v>1374.1775</v>
      </c>
      <c r="CB223">
        <v>37.272062499999997</v>
      </c>
      <c r="CC223">
        <v>3.8203062499999998</v>
      </c>
      <c r="CD223">
        <v>3.77068125</v>
      </c>
      <c r="CE223">
        <v>28.114787499999998</v>
      </c>
      <c r="CF223">
        <v>27.890487499999999</v>
      </c>
      <c r="CG223">
        <v>1199.9849999999999</v>
      </c>
      <c r="CH223">
        <v>0.49998225000000002</v>
      </c>
      <c r="CI223">
        <v>0.50001775000000004</v>
      </c>
      <c r="CJ223">
        <v>0</v>
      </c>
      <c r="CK223">
        <v>1006.84375</v>
      </c>
      <c r="CL223">
        <v>4.9990899999999998</v>
      </c>
      <c r="CM223">
        <v>11936.3125</v>
      </c>
      <c r="CN223">
        <v>9557.661250000001</v>
      </c>
      <c r="CO223">
        <v>44.686999999999998</v>
      </c>
      <c r="CP223">
        <v>47</v>
      </c>
      <c r="CQ223">
        <v>45.436999999999998</v>
      </c>
      <c r="CR223">
        <v>46.125</v>
      </c>
      <c r="CS223">
        <v>46.140500000000003</v>
      </c>
      <c r="CT223">
        <v>597.47375000000011</v>
      </c>
      <c r="CU223">
        <v>597.51250000000005</v>
      </c>
      <c r="CV223">
        <v>0</v>
      </c>
      <c r="CW223">
        <v>1666019858.8</v>
      </c>
      <c r="CX223">
        <v>0</v>
      </c>
      <c r="CY223">
        <v>1666018805.0999999</v>
      </c>
      <c r="CZ223" t="s">
        <v>356</v>
      </c>
      <c r="DA223">
        <v>1666018804.0999999</v>
      </c>
      <c r="DB223">
        <v>1666018805.0999999</v>
      </c>
      <c r="DC223">
        <v>26</v>
      </c>
      <c r="DD223">
        <v>-0.14799999999999999</v>
      </c>
      <c r="DE223">
        <v>-8.0000000000000002E-3</v>
      </c>
      <c r="DF223">
        <v>-1.5429999999999999</v>
      </c>
      <c r="DG223">
        <v>9.0999999999999998E-2</v>
      </c>
      <c r="DH223">
        <v>415</v>
      </c>
      <c r="DI223">
        <v>36</v>
      </c>
      <c r="DJ223">
        <v>0.48</v>
      </c>
      <c r="DK223">
        <v>0.28000000000000003</v>
      </c>
      <c r="DL223">
        <v>-23.664357500000001</v>
      </c>
      <c r="DM223">
        <v>0.27466829268295351</v>
      </c>
      <c r="DN223">
        <v>9.3658680557383467E-2</v>
      </c>
      <c r="DO223">
        <v>0</v>
      </c>
      <c r="DP223">
        <v>0.52772235000000001</v>
      </c>
      <c r="DQ223">
        <v>-0.2123664990619144</v>
      </c>
      <c r="DR223">
        <v>2.458688725474413E-2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371</v>
      </c>
      <c r="EA223">
        <v>3.2947799999999998</v>
      </c>
      <c r="EB223">
        <v>2.6252</v>
      </c>
      <c r="EC223">
        <v>0.224936</v>
      </c>
      <c r="ED223">
        <v>0.22565099999999999</v>
      </c>
      <c r="EE223">
        <v>0.14932400000000001</v>
      </c>
      <c r="EF223">
        <v>0.14621000000000001</v>
      </c>
      <c r="EG223">
        <v>23437.4</v>
      </c>
      <c r="EH223">
        <v>23856.799999999999</v>
      </c>
      <c r="EI223">
        <v>28152.6</v>
      </c>
      <c r="EJ223">
        <v>29677.200000000001</v>
      </c>
      <c r="EK223">
        <v>32932.6</v>
      </c>
      <c r="EL223">
        <v>35196.1</v>
      </c>
      <c r="EM223">
        <v>39707</v>
      </c>
      <c r="EN223">
        <v>42437.1</v>
      </c>
      <c r="EO223">
        <v>2.20228</v>
      </c>
      <c r="EP223">
        <v>2.1694800000000001</v>
      </c>
      <c r="EQ223">
        <v>6.8485699999999997E-2</v>
      </c>
      <c r="ER223">
        <v>0</v>
      </c>
      <c r="ES223">
        <v>33.558700000000002</v>
      </c>
      <c r="ET223">
        <v>999.9</v>
      </c>
      <c r="EU223">
        <v>72.3</v>
      </c>
      <c r="EV223">
        <v>34.700000000000003</v>
      </c>
      <c r="EW223">
        <v>39.703800000000001</v>
      </c>
      <c r="EX223">
        <v>57.089199999999998</v>
      </c>
      <c r="EY223">
        <v>-3.0408599999999999</v>
      </c>
      <c r="EZ223">
        <v>2</v>
      </c>
      <c r="FA223">
        <v>0.61900900000000003</v>
      </c>
      <c r="FB223">
        <v>1.4348000000000001</v>
      </c>
      <c r="FC223">
        <v>20.263000000000002</v>
      </c>
      <c r="FD223">
        <v>5.2168400000000004</v>
      </c>
      <c r="FE223">
        <v>12.0085</v>
      </c>
      <c r="FF223">
        <v>4.9855999999999998</v>
      </c>
      <c r="FG223">
        <v>3.2846500000000001</v>
      </c>
      <c r="FH223">
        <v>9230.7000000000007</v>
      </c>
      <c r="FI223">
        <v>9999</v>
      </c>
      <c r="FJ223">
        <v>9999</v>
      </c>
      <c r="FK223">
        <v>631.6</v>
      </c>
      <c r="FL223">
        <v>1.86581</v>
      </c>
      <c r="FM223">
        <v>1.8621799999999999</v>
      </c>
      <c r="FN223">
        <v>1.8641700000000001</v>
      </c>
      <c r="FO223">
        <v>1.86026</v>
      </c>
      <c r="FP223">
        <v>1.8609599999999999</v>
      </c>
      <c r="FQ223">
        <v>1.86009</v>
      </c>
      <c r="FR223">
        <v>1.8617900000000001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-1.75</v>
      </c>
      <c r="GH223">
        <v>9.1300000000000006E-2</v>
      </c>
      <c r="GI223">
        <v>-1.395716709966522</v>
      </c>
      <c r="GJ223">
        <v>-5.0039742725499731E-4</v>
      </c>
      <c r="GK223">
        <v>4.3196115098939378E-7</v>
      </c>
      <c r="GL223">
        <v>-1.8884861657759311E-10</v>
      </c>
      <c r="GM223">
        <v>9.1269999999994411E-2</v>
      </c>
      <c r="GN223">
        <v>0</v>
      </c>
      <c r="GO223">
        <v>0</v>
      </c>
      <c r="GP223">
        <v>0</v>
      </c>
      <c r="GQ223">
        <v>3</v>
      </c>
      <c r="GR223">
        <v>2094</v>
      </c>
      <c r="GS223">
        <v>4</v>
      </c>
      <c r="GT223">
        <v>33</v>
      </c>
      <c r="GU223">
        <v>17.399999999999999</v>
      </c>
      <c r="GV223">
        <v>17.399999999999999</v>
      </c>
      <c r="GW223">
        <v>3.59619</v>
      </c>
      <c r="GX223">
        <v>2.52441</v>
      </c>
      <c r="GY223">
        <v>2.04834</v>
      </c>
      <c r="GZ223">
        <v>2.6220699999999999</v>
      </c>
      <c r="HA223">
        <v>2.1972700000000001</v>
      </c>
      <c r="HB223">
        <v>2.33887</v>
      </c>
      <c r="HC223">
        <v>39.8932</v>
      </c>
      <c r="HD223">
        <v>14.9201</v>
      </c>
      <c r="HE223">
        <v>18</v>
      </c>
      <c r="HF223">
        <v>705.726</v>
      </c>
      <c r="HG223">
        <v>754.625</v>
      </c>
      <c r="HH223">
        <v>31</v>
      </c>
      <c r="HI223">
        <v>35.081600000000002</v>
      </c>
      <c r="HJ223">
        <v>30.000599999999999</v>
      </c>
      <c r="HK223">
        <v>34.848199999999999</v>
      </c>
      <c r="HL223">
        <v>34.820900000000002</v>
      </c>
      <c r="HM223">
        <v>71.980599999999995</v>
      </c>
      <c r="HN223">
        <v>2.6995399999999998</v>
      </c>
      <c r="HO223">
        <v>100</v>
      </c>
      <c r="HP223">
        <v>31</v>
      </c>
      <c r="HQ223">
        <v>1390.94</v>
      </c>
      <c r="HR223">
        <v>37.285600000000002</v>
      </c>
      <c r="HS223">
        <v>99.155699999999996</v>
      </c>
      <c r="HT223">
        <v>98.390699999999995</v>
      </c>
    </row>
    <row r="224" spans="1:228" x14ac:dyDescent="0.2">
      <c r="A224">
        <v>209</v>
      </c>
      <c r="B224">
        <v>1666019852</v>
      </c>
      <c r="C224">
        <v>830.5</v>
      </c>
      <c r="D224" t="s">
        <v>777</v>
      </c>
      <c r="E224" t="s">
        <v>778</v>
      </c>
      <c r="F224">
        <v>4</v>
      </c>
      <c r="G224">
        <v>1666019850</v>
      </c>
      <c r="H224">
        <f t="shared" si="102"/>
        <v>6.2812939520578818E-4</v>
      </c>
      <c r="I224">
        <f t="shared" si="103"/>
        <v>0.62812939520578814</v>
      </c>
      <c r="J224">
        <f t="shared" si="104"/>
        <v>13.911209195463748</v>
      </c>
      <c r="K224">
        <f t="shared" si="105"/>
        <v>1357.777142857143</v>
      </c>
      <c r="L224">
        <f t="shared" si="106"/>
        <v>699.72239172197385</v>
      </c>
      <c r="M224">
        <f t="shared" si="107"/>
        <v>70.858176115047584</v>
      </c>
      <c r="N224">
        <f t="shared" si="108"/>
        <v>137.49683167461828</v>
      </c>
      <c r="O224">
        <f t="shared" si="109"/>
        <v>3.5611607973353054E-2</v>
      </c>
      <c r="P224">
        <f t="shared" si="110"/>
        <v>2.7665416305174508</v>
      </c>
      <c r="Q224">
        <f t="shared" si="111"/>
        <v>3.5358891591726983E-2</v>
      </c>
      <c r="R224">
        <f t="shared" si="112"/>
        <v>2.212186317247521E-2</v>
      </c>
      <c r="S224">
        <f t="shared" si="113"/>
        <v>226.12443437761263</v>
      </c>
      <c r="T224">
        <f t="shared" si="114"/>
        <v>35.585143844143587</v>
      </c>
      <c r="U224">
        <f t="shared" si="115"/>
        <v>34.659457142857143</v>
      </c>
      <c r="V224">
        <f t="shared" si="116"/>
        <v>5.5427225512146192</v>
      </c>
      <c r="W224">
        <f t="shared" si="117"/>
        <v>70.213249041395159</v>
      </c>
      <c r="X224">
        <f t="shared" si="118"/>
        <v>3.8270147263946312</v>
      </c>
      <c r="Y224">
        <f t="shared" si="119"/>
        <v>5.4505592301224564</v>
      </c>
      <c r="Z224">
        <f t="shared" si="120"/>
        <v>1.715707824819988</v>
      </c>
      <c r="AA224">
        <f t="shared" si="121"/>
        <v>-27.700506328575258</v>
      </c>
      <c r="AB224">
        <f t="shared" si="122"/>
        <v>-45.000623073709988</v>
      </c>
      <c r="AC224">
        <f t="shared" si="123"/>
        <v>-3.7806321894780508</v>
      </c>
      <c r="AD224">
        <f t="shared" si="124"/>
        <v>149.64267278584933</v>
      </c>
      <c r="AE224">
        <f t="shared" si="125"/>
        <v>24.933096689384943</v>
      </c>
      <c r="AF224">
        <f t="shared" si="126"/>
        <v>0.56603674383207914</v>
      </c>
      <c r="AG224">
        <f t="shared" si="127"/>
        <v>13.911209195463748</v>
      </c>
      <c r="AH224">
        <v>1434.440060469537</v>
      </c>
      <c r="AI224">
        <v>1413.815212121212</v>
      </c>
      <c r="AJ224">
        <v>1.798749336769101</v>
      </c>
      <c r="AK224">
        <v>66.542648619835504</v>
      </c>
      <c r="AL224">
        <f t="shared" si="128"/>
        <v>0.62812939520578814</v>
      </c>
      <c r="AM224">
        <v>37.282438868059003</v>
      </c>
      <c r="AN224">
        <v>37.800789411764711</v>
      </c>
      <c r="AO224">
        <v>7.4243612719434729E-3</v>
      </c>
      <c r="AP224">
        <v>87.476051026475204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47097.969319617092</v>
      </c>
      <c r="AV224">
        <f t="shared" si="132"/>
        <v>1200.048571428571</v>
      </c>
      <c r="AW224">
        <f t="shared" si="133"/>
        <v>1025.9665421645659</v>
      </c>
      <c r="AX224">
        <f t="shared" si="134"/>
        <v>0.85493751385681571</v>
      </c>
      <c r="AY224">
        <f t="shared" si="135"/>
        <v>0.1884294017436543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1666019850</v>
      </c>
      <c r="BF224">
        <v>1357.777142857143</v>
      </c>
      <c r="BG224">
        <v>1381.501428571429</v>
      </c>
      <c r="BH224">
        <v>37.79165714285714</v>
      </c>
      <c r="BI224">
        <v>37.288914285714277</v>
      </c>
      <c r="BJ224">
        <v>1359.53</v>
      </c>
      <c r="BK224">
        <v>37.700414285714281</v>
      </c>
      <c r="BL224">
        <v>650.00857142857149</v>
      </c>
      <c r="BM224">
        <v>101.1661428571429</v>
      </c>
      <c r="BN224">
        <v>9.9983471428571433E-2</v>
      </c>
      <c r="BO224">
        <v>34.35774285714286</v>
      </c>
      <c r="BP224">
        <v>34.659457142857143</v>
      </c>
      <c r="BQ224">
        <v>999.89999999999986</v>
      </c>
      <c r="BR224">
        <v>0</v>
      </c>
      <c r="BS224">
        <v>0</v>
      </c>
      <c r="BT224">
        <v>8993.5700000000015</v>
      </c>
      <c r="BU224">
        <v>0</v>
      </c>
      <c r="BV224">
        <v>289.30285714285708</v>
      </c>
      <c r="BW224">
        <v>-23.722300000000001</v>
      </c>
      <c r="BX224">
        <v>1411.1071428571429</v>
      </c>
      <c r="BY224">
        <v>1435.01</v>
      </c>
      <c r="BZ224">
        <v>0.50276228571428572</v>
      </c>
      <c r="CA224">
        <v>1381.501428571429</v>
      </c>
      <c r="CB224">
        <v>37.288914285714277</v>
      </c>
      <c r="CC224">
        <v>3.823238571428571</v>
      </c>
      <c r="CD224">
        <v>3.7723757142857139</v>
      </c>
      <c r="CE224">
        <v>28.127942857142859</v>
      </c>
      <c r="CF224">
        <v>27.898185714285709</v>
      </c>
      <c r="CG224">
        <v>1200.048571428571</v>
      </c>
      <c r="CH224">
        <v>0.49999957142857138</v>
      </c>
      <c r="CI224">
        <v>0.50000042857142857</v>
      </c>
      <c r="CJ224">
        <v>0</v>
      </c>
      <c r="CK224">
        <v>1006.764285714286</v>
      </c>
      <c r="CL224">
        <v>4.9990899999999998</v>
      </c>
      <c r="CM224">
        <v>11937.2</v>
      </c>
      <c r="CN224">
        <v>9558.2371428571441</v>
      </c>
      <c r="CO224">
        <v>44.686999999999998</v>
      </c>
      <c r="CP224">
        <v>47</v>
      </c>
      <c r="CQ224">
        <v>45.446000000000012</v>
      </c>
      <c r="CR224">
        <v>46.125</v>
      </c>
      <c r="CS224">
        <v>46.125</v>
      </c>
      <c r="CT224">
        <v>597.52428571428572</v>
      </c>
      <c r="CU224">
        <v>597.52428571428572</v>
      </c>
      <c r="CV224">
        <v>0</v>
      </c>
      <c r="CW224">
        <v>1666019862.4000001</v>
      </c>
      <c r="CX224">
        <v>0</v>
      </c>
      <c r="CY224">
        <v>1666018805.0999999</v>
      </c>
      <c r="CZ224" t="s">
        <v>356</v>
      </c>
      <c r="DA224">
        <v>1666018804.0999999</v>
      </c>
      <c r="DB224">
        <v>1666018805.0999999</v>
      </c>
      <c r="DC224">
        <v>26</v>
      </c>
      <c r="DD224">
        <v>-0.14799999999999999</v>
      </c>
      <c r="DE224">
        <v>-8.0000000000000002E-3</v>
      </c>
      <c r="DF224">
        <v>-1.5429999999999999</v>
      </c>
      <c r="DG224">
        <v>9.0999999999999998E-2</v>
      </c>
      <c r="DH224">
        <v>415</v>
      </c>
      <c r="DI224">
        <v>36</v>
      </c>
      <c r="DJ224">
        <v>0.48</v>
      </c>
      <c r="DK224">
        <v>0.28000000000000003</v>
      </c>
      <c r="DL224">
        <v>-23.6683275</v>
      </c>
      <c r="DM224">
        <v>-4.330243902433175E-2</v>
      </c>
      <c r="DN224">
        <v>8.817873889861419E-2</v>
      </c>
      <c r="DO224">
        <v>1</v>
      </c>
      <c r="DP224">
        <v>0.51625735000000006</v>
      </c>
      <c r="DQ224">
        <v>-0.14249257035647489</v>
      </c>
      <c r="DR224">
        <v>1.8752377016727769E-2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3.2948499999999998</v>
      </c>
      <c r="EB224">
        <v>2.62513</v>
      </c>
      <c r="EC224">
        <v>0.22561600000000001</v>
      </c>
      <c r="ED224">
        <v>0.226322</v>
      </c>
      <c r="EE224">
        <v>0.149392</v>
      </c>
      <c r="EF224">
        <v>0.146232</v>
      </c>
      <c r="EG224">
        <v>23416.7</v>
      </c>
      <c r="EH224">
        <v>23835.7</v>
      </c>
      <c r="EI224">
        <v>28152.5</v>
      </c>
      <c r="EJ224">
        <v>29676.9</v>
      </c>
      <c r="EK224">
        <v>32930.300000000003</v>
      </c>
      <c r="EL224">
        <v>35195</v>
      </c>
      <c r="EM224">
        <v>39707.4</v>
      </c>
      <c r="EN224">
        <v>42436.7</v>
      </c>
      <c r="EO224">
        <v>2.2024499999999998</v>
      </c>
      <c r="EP224">
        <v>2.1694499999999999</v>
      </c>
      <c r="EQ224">
        <v>6.8686899999999995E-2</v>
      </c>
      <c r="ER224">
        <v>0</v>
      </c>
      <c r="ES224">
        <v>33.542200000000001</v>
      </c>
      <c r="ET224">
        <v>999.9</v>
      </c>
      <c r="EU224">
        <v>72.3</v>
      </c>
      <c r="EV224">
        <v>34.700000000000003</v>
      </c>
      <c r="EW224">
        <v>39.702300000000001</v>
      </c>
      <c r="EX224">
        <v>56.969200000000001</v>
      </c>
      <c r="EY224">
        <v>-2.9647399999999999</v>
      </c>
      <c r="EZ224">
        <v>2</v>
      </c>
      <c r="FA224">
        <v>0.61953499999999995</v>
      </c>
      <c r="FB224">
        <v>1.43354</v>
      </c>
      <c r="FC224">
        <v>20.263000000000002</v>
      </c>
      <c r="FD224">
        <v>5.2172900000000002</v>
      </c>
      <c r="FE224">
        <v>12.0085</v>
      </c>
      <c r="FF224">
        <v>4.9858000000000002</v>
      </c>
      <c r="FG224">
        <v>3.2846500000000001</v>
      </c>
      <c r="FH224">
        <v>9230.7000000000007</v>
      </c>
      <c r="FI224">
        <v>9999</v>
      </c>
      <c r="FJ224">
        <v>9999</v>
      </c>
      <c r="FK224">
        <v>631.6</v>
      </c>
      <c r="FL224">
        <v>1.86582</v>
      </c>
      <c r="FM224">
        <v>1.8621799999999999</v>
      </c>
      <c r="FN224">
        <v>1.8641700000000001</v>
      </c>
      <c r="FO224">
        <v>1.86029</v>
      </c>
      <c r="FP224">
        <v>1.8609599999999999</v>
      </c>
      <c r="FQ224">
        <v>1.8600699999999999</v>
      </c>
      <c r="FR224">
        <v>1.86181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-1.76</v>
      </c>
      <c r="GH224">
        <v>9.1200000000000003E-2</v>
      </c>
      <c r="GI224">
        <v>-1.395716709966522</v>
      </c>
      <c r="GJ224">
        <v>-5.0039742725499731E-4</v>
      </c>
      <c r="GK224">
        <v>4.3196115098939378E-7</v>
      </c>
      <c r="GL224">
        <v>-1.8884861657759311E-10</v>
      </c>
      <c r="GM224">
        <v>9.1269999999994411E-2</v>
      </c>
      <c r="GN224">
        <v>0</v>
      </c>
      <c r="GO224">
        <v>0</v>
      </c>
      <c r="GP224">
        <v>0</v>
      </c>
      <c r="GQ224">
        <v>3</v>
      </c>
      <c r="GR224">
        <v>2094</v>
      </c>
      <c r="GS224">
        <v>4</v>
      </c>
      <c r="GT224">
        <v>33</v>
      </c>
      <c r="GU224">
        <v>17.5</v>
      </c>
      <c r="GV224">
        <v>17.399999999999999</v>
      </c>
      <c r="GW224">
        <v>3.61084</v>
      </c>
      <c r="GX224">
        <v>2.51709</v>
      </c>
      <c r="GY224">
        <v>2.04834</v>
      </c>
      <c r="GZ224">
        <v>2.6220699999999999</v>
      </c>
      <c r="HA224">
        <v>2.1972700000000001</v>
      </c>
      <c r="HB224">
        <v>2.3290999999999999</v>
      </c>
      <c r="HC224">
        <v>39.918399999999998</v>
      </c>
      <c r="HD224">
        <v>14.911300000000001</v>
      </c>
      <c r="HE224">
        <v>18</v>
      </c>
      <c r="HF224">
        <v>705.90899999999999</v>
      </c>
      <c r="HG224">
        <v>754.63</v>
      </c>
      <c r="HH224">
        <v>30.9998</v>
      </c>
      <c r="HI224">
        <v>35.085799999999999</v>
      </c>
      <c r="HJ224">
        <v>30.000599999999999</v>
      </c>
      <c r="HK224">
        <v>34.851399999999998</v>
      </c>
      <c r="HL224">
        <v>34.823300000000003</v>
      </c>
      <c r="HM224">
        <v>72.256100000000004</v>
      </c>
      <c r="HN224">
        <v>2.6995399999999998</v>
      </c>
      <c r="HO224">
        <v>100</v>
      </c>
      <c r="HP224">
        <v>31</v>
      </c>
      <c r="HQ224">
        <v>1397.62</v>
      </c>
      <c r="HR224">
        <v>37.285600000000002</v>
      </c>
      <c r="HS224">
        <v>99.156099999999995</v>
      </c>
      <c r="HT224">
        <v>98.389700000000005</v>
      </c>
    </row>
    <row r="225" spans="1:228" x14ac:dyDescent="0.2">
      <c r="A225">
        <v>210</v>
      </c>
      <c r="B225">
        <v>1666019856</v>
      </c>
      <c r="C225">
        <v>834.5</v>
      </c>
      <c r="D225" t="s">
        <v>779</v>
      </c>
      <c r="E225" t="s">
        <v>780</v>
      </c>
      <c r="F225">
        <v>4</v>
      </c>
      <c r="G225">
        <v>1666019853.6875</v>
      </c>
      <c r="H225">
        <f t="shared" si="102"/>
        <v>6.3330703276403503E-4</v>
      </c>
      <c r="I225">
        <f t="shared" si="103"/>
        <v>0.63330703276403499</v>
      </c>
      <c r="J225">
        <f t="shared" si="104"/>
        <v>14.188808441963976</v>
      </c>
      <c r="K225">
        <f t="shared" si="105"/>
        <v>1364.0225</v>
      </c>
      <c r="L225">
        <f t="shared" si="106"/>
        <v>700.53920823725537</v>
      </c>
      <c r="M225">
        <f t="shared" si="107"/>
        <v>70.941313462654236</v>
      </c>
      <c r="N225">
        <f t="shared" si="108"/>
        <v>138.13009551043029</v>
      </c>
      <c r="O225">
        <f t="shared" si="109"/>
        <v>3.6014456138114576E-2</v>
      </c>
      <c r="P225">
        <f t="shared" si="110"/>
        <v>2.7682924754859695</v>
      </c>
      <c r="Q225">
        <f t="shared" si="111"/>
        <v>3.5756174405781181E-2</v>
      </c>
      <c r="R225">
        <f t="shared" si="112"/>
        <v>2.2370660046662525E-2</v>
      </c>
      <c r="S225">
        <f t="shared" si="113"/>
        <v>226.12056898519251</v>
      </c>
      <c r="T225">
        <f t="shared" si="114"/>
        <v>35.57939009391189</v>
      </c>
      <c r="U225">
        <f t="shared" si="115"/>
        <v>34.649737500000001</v>
      </c>
      <c r="V225">
        <f t="shared" si="116"/>
        <v>5.539732552549995</v>
      </c>
      <c r="W225">
        <f t="shared" si="117"/>
        <v>70.265299000227998</v>
      </c>
      <c r="X225">
        <f t="shared" si="118"/>
        <v>3.829083595433548</v>
      </c>
      <c r="Y225">
        <f t="shared" si="119"/>
        <v>5.4494660236500572</v>
      </c>
      <c r="Z225">
        <f t="shared" si="120"/>
        <v>1.7106489571164469</v>
      </c>
      <c r="AA225">
        <f t="shared" si="121"/>
        <v>-27.928840144893943</v>
      </c>
      <c r="AB225">
        <f t="shared" si="122"/>
        <v>-44.116580772190964</v>
      </c>
      <c r="AC225">
        <f t="shared" si="123"/>
        <v>-3.7037763204486454</v>
      </c>
      <c r="AD225">
        <f t="shared" si="124"/>
        <v>150.37137174765897</v>
      </c>
      <c r="AE225">
        <f t="shared" si="125"/>
        <v>24.748105470279778</v>
      </c>
      <c r="AF225">
        <f t="shared" si="126"/>
        <v>0.58252166064388133</v>
      </c>
      <c r="AG225">
        <f t="shared" si="127"/>
        <v>14.188808441963976</v>
      </c>
      <c r="AH225">
        <v>1441.3460876439369</v>
      </c>
      <c r="AI225">
        <v>1420.753090909091</v>
      </c>
      <c r="AJ225">
        <v>1.724871011513613</v>
      </c>
      <c r="AK225">
        <v>66.542648619835504</v>
      </c>
      <c r="AL225">
        <f t="shared" si="128"/>
        <v>0.63330703276403499</v>
      </c>
      <c r="AM225">
        <v>37.292446743788638</v>
      </c>
      <c r="AN225">
        <v>37.819701764705869</v>
      </c>
      <c r="AO225">
        <v>6.6186517176310238E-3</v>
      </c>
      <c r="AP225">
        <v>87.476051026475204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47146.481232492486</v>
      </c>
      <c r="AV225">
        <f t="shared" si="132"/>
        <v>1200.0250000000001</v>
      </c>
      <c r="AW225">
        <f t="shared" si="133"/>
        <v>1025.9466885933639</v>
      </c>
      <c r="AX225">
        <f t="shared" si="134"/>
        <v>0.85493776262441523</v>
      </c>
      <c r="AY225">
        <f t="shared" si="135"/>
        <v>0.18842988186512155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1666019853.6875</v>
      </c>
      <c r="BF225">
        <v>1364.0225</v>
      </c>
      <c r="BG225">
        <v>1387.6012499999999</v>
      </c>
      <c r="BH225">
        <v>37.811862499999997</v>
      </c>
      <c r="BI225">
        <v>37.294462499999987</v>
      </c>
      <c r="BJ225">
        <v>1365.7774999999999</v>
      </c>
      <c r="BK225">
        <v>37.720599999999997</v>
      </c>
      <c r="BL225">
        <v>649.97537499999999</v>
      </c>
      <c r="BM225">
        <v>101.16674999999999</v>
      </c>
      <c r="BN225">
        <v>9.9978012499999991E-2</v>
      </c>
      <c r="BO225">
        <v>34.3541375</v>
      </c>
      <c r="BP225">
        <v>34.649737500000001</v>
      </c>
      <c r="BQ225">
        <v>999.9</v>
      </c>
      <c r="BR225">
        <v>0</v>
      </c>
      <c r="BS225">
        <v>0</v>
      </c>
      <c r="BT225">
        <v>9002.8137499999993</v>
      </c>
      <c r="BU225">
        <v>0</v>
      </c>
      <c r="BV225">
        <v>277.16725000000002</v>
      </c>
      <c r="BW225">
        <v>-23.580862499999999</v>
      </c>
      <c r="BX225">
        <v>1417.625</v>
      </c>
      <c r="BY225">
        <v>1441.3575000000001</v>
      </c>
      <c r="BZ225">
        <v>0.51740125000000003</v>
      </c>
      <c r="CA225">
        <v>1387.6012499999999</v>
      </c>
      <c r="CB225">
        <v>37.294462499999987</v>
      </c>
      <c r="CC225">
        <v>3.8253062500000001</v>
      </c>
      <c r="CD225">
        <v>3.7729612499999998</v>
      </c>
      <c r="CE225">
        <v>28.137225000000001</v>
      </c>
      <c r="CF225">
        <v>27.900849999999998</v>
      </c>
      <c r="CG225">
        <v>1200.0250000000001</v>
      </c>
      <c r="CH225">
        <v>0.49999062500000002</v>
      </c>
      <c r="CI225">
        <v>0.50000937499999998</v>
      </c>
      <c r="CJ225">
        <v>0</v>
      </c>
      <c r="CK225">
        <v>1006.4425</v>
      </c>
      <c r="CL225">
        <v>4.9990899999999998</v>
      </c>
      <c r="CM225">
        <v>11907.3</v>
      </c>
      <c r="CN225">
        <v>9558.02</v>
      </c>
      <c r="CO225">
        <v>44.686999999999998</v>
      </c>
      <c r="CP225">
        <v>47</v>
      </c>
      <c r="CQ225">
        <v>45.436999999999998</v>
      </c>
      <c r="CR225">
        <v>46.125</v>
      </c>
      <c r="CS225">
        <v>46.132750000000001</v>
      </c>
      <c r="CT225">
        <v>597.50250000000005</v>
      </c>
      <c r="CU225">
        <v>597.52250000000004</v>
      </c>
      <c r="CV225">
        <v>0</v>
      </c>
      <c r="CW225">
        <v>1666019866.5999999</v>
      </c>
      <c r="CX225">
        <v>0</v>
      </c>
      <c r="CY225">
        <v>1666018805.0999999</v>
      </c>
      <c r="CZ225" t="s">
        <v>356</v>
      </c>
      <c r="DA225">
        <v>1666018804.0999999</v>
      </c>
      <c r="DB225">
        <v>1666018805.0999999</v>
      </c>
      <c r="DC225">
        <v>26</v>
      </c>
      <c r="DD225">
        <v>-0.14799999999999999</v>
      </c>
      <c r="DE225">
        <v>-8.0000000000000002E-3</v>
      </c>
      <c r="DF225">
        <v>-1.5429999999999999</v>
      </c>
      <c r="DG225">
        <v>9.0999999999999998E-2</v>
      </c>
      <c r="DH225">
        <v>415</v>
      </c>
      <c r="DI225">
        <v>36</v>
      </c>
      <c r="DJ225">
        <v>0.48</v>
      </c>
      <c r="DK225">
        <v>0.28000000000000003</v>
      </c>
      <c r="DL225">
        <v>-23.656770000000002</v>
      </c>
      <c r="DM225">
        <v>0.40155872420267202</v>
      </c>
      <c r="DN225">
        <v>9.5963806197961896E-2</v>
      </c>
      <c r="DO225">
        <v>0</v>
      </c>
      <c r="DP225">
        <v>0.51406609999999997</v>
      </c>
      <c r="DQ225">
        <v>-8.2335061913697438E-2</v>
      </c>
      <c r="DR225">
        <v>1.7858408368048931E-2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3.2948400000000002</v>
      </c>
      <c r="EB225">
        <v>2.6254900000000001</v>
      </c>
      <c r="EC225">
        <v>0.22629099999999999</v>
      </c>
      <c r="ED225">
        <v>0.22697600000000001</v>
      </c>
      <c r="EE225">
        <v>0.14943699999999999</v>
      </c>
      <c r="EF225">
        <v>0.14624799999999999</v>
      </c>
      <c r="EG225">
        <v>23395.9</v>
      </c>
      <c r="EH225">
        <v>23815</v>
      </c>
      <c r="EI225">
        <v>28152.2</v>
      </c>
      <c r="EJ225">
        <v>29676.400000000001</v>
      </c>
      <c r="EK225">
        <v>32928.199999999997</v>
      </c>
      <c r="EL225">
        <v>35194</v>
      </c>
      <c r="EM225">
        <v>39706.9</v>
      </c>
      <c r="EN225">
        <v>42436.3</v>
      </c>
      <c r="EO225">
        <v>2.2023700000000002</v>
      </c>
      <c r="EP225">
        <v>2.1694300000000002</v>
      </c>
      <c r="EQ225">
        <v>6.9264300000000001E-2</v>
      </c>
      <c r="ER225">
        <v>0</v>
      </c>
      <c r="ES225">
        <v>33.525100000000002</v>
      </c>
      <c r="ET225">
        <v>999.9</v>
      </c>
      <c r="EU225">
        <v>72.3</v>
      </c>
      <c r="EV225">
        <v>34.700000000000003</v>
      </c>
      <c r="EW225">
        <v>39.701700000000002</v>
      </c>
      <c r="EX225">
        <v>57.1492</v>
      </c>
      <c r="EY225">
        <v>-3.0769199999999999</v>
      </c>
      <c r="EZ225">
        <v>2</v>
      </c>
      <c r="FA225">
        <v>0.61977899999999997</v>
      </c>
      <c r="FB225">
        <v>1.4316599999999999</v>
      </c>
      <c r="FC225">
        <v>20.262899999999998</v>
      </c>
      <c r="FD225">
        <v>5.2168400000000004</v>
      </c>
      <c r="FE225">
        <v>12.007999999999999</v>
      </c>
      <c r="FF225">
        <v>4.9855499999999999</v>
      </c>
      <c r="FG225">
        <v>3.2845800000000001</v>
      </c>
      <c r="FH225">
        <v>9230.7000000000007</v>
      </c>
      <c r="FI225">
        <v>9999</v>
      </c>
      <c r="FJ225">
        <v>9999</v>
      </c>
      <c r="FK225">
        <v>631.6</v>
      </c>
      <c r="FL225">
        <v>1.8658399999999999</v>
      </c>
      <c r="FM225">
        <v>1.8621799999999999</v>
      </c>
      <c r="FN225">
        <v>1.8641700000000001</v>
      </c>
      <c r="FO225">
        <v>1.8602799999999999</v>
      </c>
      <c r="FP225">
        <v>1.86097</v>
      </c>
      <c r="FQ225">
        <v>1.8601099999999999</v>
      </c>
      <c r="FR225">
        <v>1.8618399999999999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-1.76</v>
      </c>
      <c r="GH225">
        <v>9.1200000000000003E-2</v>
      </c>
      <c r="GI225">
        <v>-1.395716709966522</v>
      </c>
      <c r="GJ225">
        <v>-5.0039742725499731E-4</v>
      </c>
      <c r="GK225">
        <v>4.3196115098939378E-7</v>
      </c>
      <c r="GL225">
        <v>-1.8884861657759311E-10</v>
      </c>
      <c r="GM225">
        <v>9.1269999999994411E-2</v>
      </c>
      <c r="GN225">
        <v>0</v>
      </c>
      <c r="GO225">
        <v>0</v>
      </c>
      <c r="GP225">
        <v>0</v>
      </c>
      <c r="GQ225">
        <v>3</v>
      </c>
      <c r="GR225">
        <v>2094</v>
      </c>
      <c r="GS225">
        <v>4</v>
      </c>
      <c r="GT225">
        <v>33</v>
      </c>
      <c r="GU225">
        <v>17.5</v>
      </c>
      <c r="GV225">
        <v>17.5</v>
      </c>
      <c r="GW225">
        <v>3.6242700000000001</v>
      </c>
      <c r="GX225">
        <v>2.52441</v>
      </c>
      <c r="GY225">
        <v>2.04834</v>
      </c>
      <c r="GZ225">
        <v>2.6220699999999999</v>
      </c>
      <c r="HA225">
        <v>2.1972700000000001</v>
      </c>
      <c r="HB225">
        <v>2.35229</v>
      </c>
      <c r="HC225">
        <v>39.918399999999998</v>
      </c>
      <c r="HD225">
        <v>14.9201</v>
      </c>
      <c r="HE225">
        <v>18</v>
      </c>
      <c r="HF225">
        <v>705.88</v>
      </c>
      <c r="HG225">
        <v>754.63599999999997</v>
      </c>
      <c r="HH225">
        <v>30.999600000000001</v>
      </c>
      <c r="HI225">
        <v>35.089700000000001</v>
      </c>
      <c r="HJ225">
        <v>30.000499999999999</v>
      </c>
      <c r="HK225">
        <v>34.854599999999998</v>
      </c>
      <c r="HL225">
        <v>34.825800000000001</v>
      </c>
      <c r="HM225">
        <v>72.535300000000007</v>
      </c>
      <c r="HN225">
        <v>2.6995399999999998</v>
      </c>
      <c r="HO225">
        <v>100</v>
      </c>
      <c r="HP225">
        <v>31</v>
      </c>
      <c r="HQ225">
        <v>1404.34</v>
      </c>
      <c r="HR225">
        <v>37.279299999999999</v>
      </c>
      <c r="HS225">
        <v>99.155000000000001</v>
      </c>
      <c r="HT225">
        <v>98.388499999999993</v>
      </c>
    </row>
    <row r="226" spans="1:228" x14ac:dyDescent="0.2">
      <c r="A226">
        <v>211</v>
      </c>
      <c r="B226">
        <v>1666019860</v>
      </c>
      <c r="C226">
        <v>838.5</v>
      </c>
      <c r="D226" t="s">
        <v>781</v>
      </c>
      <c r="E226" t="s">
        <v>782</v>
      </c>
      <c r="F226">
        <v>4</v>
      </c>
      <c r="G226">
        <v>1666019858</v>
      </c>
      <c r="H226">
        <f t="shared" si="102"/>
        <v>6.1944913528542587E-4</v>
      </c>
      <c r="I226">
        <f t="shared" si="103"/>
        <v>0.61944913528542589</v>
      </c>
      <c r="J226">
        <f t="shared" si="104"/>
        <v>14.345802318522423</v>
      </c>
      <c r="K226">
        <f t="shared" si="105"/>
        <v>1371.1528571428571</v>
      </c>
      <c r="L226">
        <f t="shared" si="106"/>
        <v>688.79930687035801</v>
      </c>
      <c r="M226">
        <f t="shared" si="107"/>
        <v>69.753183825972755</v>
      </c>
      <c r="N226">
        <f t="shared" si="108"/>
        <v>138.85362012391619</v>
      </c>
      <c r="O226">
        <f t="shared" si="109"/>
        <v>3.5347333275109735E-2</v>
      </c>
      <c r="P226">
        <f t="shared" si="110"/>
        <v>2.7736592886842422</v>
      </c>
      <c r="Q226">
        <f t="shared" si="111"/>
        <v>3.5098973767859205E-2</v>
      </c>
      <c r="R226">
        <f t="shared" si="112"/>
        <v>2.1959027114173101E-2</v>
      </c>
      <c r="S226">
        <f t="shared" si="113"/>
        <v>226.11373852215723</v>
      </c>
      <c r="T226">
        <f t="shared" si="114"/>
        <v>35.572473355725009</v>
      </c>
      <c r="U226">
        <f t="shared" si="115"/>
        <v>34.63522857142857</v>
      </c>
      <c r="V226">
        <f t="shared" si="116"/>
        <v>5.5352718617395471</v>
      </c>
      <c r="W226">
        <f t="shared" si="117"/>
        <v>70.327736906609545</v>
      </c>
      <c r="X226">
        <f t="shared" si="118"/>
        <v>3.830681300526654</v>
      </c>
      <c r="Y226">
        <f t="shared" si="119"/>
        <v>5.4468997141391569</v>
      </c>
      <c r="Z226">
        <f t="shared" si="120"/>
        <v>1.7045905612128931</v>
      </c>
      <c r="AA226">
        <f t="shared" si="121"/>
        <v>-27.317706866087281</v>
      </c>
      <c r="AB226">
        <f t="shared" si="122"/>
        <v>-43.298498688508985</v>
      </c>
      <c r="AC226">
        <f t="shared" si="123"/>
        <v>-3.627654570199268</v>
      </c>
      <c r="AD226">
        <f t="shared" si="124"/>
        <v>151.86987839736167</v>
      </c>
      <c r="AE226">
        <f t="shared" si="125"/>
        <v>24.802045428187775</v>
      </c>
      <c r="AF226">
        <f t="shared" si="126"/>
        <v>0.59263810356520452</v>
      </c>
      <c r="AG226">
        <f t="shared" si="127"/>
        <v>14.345802318522423</v>
      </c>
      <c r="AH226">
        <v>1448.2722630720241</v>
      </c>
      <c r="AI226">
        <v>1427.613454545454</v>
      </c>
      <c r="AJ226">
        <v>1.704062174979587</v>
      </c>
      <c r="AK226">
        <v>66.542648619835504</v>
      </c>
      <c r="AL226">
        <f t="shared" si="128"/>
        <v>0.61944913528542589</v>
      </c>
      <c r="AM226">
        <v>37.296568300501598</v>
      </c>
      <c r="AN226">
        <v>37.831577058823527</v>
      </c>
      <c r="AO226">
        <v>2.8463178299088609E-3</v>
      </c>
      <c r="AP226">
        <v>87.476051026475204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47294.8862572215</v>
      </c>
      <c r="AV226">
        <f t="shared" si="132"/>
        <v>1199.98</v>
      </c>
      <c r="AW226">
        <f t="shared" si="133"/>
        <v>1025.9090707368691</v>
      </c>
      <c r="AX226">
        <f t="shared" si="134"/>
        <v>0.85493847458863415</v>
      </c>
      <c r="AY226">
        <f t="shared" si="135"/>
        <v>0.18843125595606364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1666019858</v>
      </c>
      <c r="BF226">
        <v>1371.1528571428571</v>
      </c>
      <c r="BG226">
        <v>1394.7971428571429</v>
      </c>
      <c r="BH226">
        <v>37.827242857142863</v>
      </c>
      <c r="BI226">
        <v>37.300885714285712</v>
      </c>
      <c r="BJ226">
        <v>1372.911428571429</v>
      </c>
      <c r="BK226">
        <v>37.735971428571418</v>
      </c>
      <c r="BL226">
        <v>650</v>
      </c>
      <c r="BM226">
        <v>101.1678571428572</v>
      </c>
      <c r="BN226">
        <v>9.9933242857142862E-2</v>
      </c>
      <c r="BO226">
        <v>34.345671428571428</v>
      </c>
      <c r="BP226">
        <v>34.63522857142857</v>
      </c>
      <c r="BQ226">
        <v>999.89999999999986</v>
      </c>
      <c r="BR226">
        <v>0</v>
      </c>
      <c r="BS226">
        <v>0</v>
      </c>
      <c r="BT226">
        <v>9031.25</v>
      </c>
      <c r="BU226">
        <v>0</v>
      </c>
      <c r="BV226">
        <v>268.10742857142861</v>
      </c>
      <c r="BW226">
        <v>-23.641714285714279</v>
      </c>
      <c r="BX226">
        <v>1425.0585714285719</v>
      </c>
      <c r="BY226">
        <v>1448.838571428571</v>
      </c>
      <c r="BZ226">
        <v>0.52633500000000011</v>
      </c>
      <c r="CA226">
        <v>1394.7971428571429</v>
      </c>
      <c r="CB226">
        <v>37.300885714285712</v>
      </c>
      <c r="CC226">
        <v>3.8269028571428572</v>
      </c>
      <c r="CD226">
        <v>3.7736542857142861</v>
      </c>
      <c r="CE226">
        <v>28.144400000000001</v>
      </c>
      <c r="CF226">
        <v>27.90398571428571</v>
      </c>
      <c r="CG226">
        <v>1199.98</v>
      </c>
      <c r="CH226">
        <v>0.49996771428571429</v>
      </c>
      <c r="CI226">
        <v>0.50003228571428571</v>
      </c>
      <c r="CJ226">
        <v>0</v>
      </c>
      <c r="CK226">
        <v>1006.008571428571</v>
      </c>
      <c r="CL226">
        <v>4.9990899999999998</v>
      </c>
      <c r="CM226">
        <v>11929.3</v>
      </c>
      <c r="CN226">
        <v>9557.5985714285725</v>
      </c>
      <c r="CO226">
        <v>44.686999999999998</v>
      </c>
      <c r="CP226">
        <v>47</v>
      </c>
      <c r="CQ226">
        <v>45.446000000000012</v>
      </c>
      <c r="CR226">
        <v>46.098000000000013</v>
      </c>
      <c r="CS226">
        <v>46.142714285714291</v>
      </c>
      <c r="CT226">
        <v>597.45142857142855</v>
      </c>
      <c r="CU226">
        <v>597.52857142857135</v>
      </c>
      <c r="CV226">
        <v>0</v>
      </c>
      <c r="CW226">
        <v>1666019870.8</v>
      </c>
      <c r="CX226">
        <v>0</v>
      </c>
      <c r="CY226">
        <v>1666018805.0999999</v>
      </c>
      <c r="CZ226" t="s">
        <v>356</v>
      </c>
      <c r="DA226">
        <v>1666018804.0999999</v>
      </c>
      <c r="DB226">
        <v>1666018805.0999999</v>
      </c>
      <c r="DC226">
        <v>26</v>
      </c>
      <c r="DD226">
        <v>-0.14799999999999999</v>
      </c>
      <c r="DE226">
        <v>-8.0000000000000002E-3</v>
      </c>
      <c r="DF226">
        <v>-1.5429999999999999</v>
      </c>
      <c r="DG226">
        <v>9.0999999999999998E-2</v>
      </c>
      <c r="DH226">
        <v>415</v>
      </c>
      <c r="DI226">
        <v>36</v>
      </c>
      <c r="DJ226">
        <v>0.48</v>
      </c>
      <c r="DK226">
        <v>0.28000000000000003</v>
      </c>
      <c r="DL226">
        <v>-23.6330375</v>
      </c>
      <c r="DM226">
        <v>6.7829268292698863E-2</v>
      </c>
      <c r="DN226">
        <v>8.9166436195184898E-2</v>
      </c>
      <c r="DO226">
        <v>1</v>
      </c>
      <c r="DP226">
        <v>0.51263729999999996</v>
      </c>
      <c r="DQ226">
        <v>3.2598596622889733E-2</v>
      </c>
      <c r="DR226">
        <v>1.6398464551902411E-2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484</v>
      </c>
      <c r="EA226">
        <v>3.2947500000000001</v>
      </c>
      <c r="EB226">
        <v>2.62541</v>
      </c>
      <c r="EC226">
        <v>0.22694800000000001</v>
      </c>
      <c r="ED226">
        <v>0.22764400000000001</v>
      </c>
      <c r="EE226">
        <v>0.14947099999999999</v>
      </c>
      <c r="EF226">
        <v>0.14626</v>
      </c>
      <c r="EG226">
        <v>23375.3</v>
      </c>
      <c r="EH226">
        <v>23794.2</v>
      </c>
      <c r="EI226">
        <v>28151.5</v>
      </c>
      <c r="EJ226">
        <v>29676.2</v>
      </c>
      <c r="EK226">
        <v>32926.300000000003</v>
      </c>
      <c r="EL226">
        <v>35193.300000000003</v>
      </c>
      <c r="EM226">
        <v>39706.199999999997</v>
      </c>
      <c r="EN226">
        <v>42436</v>
      </c>
      <c r="EO226">
        <v>2.2023000000000001</v>
      </c>
      <c r="EP226">
        <v>2.16933</v>
      </c>
      <c r="EQ226">
        <v>6.9323899999999994E-2</v>
      </c>
      <c r="ER226">
        <v>0</v>
      </c>
      <c r="ES226">
        <v>33.507100000000001</v>
      </c>
      <c r="ET226">
        <v>999.9</v>
      </c>
      <c r="EU226">
        <v>72.3</v>
      </c>
      <c r="EV226">
        <v>34.700000000000003</v>
      </c>
      <c r="EW226">
        <v>39.700299999999999</v>
      </c>
      <c r="EX226">
        <v>56.849200000000003</v>
      </c>
      <c r="EY226">
        <v>-2.9927899999999998</v>
      </c>
      <c r="EZ226">
        <v>2</v>
      </c>
      <c r="FA226">
        <v>0.62026899999999996</v>
      </c>
      <c r="FB226">
        <v>1.43049</v>
      </c>
      <c r="FC226">
        <v>20.262899999999998</v>
      </c>
      <c r="FD226">
        <v>5.2157900000000001</v>
      </c>
      <c r="FE226">
        <v>12.007999999999999</v>
      </c>
      <c r="FF226">
        <v>4.9855499999999999</v>
      </c>
      <c r="FG226">
        <v>3.2845</v>
      </c>
      <c r="FH226">
        <v>9231</v>
      </c>
      <c r="FI226">
        <v>9999</v>
      </c>
      <c r="FJ226">
        <v>9999</v>
      </c>
      <c r="FK226">
        <v>631.6</v>
      </c>
      <c r="FL226">
        <v>1.86581</v>
      </c>
      <c r="FM226">
        <v>1.8621799999999999</v>
      </c>
      <c r="FN226">
        <v>1.8641700000000001</v>
      </c>
      <c r="FO226">
        <v>1.86025</v>
      </c>
      <c r="FP226">
        <v>1.86097</v>
      </c>
      <c r="FQ226">
        <v>1.86008</v>
      </c>
      <c r="FR226">
        <v>1.8617999999999999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-1.76</v>
      </c>
      <c r="GH226">
        <v>9.1200000000000003E-2</v>
      </c>
      <c r="GI226">
        <v>-1.395716709966522</v>
      </c>
      <c r="GJ226">
        <v>-5.0039742725499731E-4</v>
      </c>
      <c r="GK226">
        <v>4.3196115098939378E-7</v>
      </c>
      <c r="GL226">
        <v>-1.8884861657759311E-10</v>
      </c>
      <c r="GM226">
        <v>9.1269999999994411E-2</v>
      </c>
      <c r="GN226">
        <v>0</v>
      </c>
      <c r="GO226">
        <v>0</v>
      </c>
      <c r="GP226">
        <v>0</v>
      </c>
      <c r="GQ226">
        <v>3</v>
      </c>
      <c r="GR226">
        <v>2094</v>
      </c>
      <c r="GS226">
        <v>4</v>
      </c>
      <c r="GT226">
        <v>33</v>
      </c>
      <c r="GU226">
        <v>17.600000000000001</v>
      </c>
      <c r="GV226">
        <v>17.600000000000001</v>
      </c>
      <c r="GW226">
        <v>3.6389200000000002</v>
      </c>
      <c r="GX226">
        <v>2.52075</v>
      </c>
      <c r="GY226">
        <v>2.04834</v>
      </c>
      <c r="GZ226">
        <v>2.6208499999999999</v>
      </c>
      <c r="HA226">
        <v>2.1972700000000001</v>
      </c>
      <c r="HB226">
        <v>2.3290999999999999</v>
      </c>
      <c r="HC226">
        <v>39.9437</v>
      </c>
      <c r="HD226">
        <v>14.911300000000001</v>
      </c>
      <c r="HE226">
        <v>18</v>
      </c>
      <c r="HF226">
        <v>705.85199999999998</v>
      </c>
      <c r="HG226">
        <v>754.577</v>
      </c>
      <c r="HH226">
        <v>30.999700000000001</v>
      </c>
      <c r="HI226">
        <v>35.093800000000002</v>
      </c>
      <c r="HJ226">
        <v>30.000599999999999</v>
      </c>
      <c r="HK226">
        <v>34.857799999999997</v>
      </c>
      <c r="HL226">
        <v>34.828899999999997</v>
      </c>
      <c r="HM226">
        <v>72.813999999999993</v>
      </c>
      <c r="HN226">
        <v>2.6995399999999998</v>
      </c>
      <c r="HO226">
        <v>100</v>
      </c>
      <c r="HP226">
        <v>31</v>
      </c>
      <c r="HQ226">
        <v>1411.03</v>
      </c>
      <c r="HR226">
        <v>37.264600000000002</v>
      </c>
      <c r="HS226">
        <v>99.152900000000002</v>
      </c>
      <c r="HT226">
        <v>98.388000000000005</v>
      </c>
    </row>
    <row r="227" spans="1:228" x14ac:dyDescent="0.2">
      <c r="A227">
        <v>212</v>
      </c>
      <c r="B227">
        <v>1666019864</v>
      </c>
      <c r="C227">
        <v>842.5</v>
      </c>
      <c r="D227" t="s">
        <v>783</v>
      </c>
      <c r="E227" t="s">
        <v>784</v>
      </c>
      <c r="F227">
        <v>4</v>
      </c>
      <c r="G227">
        <v>1666019861.6875</v>
      </c>
      <c r="H227">
        <f t="shared" si="102"/>
        <v>6.1113430372852794E-4</v>
      </c>
      <c r="I227">
        <f t="shared" si="103"/>
        <v>0.61113430372852795</v>
      </c>
      <c r="J227">
        <f t="shared" si="104"/>
        <v>13.922698882160828</v>
      </c>
      <c r="K227">
        <f t="shared" si="105"/>
        <v>1377.2762499999999</v>
      </c>
      <c r="L227">
        <f t="shared" si="106"/>
        <v>707.02799471340029</v>
      </c>
      <c r="M227">
        <f t="shared" si="107"/>
        <v>71.599283977842916</v>
      </c>
      <c r="N227">
        <f t="shared" si="108"/>
        <v>139.47395870747914</v>
      </c>
      <c r="O227">
        <f t="shared" si="109"/>
        <v>3.4964773449538376E-2</v>
      </c>
      <c r="P227">
        <f t="shared" si="110"/>
        <v>2.7716348840797949</v>
      </c>
      <c r="Q227">
        <f t="shared" si="111"/>
        <v>3.4721564655785186E-2</v>
      </c>
      <c r="R227">
        <f t="shared" si="112"/>
        <v>2.1722688092057449E-2</v>
      </c>
      <c r="S227">
        <f t="shared" si="113"/>
        <v>226.11975148582283</v>
      </c>
      <c r="T227">
        <f t="shared" si="114"/>
        <v>35.570734798744382</v>
      </c>
      <c r="U227">
        <f t="shared" si="115"/>
        <v>34.623549999999987</v>
      </c>
      <c r="V227">
        <f t="shared" si="116"/>
        <v>5.5316836172308044</v>
      </c>
      <c r="W227">
        <f t="shared" si="117"/>
        <v>70.364926843043108</v>
      </c>
      <c r="X227">
        <f t="shared" si="118"/>
        <v>3.831668276475388</v>
      </c>
      <c r="Y227">
        <f t="shared" si="119"/>
        <v>5.4454235204739936</v>
      </c>
      <c r="Z227">
        <f t="shared" si="120"/>
        <v>1.7000153407554164</v>
      </c>
      <c r="AA227">
        <f t="shared" si="121"/>
        <v>-26.951022794428081</v>
      </c>
      <c r="AB227">
        <f t="shared" si="122"/>
        <v>-42.24974340838456</v>
      </c>
      <c r="AC227">
        <f t="shared" si="123"/>
        <v>-3.5420867212403362</v>
      </c>
      <c r="AD227">
        <f t="shared" si="124"/>
        <v>153.37689856176985</v>
      </c>
      <c r="AE227">
        <f t="shared" si="125"/>
        <v>24.900264916842545</v>
      </c>
      <c r="AF227">
        <f t="shared" si="126"/>
        <v>0.59723408818328549</v>
      </c>
      <c r="AG227">
        <f t="shared" si="127"/>
        <v>13.922698882160828</v>
      </c>
      <c r="AH227">
        <v>1455.291436924193</v>
      </c>
      <c r="AI227">
        <v>1434.6824848484839</v>
      </c>
      <c r="AJ227">
        <v>1.79193087837701</v>
      </c>
      <c r="AK227">
        <v>66.542648619835504</v>
      </c>
      <c r="AL227">
        <f t="shared" si="128"/>
        <v>0.61113430372852795</v>
      </c>
      <c r="AM227">
        <v>37.302460876661968</v>
      </c>
      <c r="AN227">
        <v>37.839692058823509</v>
      </c>
      <c r="AO227">
        <v>1.039793162265484E-3</v>
      </c>
      <c r="AP227">
        <v>87.476051026475204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47240.131893856094</v>
      </c>
      <c r="AV227">
        <f t="shared" si="132"/>
        <v>1200.0162499999999</v>
      </c>
      <c r="AW227">
        <f t="shared" si="133"/>
        <v>1025.9396385936905</v>
      </c>
      <c r="AX227">
        <f t="shared" si="134"/>
        <v>0.85493812154101301</v>
      </c>
      <c r="AY227">
        <f t="shared" si="135"/>
        <v>0.18843057457415502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1666019861.6875</v>
      </c>
      <c r="BF227">
        <v>1377.2762499999999</v>
      </c>
      <c r="BG227">
        <v>1401.02</v>
      </c>
      <c r="BH227">
        <v>37.836925000000001</v>
      </c>
      <c r="BI227">
        <v>37.3065</v>
      </c>
      <c r="BJ227">
        <v>1379.0337500000001</v>
      </c>
      <c r="BK227">
        <v>37.745662500000002</v>
      </c>
      <c r="BL227">
        <v>650.01075000000003</v>
      </c>
      <c r="BM227">
        <v>101.16800000000001</v>
      </c>
      <c r="BN227">
        <v>9.9961825000000004E-2</v>
      </c>
      <c r="BO227">
        <v>34.340800000000002</v>
      </c>
      <c r="BP227">
        <v>34.623549999999987</v>
      </c>
      <c r="BQ227">
        <v>999.9</v>
      </c>
      <c r="BR227">
        <v>0</v>
      </c>
      <c r="BS227">
        <v>0</v>
      </c>
      <c r="BT227">
        <v>9020.4675000000007</v>
      </c>
      <c r="BU227">
        <v>0</v>
      </c>
      <c r="BV227">
        <v>290.36824999999999</v>
      </c>
      <c r="BW227">
        <v>-23.742787499999999</v>
      </c>
      <c r="BX227">
        <v>1431.43875</v>
      </c>
      <c r="BY227">
        <v>1455.31125</v>
      </c>
      <c r="BZ227">
        <v>0.53041112500000009</v>
      </c>
      <c r="CA227">
        <v>1401.02</v>
      </c>
      <c r="CB227">
        <v>37.3065</v>
      </c>
      <c r="CC227">
        <v>3.8278875000000001</v>
      </c>
      <c r="CD227">
        <v>3.7742287499999998</v>
      </c>
      <c r="CE227">
        <v>28.148812499999998</v>
      </c>
      <c r="CF227">
        <v>27.906624999999998</v>
      </c>
      <c r="CG227">
        <v>1200.0162499999999</v>
      </c>
      <c r="CH227">
        <v>0.49997849999999999</v>
      </c>
      <c r="CI227">
        <v>0.50002150000000001</v>
      </c>
      <c r="CJ227">
        <v>0</v>
      </c>
      <c r="CK227">
        <v>1005.67625</v>
      </c>
      <c r="CL227">
        <v>4.9990899999999998</v>
      </c>
      <c r="CM227">
        <v>12012.225</v>
      </c>
      <c r="CN227">
        <v>9557.9137499999997</v>
      </c>
      <c r="CO227">
        <v>44.686999999999998</v>
      </c>
      <c r="CP227">
        <v>47.015500000000003</v>
      </c>
      <c r="CQ227">
        <v>45.444875000000003</v>
      </c>
      <c r="CR227">
        <v>46.085624999999993</v>
      </c>
      <c r="CS227">
        <v>46.171499999999988</v>
      </c>
      <c r="CT227">
        <v>597.48374999999999</v>
      </c>
      <c r="CU227">
        <v>597.53250000000003</v>
      </c>
      <c r="CV227">
        <v>0</v>
      </c>
      <c r="CW227">
        <v>1666019874.4000001</v>
      </c>
      <c r="CX227">
        <v>0</v>
      </c>
      <c r="CY227">
        <v>1666018805.0999999</v>
      </c>
      <c r="CZ227" t="s">
        <v>356</v>
      </c>
      <c r="DA227">
        <v>1666018804.0999999</v>
      </c>
      <c r="DB227">
        <v>1666018805.0999999</v>
      </c>
      <c r="DC227">
        <v>26</v>
      </c>
      <c r="DD227">
        <v>-0.14799999999999999</v>
      </c>
      <c r="DE227">
        <v>-8.0000000000000002E-3</v>
      </c>
      <c r="DF227">
        <v>-1.5429999999999999</v>
      </c>
      <c r="DG227">
        <v>9.0999999999999998E-2</v>
      </c>
      <c r="DH227">
        <v>415</v>
      </c>
      <c r="DI227">
        <v>36</v>
      </c>
      <c r="DJ227">
        <v>0.48</v>
      </c>
      <c r="DK227">
        <v>0.28000000000000003</v>
      </c>
      <c r="DL227">
        <v>-23.653052500000001</v>
      </c>
      <c r="DM227">
        <v>-0.308855909943692</v>
      </c>
      <c r="DN227">
        <v>8.7913824247100078E-2</v>
      </c>
      <c r="DO227">
        <v>0</v>
      </c>
      <c r="DP227">
        <v>0.51309437499999999</v>
      </c>
      <c r="DQ227">
        <v>0.15712332833020651</v>
      </c>
      <c r="DR227">
        <v>1.5675638506433321E-2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371</v>
      </c>
      <c r="EA227">
        <v>3.2948599999999999</v>
      </c>
      <c r="EB227">
        <v>2.6253299999999999</v>
      </c>
      <c r="EC227">
        <v>0.227631</v>
      </c>
      <c r="ED227">
        <v>0.22831099999999999</v>
      </c>
      <c r="EE227">
        <v>0.14948900000000001</v>
      </c>
      <c r="EF227">
        <v>0.146284</v>
      </c>
      <c r="EG227">
        <v>23354.9</v>
      </c>
      <c r="EH227">
        <v>23773.3</v>
      </c>
      <c r="EI227">
        <v>28151.9</v>
      </c>
      <c r="EJ227">
        <v>29676</v>
      </c>
      <c r="EK227">
        <v>32926.300000000003</v>
      </c>
      <c r="EL227">
        <v>35192.400000000001</v>
      </c>
      <c r="EM227">
        <v>39707</v>
      </c>
      <c r="EN227">
        <v>42436.1</v>
      </c>
      <c r="EO227">
        <v>2.2023000000000001</v>
      </c>
      <c r="EP227">
        <v>2.1692499999999999</v>
      </c>
      <c r="EQ227">
        <v>6.9554900000000003E-2</v>
      </c>
      <c r="ER227">
        <v>0</v>
      </c>
      <c r="ES227">
        <v>33.488999999999997</v>
      </c>
      <c r="ET227">
        <v>999.9</v>
      </c>
      <c r="EU227">
        <v>72.3</v>
      </c>
      <c r="EV227">
        <v>34.700000000000003</v>
      </c>
      <c r="EW227">
        <v>39.698399999999999</v>
      </c>
      <c r="EX227">
        <v>56.849200000000003</v>
      </c>
      <c r="EY227">
        <v>-3.1089699999999998</v>
      </c>
      <c r="EZ227">
        <v>2</v>
      </c>
      <c r="FA227">
        <v>0.62059500000000001</v>
      </c>
      <c r="FB227">
        <v>1.4293400000000001</v>
      </c>
      <c r="FC227">
        <v>20.263000000000002</v>
      </c>
      <c r="FD227">
        <v>5.2157900000000001</v>
      </c>
      <c r="FE227">
        <v>12.007899999999999</v>
      </c>
      <c r="FF227">
        <v>4.9855499999999999</v>
      </c>
      <c r="FG227">
        <v>3.2844799999999998</v>
      </c>
      <c r="FH227">
        <v>9231</v>
      </c>
      <c r="FI227">
        <v>9999</v>
      </c>
      <c r="FJ227">
        <v>9999</v>
      </c>
      <c r="FK227">
        <v>631.6</v>
      </c>
      <c r="FL227">
        <v>1.8657999999999999</v>
      </c>
      <c r="FM227">
        <v>1.8621799999999999</v>
      </c>
      <c r="FN227">
        <v>1.8641700000000001</v>
      </c>
      <c r="FO227">
        <v>1.8602399999999999</v>
      </c>
      <c r="FP227">
        <v>1.8609800000000001</v>
      </c>
      <c r="FQ227">
        <v>1.8600699999999999</v>
      </c>
      <c r="FR227">
        <v>1.8617999999999999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-1.77</v>
      </c>
      <c r="GH227">
        <v>9.1300000000000006E-2</v>
      </c>
      <c r="GI227">
        <v>-1.395716709966522</v>
      </c>
      <c r="GJ227">
        <v>-5.0039742725499731E-4</v>
      </c>
      <c r="GK227">
        <v>4.3196115098939378E-7</v>
      </c>
      <c r="GL227">
        <v>-1.8884861657759311E-10</v>
      </c>
      <c r="GM227">
        <v>9.1269999999994411E-2</v>
      </c>
      <c r="GN227">
        <v>0</v>
      </c>
      <c r="GO227">
        <v>0</v>
      </c>
      <c r="GP227">
        <v>0</v>
      </c>
      <c r="GQ227">
        <v>3</v>
      </c>
      <c r="GR227">
        <v>2094</v>
      </c>
      <c r="GS227">
        <v>4</v>
      </c>
      <c r="GT227">
        <v>33</v>
      </c>
      <c r="GU227">
        <v>17.7</v>
      </c>
      <c r="GV227">
        <v>17.600000000000001</v>
      </c>
      <c r="GW227">
        <v>3.6523400000000001</v>
      </c>
      <c r="GX227">
        <v>2.51953</v>
      </c>
      <c r="GY227">
        <v>2.04834</v>
      </c>
      <c r="GZ227">
        <v>2.6208499999999999</v>
      </c>
      <c r="HA227">
        <v>2.1972700000000001</v>
      </c>
      <c r="HB227">
        <v>2.34497</v>
      </c>
      <c r="HC227">
        <v>39.9437</v>
      </c>
      <c r="HD227">
        <v>14.9201</v>
      </c>
      <c r="HE227">
        <v>18</v>
      </c>
      <c r="HF227">
        <v>705.88599999999997</v>
      </c>
      <c r="HG227">
        <v>754.54200000000003</v>
      </c>
      <c r="HH227">
        <v>30.999700000000001</v>
      </c>
      <c r="HI227">
        <v>35.097700000000003</v>
      </c>
      <c r="HJ227">
        <v>30.000499999999999</v>
      </c>
      <c r="HK227">
        <v>34.860900000000001</v>
      </c>
      <c r="HL227">
        <v>34.832099999999997</v>
      </c>
      <c r="HM227">
        <v>73.0899</v>
      </c>
      <c r="HN227">
        <v>2.6995399999999998</v>
      </c>
      <c r="HO227">
        <v>100</v>
      </c>
      <c r="HP227">
        <v>31</v>
      </c>
      <c r="HQ227">
        <v>1417.71</v>
      </c>
      <c r="HR227">
        <v>37.245800000000003</v>
      </c>
      <c r="HS227">
        <v>99.154700000000005</v>
      </c>
      <c r="HT227">
        <v>98.387699999999995</v>
      </c>
    </row>
    <row r="228" spans="1:228" x14ac:dyDescent="0.2">
      <c r="A228">
        <v>213</v>
      </c>
      <c r="B228">
        <v>1666019868</v>
      </c>
      <c r="C228">
        <v>846.5</v>
      </c>
      <c r="D228" t="s">
        <v>785</v>
      </c>
      <c r="E228" t="s">
        <v>786</v>
      </c>
      <c r="F228">
        <v>4</v>
      </c>
      <c r="G228">
        <v>1666019866</v>
      </c>
      <c r="H228">
        <f t="shared" si="102"/>
        <v>6.0999717367651895E-4</v>
      </c>
      <c r="I228">
        <f t="shared" si="103"/>
        <v>0.60999717367651896</v>
      </c>
      <c r="J228">
        <f t="shared" si="104"/>
        <v>14.250781651904205</v>
      </c>
      <c r="K228">
        <f t="shared" si="105"/>
        <v>1384.581428571428</v>
      </c>
      <c r="L228">
        <f t="shared" si="106"/>
        <v>700.42509322771537</v>
      </c>
      <c r="M228">
        <f t="shared" si="107"/>
        <v>70.930612078976623</v>
      </c>
      <c r="N228">
        <f t="shared" si="108"/>
        <v>140.21372042681293</v>
      </c>
      <c r="O228">
        <f t="shared" si="109"/>
        <v>3.5024432910956436E-2</v>
      </c>
      <c r="P228">
        <f t="shared" si="110"/>
        <v>2.7649222045710569</v>
      </c>
      <c r="Q228">
        <f t="shared" si="111"/>
        <v>3.4779808567731753E-2</v>
      </c>
      <c r="R228">
        <f t="shared" si="112"/>
        <v>2.1759216315847728E-2</v>
      </c>
      <c r="S228">
        <f t="shared" si="113"/>
        <v>226.11431966463846</v>
      </c>
      <c r="T228">
        <f t="shared" si="114"/>
        <v>35.571211629211952</v>
      </c>
      <c r="U228">
        <f t="shared" si="115"/>
        <v>34.607328571428567</v>
      </c>
      <c r="V228">
        <f t="shared" si="116"/>
        <v>5.5267029335309079</v>
      </c>
      <c r="W228">
        <f t="shared" si="117"/>
        <v>70.393111121844896</v>
      </c>
      <c r="X228">
        <f t="shared" si="118"/>
        <v>3.8326576562222763</v>
      </c>
      <c r="Y228">
        <f t="shared" si="119"/>
        <v>5.4446487662524952</v>
      </c>
      <c r="Z228">
        <f t="shared" si="120"/>
        <v>1.6940452773086316</v>
      </c>
      <c r="AA228">
        <f t="shared" si="121"/>
        <v>-26.900875359134485</v>
      </c>
      <c r="AB228">
        <f t="shared" si="122"/>
        <v>-40.110585489676794</v>
      </c>
      <c r="AC228">
        <f t="shared" si="123"/>
        <v>-3.3706016097606586</v>
      </c>
      <c r="AD228">
        <f t="shared" si="124"/>
        <v>155.73225720606652</v>
      </c>
      <c r="AE228">
        <f t="shared" si="125"/>
        <v>24.855131095558367</v>
      </c>
      <c r="AF228">
        <f t="shared" si="126"/>
        <v>0.59826487605676137</v>
      </c>
      <c r="AG228">
        <f t="shared" si="127"/>
        <v>14.250781651904205</v>
      </c>
      <c r="AH228">
        <v>1462.3227564453759</v>
      </c>
      <c r="AI228">
        <v>1441.640363636363</v>
      </c>
      <c r="AJ228">
        <v>1.732427933410692</v>
      </c>
      <c r="AK228">
        <v>66.542648619835504</v>
      </c>
      <c r="AL228">
        <f t="shared" si="128"/>
        <v>0.60999717367651896</v>
      </c>
      <c r="AM228">
        <v>37.310563384575858</v>
      </c>
      <c r="AN228">
        <v>37.850915588235289</v>
      </c>
      <c r="AO228">
        <v>2.6168667595161132E-4</v>
      </c>
      <c r="AP228">
        <v>87.476051026475204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47056.625462895987</v>
      </c>
      <c r="AV228">
        <f t="shared" si="132"/>
        <v>1199.985714285714</v>
      </c>
      <c r="AW228">
        <f t="shared" si="133"/>
        <v>1025.9136993081029</v>
      </c>
      <c r="AX228">
        <f t="shared" si="134"/>
        <v>0.85493826059318812</v>
      </c>
      <c r="AY228">
        <f t="shared" si="135"/>
        <v>0.18843084294485285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1666019866</v>
      </c>
      <c r="BF228">
        <v>1384.581428571428</v>
      </c>
      <c r="BG228">
        <v>1408.288571428571</v>
      </c>
      <c r="BH228">
        <v>37.846699999999998</v>
      </c>
      <c r="BI228">
        <v>37.315371428571432</v>
      </c>
      <c r="BJ228">
        <v>1386.3442857142859</v>
      </c>
      <c r="BK228">
        <v>37.755457142857153</v>
      </c>
      <c r="BL228">
        <v>650.01871428571417</v>
      </c>
      <c r="BM228">
        <v>101.1678571428572</v>
      </c>
      <c r="BN228">
        <v>0.1000910857142857</v>
      </c>
      <c r="BO228">
        <v>34.338242857142859</v>
      </c>
      <c r="BP228">
        <v>34.607328571428567</v>
      </c>
      <c r="BQ228">
        <v>999.89999999999986</v>
      </c>
      <c r="BR228">
        <v>0</v>
      </c>
      <c r="BS228">
        <v>0</v>
      </c>
      <c r="BT228">
        <v>8984.8228571428572</v>
      </c>
      <c r="BU228">
        <v>0</v>
      </c>
      <c r="BV228">
        <v>321.42228571428569</v>
      </c>
      <c r="BW228">
        <v>-23.709671428571429</v>
      </c>
      <c r="BX228">
        <v>1439.042857142857</v>
      </c>
      <c r="BY228">
        <v>1462.8771428571431</v>
      </c>
      <c r="BZ228">
        <v>0.53132342857142856</v>
      </c>
      <c r="CA228">
        <v>1408.288571428571</v>
      </c>
      <c r="CB228">
        <v>37.315371428571432</v>
      </c>
      <c r="CC228">
        <v>3.8288671428571428</v>
      </c>
      <c r="CD228">
        <v>3.7751128571428572</v>
      </c>
      <c r="CE228">
        <v>28.153214285714281</v>
      </c>
      <c r="CF228">
        <v>27.910642857142861</v>
      </c>
      <c r="CG228">
        <v>1199.985714285714</v>
      </c>
      <c r="CH228">
        <v>0.49997628571428571</v>
      </c>
      <c r="CI228">
        <v>0.50002371428571435</v>
      </c>
      <c r="CJ228">
        <v>0</v>
      </c>
      <c r="CK228">
        <v>1005.09</v>
      </c>
      <c r="CL228">
        <v>4.9990899999999998</v>
      </c>
      <c r="CM228">
        <v>12052.6</v>
      </c>
      <c r="CN228">
        <v>9557.65</v>
      </c>
      <c r="CO228">
        <v>44.686999999999998</v>
      </c>
      <c r="CP228">
        <v>47.044285714285721</v>
      </c>
      <c r="CQ228">
        <v>45.436999999999998</v>
      </c>
      <c r="CR228">
        <v>46.071000000000012</v>
      </c>
      <c r="CS228">
        <v>46.133857142857153</v>
      </c>
      <c r="CT228">
        <v>597.46285714285727</v>
      </c>
      <c r="CU228">
        <v>597.52285714285711</v>
      </c>
      <c r="CV228">
        <v>0</v>
      </c>
      <c r="CW228">
        <v>1666019878.5999999</v>
      </c>
      <c r="CX228">
        <v>0</v>
      </c>
      <c r="CY228">
        <v>1666018805.0999999</v>
      </c>
      <c r="CZ228" t="s">
        <v>356</v>
      </c>
      <c r="DA228">
        <v>1666018804.0999999</v>
      </c>
      <c r="DB228">
        <v>1666018805.0999999</v>
      </c>
      <c r="DC228">
        <v>26</v>
      </c>
      <c r="DD228">
        <v>-0.14799999999999999</v>
      </c>
      <c r="DE228">
        <v>-8.0000000000000002E-3</v>
      </c>
      <c r="DF228">
        <v>-1.5429999999999999</v>
      </c>
      <c r="DG228">
        <v>9.0999999999999998E-2</v>
      </c>
      <c r="DH228">
        <v>415</v>
      </c>
      <c r="DI228">
        <v>36</v>
      </c>
      <c r="DJ228">
        <v>0.48</v>
      </c>
      <c r="DK228">
        <v>0.28000000000000003</v>
      </c>
      <c r="DL228">
        <v>-23.6736425</v>
      </c>
      <c r="DM228">
        <v>-0.21454896810501031</v>
      </c>
      <c r="DN228">
        <v>7.6309808961561545E-2</v>
      </c>
      <c r="DO228">
        <v>0</v>
      </c>
      <c r="DP228">
        <v>0.52140030000000004</v>
      </c>
      <c r="DQ228">
        <v>0.1071443302063774</v>
      </c>
      <c r="DR228">
        <v>1.1295492794030731E-2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371</v>
      </c>
      <c r="EA228">
        <v>3.2948400000000002</v>
      </c>
      <c r="EB228">
        <v>2.6252800000000001</v>
      </c>
      <c r="EC228">
        <v>0.228296</v>
      </c>
      <c r="ED228">
        <v>0.22897300000000001</v>
      </c>
      <c r="EE228">
        <v>0.14951500000000001</v>
      </c>
      <c r="EF228">
        <v>0.14629700000000001</v>
      </c>
      <c r="EG228">
        <v>23334.6</v>
      </c>
      <c r="EH228">
        <v>23752.2</v>
      </c>
      <c r="EI228">
        <v>28151.8</v>
      </c>
      <c r="EJ228">
        <v>29675.200000000001</v>
      </c>
      <c r="EK228">
        <v>32925.199999999997</v>
      </c>
      <c r="EL228">
        <v>35190.800000000003</v>
      </c>
      <c r="EM228">
        <v>39706.800000000003</v>
      </c>
      <c r="EN228">
        <v>42434.7</v>
      </c>
      <c r="EO228">
        <v>2.2023000000000001</v>
      </c>
      <c r="EP228">
        <v>2.16933</v>
      </c>
      <c r="EQ228">
        <v>7.0199399999999995E-2</v>
      </c>
      <c r="ER228">
        <v>0</v>
      </c>
      <c r="ES228">
        <v>33.470999999999997</v>
      </c>
      <c r="ET228">
        <v>999.9</v>
      </c>
      <c r="EU228">
        <v>72.3</v>
      </c>
      <c r="EV228">
        <v>34.700000000000003</v>
      </c>
      <c r="EW228">
        <v>39.696599999999997</v>
      </c>
      <c r="EX228">
        <v>56.489199999999997</v>
      </c>
      <c r="EY228">
        <v>-3.1169899999999999</v>
      </c>
      <c r="EZ228">
        <v>2</v>
      </c>
      <c r="FA228">
        <v>0.62089700000000003</v>
      </c>
      <c r="FB228">
        <v>1.4281299999999999</v>
      </c>
      <c r="FC228">
        <v>20.263000000000002</v>
      </c>
      <c r="FD228">
        <v>5.2156399999999996</v>
      </c>
      <c r="FE228">
        <v>12.0085</v>
      </c>
      <c r="FF228">
        <v>4.9854000000000003</v>
      </c>
      <c r="FG228">
        <v>3.2845</v>
      </c>
      <c r="FH228">
        <v>9231.2999999999993</v>
      </c>
      <c r="FI228">
        <v>9999</v>
      </c>
      <c r="FJ228">
        <v>9999</v>
      </c>
      <c r="FK228">
        <v>631.6</v>
      </c>
      <c r="FL228">
        <v>1.86582</v>
      </c>
      <c r="FM228">
        <v>1.8621799999999999</v>
      </c>
      <c r="FN228">
        <v>1.8641700000000001</v>
      </c>
      <c r="FO228">
        <v>1.8602399999999999</v>
      </c>
      <c r="FP228">
        <v>1.8609599999999999</v>
      </c>
      <c r="FQ228">
        <v>1.86005</v>
      </c>
      <c r="FR228">
        <v>1.86182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-1.76</v>
      </c>
      <c r="GH228">
        <v>9.1300000000000006E-2</v>
      </c>
      <c r="GI228">
        <v>-1.395716709966522</v>
      </c>
      <c r="GJ228">
        <v>-5.0039742725499731E-4</v>
      </c>
      <c r="GK228">
        <v>4.3196115098939378E-7</v>
      </c>
      <c r="GL228">
        <v>-1.8884861657759311E-10</v>
      </c>
      <c r="GM228">
        <v>9.1269999999994411E-2</v>
      </c>
      <c r="GN228">
        <v>0</v>
      </c>
      <c r="GO228">
        <v>0</v>
      </c>
      <c r="GP228">
        <v>0</v>
      </c>
      <c r="GQ228">
        <v>3</v>
      </c>
      <c r="GR228">
        <v>2094</v>
      </c>
      <c r="GS228">
        <v>4</v>
      </c>
      <c r="GT228">
        <v>33</v>
      </c>
      <c r="GU228">
        <v>17.7</v>
      </c>
      <c r="GV228">
        <v>17.7</v>
      </c>
      <c r="GW228">
        <v>3.6657700000000002</v>
      </c>
      <c r="GX228">
        <v>2.52197</v>
      </c>
      <c r="GY228">
        <v>2.04834</v>
      </c>
      <c r="GZ228">
        <v>2.6208499999999999</v>
      </c>
      <c r="HA228">
        <v>2.1972700000000001</v>
      </c>
      <c r="HB228">
        <v>2.3315399999999999</v>
      </c>
      <c r="HC228">
        <v>39.9437</v>
      </c>
      <c r="HD228">
        <v>14.9026</v>
      </c>
      <c r="HE228">
        <v>18</v>
      </c>
      <c r="HF228">
        <v>705.92100000000005</v>
      </c>
      <c r="HG228">
        <v>754.64400000000001</v>
      </c>
      <c r="HH228">
        <v>30.999700000000001</v>
      </c>
      <c r="HI228">
        <v>35.100999999999999</v>
      </c>
      <c r="HJ228">
        <v>30.000499999999999</v>
      </c>
      <c r="HK228">
        <v>34.864100000000001</v>
      </c>
      <c r="HL228">
        <v>34.834400000000002</v>
      </c>
      <c r="HM228">
        <v>73.364000000000004</v>
      </c>
      <c r="HN228">
        <v>2.6995399999999998</v>
      </c>
      <c r="HO228">
        <v>100</v>
      </c>
      <c r="HP228">
        <v>31</v>
      </c>
      <c r="HQ228">
        <v>1424.39</v>
      </c>
      <c r="HR228">
        <v>37.232199999999999</v>
      </c>
      <c r="HS228">
        <v>99.154300000000006</v>
      </c>
      <c r="HT228">
        <v>98.384799999999998</v>
      </c>
    </row>
    <row r="229" spans="1:228" x14ac:dyDescent="0.2">
      <c r="A229">
        <v>214</v>
      </c>
      <c r="B229">
        <v>1666019872</v>
      </c>
      <c r="C229">
        <v>850.5</v>
      </c>
      <c r="D229" t="s">
        <v>787</v>
      </c>
      <c r="E229" t="s">
        <v>788</v>
      </c>
      <c r="F229">
        <v>4</v>
      </c>
      <c r="G229">
        <v>1666019869.6875</v>
      </c>
      <c r="H229">
        <f t="shared" si="102"/>
        <v>6.1075274627521469E-4</v>
      </c>
      <c r="I229">
        <f t="shared" si="103"/>
        <v>0.6107527462752147</v>
      </c>
      <c r="J229">
        <f t="shared" si="104"/>
        <v>13.789155856053906</v>
      </c>
      <c r="K229">
        <f t="shared" si="105"/>
        <v>1390.77125</v>
      </c>
      <c r="L229">
        <f t="shared" si="106"/>
        <v>729.00448223460683</v>
      </c>
      <c r="M229">
        <f t="shared" si="107"/>
        <v>73.825060537026772</v>
      </c>
      <c r="N229">
        <f t="shared" si="108"/>
        <v>140.84107056472683</v>
      </c>
      <c r="O229">
        <f t="shared" si="109"/>
        <v>3.5113968025845606E-2</v>
      </c>
      <c r="P229">
        <f t="shared" si="110"/>
        <v>2.7767679015745279</v>
      </c>
      <c r="Q229">
        <f t="shared" si="111"/>
        <v>3.4869137122521335E-2</v>
      </c>
      <c r="R229">
        <f t="shared" si="112"/>
        <v>2.1815065343605756E-2</v>
      </c>
      <c r="S229">
        <f t="shared" si="113"/>
        <v>226.12472135994767</v>
      </c>
      <c r="T229">
        <f t="shared" si="114"/>
        <v>35.5632884811141</v>
      </c>
      <c r="U229">
        <f t="shared" si="115"/>
        <v>34.602649999999997</v>
      </c>
      <c r="V229">
        <f t="shared" si="116"/>
        <v>5.5252671332796375</v>
      </c>
      <c r="W229">
        <f t="shared" si="117"/>
        <v>70.419266891549668</v>
      </c>
      <c r="X229">
        <f t="shared" si="118"/>
        <v>3.8334566260547325</v>
      </c>
      <c r="Y229">
        <f t="shared" si="119"/>
        <v>5.4437610547103672</v>
      </c>
      <c r="Z229">
        <f t="shared" si="120"/>
        <v>1.691810507224905</v>
      </c>
      <c r="AA229">
        <f t="shared" si="121"/>
        <v>-26.934196110736966</v>
      </c>
      <c r="AB229">
        <f t="shared" si="122"/>
        <v>-40.020720791285143</v>
      </c>
      <c r="AC229">
        <f t="shared" si="123"/>
        <v>-3.3485789463835123</v>
      </c>
      <c r="AD229">
        <f t="shared" si="124"/>
        <v>155.82122551154202</v>
      </c>
      <c r="AE229">
        <f t="shared" si="125"/>
        <v>24.789902381893668</v>
      </c>
      <c r="AF229">
        <f t="shared" si="126"/>
        <v>0.60335933013634691</v>
      </c>
      <c r="AG229">
        <f t="shared" si="127"/>
        <v>13.789155856053906</v>
      </c>
      <c r="AH229">
        <v>1469.2281277992199</v>
      </c>
      <c r="AI229">
        <v>1448.7361818181821</v>
      </c>
      <c r="AJ229">
        <v>1.7945036568705499</v>
      </c>
      <c r="AK229">
        <v>66.542648619835504</v>
      </c>
      <c r="AL229">
        <f t="shared" si="128"/>
        <v>0.6107527462752147</v>
      </c>
      <c r="AM229">
        <v>37.317086207364213</v>
      </c>
      <c r="AN229">
        <v>37.857802352941157</v>
      </c>
      <c r="AO229">
        <v>3.2122627506556058E-4</v>
      </c>
      <c r="AP229">
        <v>87.476051026475204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47381.760946151349</v>
      </c>
      <c r="AV229">
        <f t="shared" si="132"/>
        <v>1200.0487499999999</v>
      </c>
      <c r="AW229">
        <f t="shared" si="133"/>
        <v>1025.9668260932369</v>
      </c>
      <c r="AX229">
        <f t="shared" si="134"/>
        <v>0.8549376232367536</v>
      </c>
      <c r="AY229">
        <f t="shared" si="135"/>
        <v>0.18842961284693449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1666019869.6875</v>
      </c>
      <c r="BF229">
        <v>1390.77125</v>
      </c>
      <c r="BG229">
        <v>1414.42875</v>
      </c>
      <c r="BH229">
        <v>37.85445</v>
      </c>
      <c r="BI229">
        <v>37.3185875</v>
      </c>
      <c r="BJ229">
        <v>1392.5374999999999</v>
      </c>
      <c r="BK229">
        <v>37.763162499999993</v>
      </c>
      <c r="BL229">
        <v>650.00199999999995</v>
      </c>
      <c r="BM229">
        <v>101.16862500000001</v>
      </c>
      <c r="BN229">
        <v>9.9696850000000004E-2</v>
      </c>
      <c r="BO229">
        <v>34.335312500000001</v>
      </c>
      <c r="BP229">
        <v>34.602649999999997</v>
      </c>
      <c r="BQ229">
        <v>999.9</v>
      </c>
      <c r="BR229">
        <v>0</v>
      </c>
      <c r="BS229">
        <v>0</v>
      </c>
      <c r="BT229">
        <v>9047.7337499999994</v>
      </c>
      <c r="BU229">
        <v>0</v>
      </c>
      <c r="BV229">
        <v>329.98337500000002</v>
      </c>
      <c r="BW229">
        <v>-23.6562375</v>
      </c>
      <c r="BX229">
        <v>1445.48875</v>
      </c>
      <c r="BY229">
        <v>1469.2574999999999</v>
      </c>
      <c r="BZ229">
        <v>0.535857625</v>
      </c>
      <c r="CA229">
        <v>1414.42875</v>
      </c>
      <c r="CB229">
        <v>37.3185875</v>
      </c>
      <c r="CC229">
        <v>3.8296787499999998</v>
      </c>
      <c r="CD229">
        <v>3.7754687499999999</v>
      </c>
      <c r="CE229">
        <v>28.156862499999999</v>
      </c>
      <c r="CF229">
        <v>27.91225</v>
      </c>
      <c r="CG229">
        <v>1200.0487499999999</v>
      </c>
      <c r="CH229">
        <v>0.49999612500000001</v>
      </c>
      <c r="CI229">
        <v>0.50000387499999999</v>
      </c>
      <c r="CJ229">
        <v>0</v>
      </c>
      <c r="CK229">
        <v>1004.80625</v>
      </c>
      <c r="CL229">
        <v>4.9990899999999998</v>
      </c>
      <c r="CM229">
        <v>12056.3125</v>
      </c>
      <c r="CN229">
        <v>9558.2212499999987</v>
      </c>
      <c r="CO229">
        <v>44.686999999999998</v>
      </c>
      <c r="CP229">
        <v>47.061999999999998</v>
      </c>
      <c r="CQ229">
        <v>45.444875000000003</v>
      </c>
      <c r="CR229">
        <v>46.077749999999988</v>
      </c>
      <c r="CS229">
        <v>46.140500000000003</v>
      </c>
      <c r="CT229">
        <v>597.52</v>
      </c>
      <c r="CU229">
        <v>597.52875000000006</v>
      </c>
      <c r="CV229">
        <v>0</v>
      </c>
      <c r="CW229">
        <v>1666019882.8</v>
      </c>
      <c r="CX229">
        <v>0</v>
      </c>
      <c r="CY229">
        <v>1666018805.0999999</v>
      </c>
      <c r="CZ229" t="s">
        <v>356</v>
      </c>
      <c r="DA229">
        <v>1666018804.0999999</v>
      </c>
      <c r="DB229">
        <v>1666018805.0999999</v>
      </c>
      <c r="DC229">
        <v>26</v>
      </c>
      <c r="DD229">
        <v>-0.14799999999999999</v>
      </c>
      <c r="DE229">
        <v>-8.0000000000000002E-3</v>
      </c>
      <c r="DF229">
        <v>-1.5429999999999999</v>
      </c>
      <c r="DG229">
        <v>9.0999999999999998E-2</v>
      </c>
      <c r="DH229">
        <v>415</v>
      </c>
      <c r="DI229">
        <v>36</v>
      </c>
      <c r="DJ229">
        <v>0.48</v>
      </c>
      <c r="DK229">
        <v>0.28000000000000003</v>
      </c>
      <c r="DL229">
        <v>-23.661764999999999</v>
      </c>
      <c r="DM229">
        <v>-0.32685253283296561</v>
      </c>
      <c r="DN229">
        <v>7.6539632054250434E-2</v>
      </c>
      <c r="DO229">
        <v>0</v>
      </c>
      <c r="DP229">
        <v>0.52822089999999999</v>
      </c>
      <c r="DQ229">
        <v>6.2377328330205387E-2</v>
      </c>
      <c r="DR229">
        <v>6.488542115914789E-3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3.2948499999999998</v>
      </c>
      <c r="EB229">
        <v>2.62534</v>
      </c>
      <c r="EC229">
        <v>0.22897100000000001</v>
      </c>
      <c r="ED229">
        <v>0.229626</v>
      </c>
      <c r="EE229">
        <v>0.149537</v>
      </c>
      <c r="EF229">
        <v>0.14630799999999999</v>
      </c>
      <c r="EG229">
        <v>23313.9</v>
      </c>
      <c r="EH229">
        <v>23731.5</v>
      </c>
      <c r="EI229">
        <v>28151.599999999999</v>
      </c>
      <c r="EJ229">
        <v>29674.6</v>
      </c>
      <c r="EK229">
        <v>32924</v>
      </c>
      <c r="EL229">
        <v>35189.599999999999</v>
      </c>
      <c r="EM229">
        <v>39706.300000000003</v>
      </c>
      <c r="EN229">
        <v>42433.8</v>
      </c>
      <c r="EO229">
        <v>2.2021500000000001</v>
      </c>
      <c r="EP229">
        <v>2.1691699999999998</v>
      </c>
      <c r="EQ229">
        <v>7.0765599999999998E-2</v>
      </c>
      <c r="ER229">
        <v>0</v>
      </c>
      <c r="ES229">
        <v>33.454599999999999</v>
      </c>
      <c r="ET229">
        <v>999.9</v>
      </c>
      <c r="EU229">
        <v>72.3</v>
      </c>
      <c r="EV229">
        <v>34.700000000000003</v>
      </c>
      <c r="EW229">
        <v>39.6982</v>
      </c>
      <c r="EX229">
        <v>56.429200000000002</v>
      </c>
      <c r="EY229">
        <v>-3.1370200000000001</v>
      </c>
      <c r="EZ229">
        <v>2</v>
      </c>
      <c r="FA229">
        <v>0.62117900000000004</v>
      </c>
      <c r="FB229">
        <v>1.4270099999999999</v>
      </c>
      <c r="FC229">
        <v>20.263000000000002</v>
      </c>
      <c r="FD229">
        <v>5.2156399999999996</v>
      </c>
      <c r="FE229">
        <v>12.0085</v>
      </c>
      <c r="FF229">
        <v>4.9853500000000004</v>
      </c>
      <c r="FG229">
        <v>3.2844500000000001</v>
      </c>
      <c r="FH229">
        <v>9231.2999999999993</v>
      </c>
      <c r="FI229">
        <v>9999</v>
      </c>
      <c r="FJ229">
        <v>9999</v>
      </c>
      <c r="FK229">
        <v>631.6</v>
      </c>
      <c r="FL229">
        <v>1.86581</v>
      </c>
      <c r="FM229">
        <v>1.8621799999999999</v>
      </c>
      <c r="FN229">
        <v>1.8641700000000001</v>
      </c>
      <c r="FO229">
        <v>1.86025</v>
      </c>
      <c r="FP229">
        <v>1.86097</v>
      </c>
      <c r="FQ229">
        <v>1.86006</v>
      </c>
      <c r="FR229">
        <v>1.86181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-1.76</v>
      </c>
      <c r="GH229">
        <v>9.1200000000000003E-2</v>
      </c>
      <c r="GI229">
        <v>-1.395716709966522</v>
      </c>
      <c r="GJ229">
        <v>-5.0039742725499731E-4</v>
      </c>
      <c r="GK229">
        <v>4.3196115098939378E-7</v>
      </c>
      <c r="GL229">
        <v>-1.8884861657759311E-10</v>
      </c>
      <c r="GM229">
        <v>9.1269999999994411E-2</v>
      </c>
      <c r="GN229">
        <v>0</v>
      </c>
      <c r="GO229">
        <v>0</v>
      </c>
      <c r="GP229">
        <v>0</v>
      </c>
      <c r="GQ229">
        <v>3</v>
      </c>
      <c r="GR229">
        <v>2094</v>
      </c>
      <c r="GS229">
        <v>4</v>
      </c>
      <c r="GT229">
        <v>33</v>
      </c>
      <c r="GU229">
        <v>17.8</v>
      </c>
      <c r="GV229">
        <v>17.8</v>
      </c>
      <c r="GW229">
        <v>3.6791999999999998</v>
      </c>
      <c r="GX229">
        <v>2.52075</v>
      </c>
      <c r="GY229">
        <v>2.04834</v>
      </c>
      <c r="GZ229">
        <v>2.6220699999999999</v>
      </c>
      <c r="HA229">
        <v>2.1972700000000001</v>
      </c>
      <c r="HB229">
        <v>2.3547400000000001</v>
      </c>
      <c r="HC229">
        <v>39.9437</v>
      </c>
      <c r="HD229">
        <v>14.9201</v>
      </c>
      <c r="HE229">
        <v>18</v>
      </c>
      <c r="HF229">
        <v>705.827</v>
      </c>
      <c r="HG229">
        <v>754.52700000000004</v>
      </c>
      <c r="HH229">
        <v>30.999700000000001</v>
      </c>
      <c r="HI229">
        <v>35.104999999999997</v>
      </c>
      <c r="HJ229">
        <v>30.000399999999999</v>
      </c>
      <c r="HK229">
        <v>34.866999999999997</v>
      </c>
      <c r="HL229">
        <v>34.836799999999997</v>
      </c>
      <c r="HM229">
        <v>73.6404</v>
      </c>
      <c r="HN229">
        <v>2.6995399999999998</v>
      </c>
      <c r="HO229">
        <v>100</v>
      </c>
      <c r="HP229">
        <v>31</v>
      </c>
      <c r="HQ229">
        <v>1431.07</v>
      </c>
      <c r="HR229">
        <v>37.2089</v>
      </c>
      <c r="HS229">
        <v>99.153300000000002</v>
      </c>
      <c r="HT229">
        <v>98.382800000000003</v>
      </c>
    </row>
    <row r="230" spans="1:228" x14ac:dyDescent="0.2">
      <c r="A230">
        <v>215</v>
      </c>
      <c r="B230">
        <v>1666019876</v>
      </c>
      <c r="C230">
        <v>854.5</v>
      </c>
      <c r="D230" t="s">
        <v>789</v>
      </c>
      <c r="E230" t="s">
        <v>790</v>
      </c>
      <c r="F230">
        <v>4</v>
      </c>
      <c r="G230">
        <v>1666019874</v>
      </c>
      <c r="H230">
        <f t="shared" si="102"/>
        <v>6.0948753813594902E-4</v>
      </c>
      <c r="I230">
        <f t="shared" si="103"/>
        <v>0.60948753813594903</v>
      </c>
      <c r="J230">
        <f t="shared" si="104"/>
        <v>14.122141035715215</v>
      </c>
      <c r="K230">
        <f t="shared" si="105"/>
        <v>1398.048571428571</v>
      </c>
      <c r="L230">
        <f t="shared" si="106"/>
        <v>719.72405762851554</v>
      </c>
      <c r="M230">
        <f t="shared" si="107"/>
        <v>72.885068263835947</v>
      </c>
      <c r="N230">
        <f t="shared" si="108"/>
        <v>141.57768450936459</v>
      </c>
      <c r="O230">
        <f t="shared" si="109"/>
        <v>3.504237674334635E-2</v>
      </c>
      <c r="P230">
        <f t="shared" si="110"/>
        <v>2.7709615417438802</v>
      </c>
      <c r="Q230">
        <f t="shared" si="111"/>
        <v>3.479803231735637E-2</v>
      </c>
      <c r="R230">
        <f t="shared" si="112"/>
        <v>2.1770581407995489E-2</v>
      </c>
      <c r="S230">
        <f t="shared" si="113"/>
        <v>226.1109039491914</v>
      </c>
      <c r="T230">
        <f t="shared" si="114"/>
        <v>35.566723132581735</v>
      </c>
      <c r="U230">
        <f t="shared" si="115"/>
        <v>34.604385714285712</v>
      </c>
      <c r="V230">
        <f t="shared" si="116"/>
        <v>5.5257997663731828</v>
      </c>
      <c r="W230">
        <f t="shared" si="117"/>
        <v>70.427179541152739</v>
      </c>
      <c r="X230">
        <f t="shared" si="118"/>
        <v>3.8340584235576478</v>
      </c>
      <c r="Y230">
        <f t="shared" si="119"/>
        <v>5.444003932199629</v>
      </c>
      <c r="Z230">
        <f t="shared" si="120"/>
        <v>1.691741342815535</v>
      </c>
      <c r="AA230">
        <f t="shared" si="121"/>
        <v>-26.878400431795352</v>
      </c>
      <c r="AB230">
        <f t="shared" si="122"/>
        <v>-40.076553267889587</v>
      </c>
      <c r="AC230">
        <f t="shared" si="123"/>
        <v>-3.3603186217183905</v>
      </c>
      <c r="AD230">
        <f t="shared" si="124"/>
        <v>155.79563162778808</v>
      </c>
      <c r="AE230">
        <f t="shared" si="125"/>
        <v>24.768290366559164</v>
      </c>
      <c r="AF230">
        <f t="shared" si="126"/>
        <v>0.60561487219677923</v>
      </c>
      <c r="AG230">
        <f t="shared" si="127"/>
        <v>14.122141035715215</v>
      </c>
      <c r="AH230">
        <v>1476.240996709555</v>
      </c>
      <c r="AI230">
        <v>1455.665757575757</v>
      </c>
      <c r="AJ230">
        <v>1.7363009082353751</v>
      </c>
      <c r="AK230">
        <v>66.542648619835504</v>
      </c>
      <c r="AL230">
        <f t="shared" si="128"/>
        <v>0.60948753813594903</v>
      </c>
      <c r="AM230">
        <v>37.320508517805273</v>
      </c>
      <c r="AN230">
        <v>37.860244411764697</v>
      </c>
      <c r="AO230">
        <v>2.9306200689777751E-4</v>
      </c>
      <c r="AP230">
        <v>87.476051026475204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47222.395897949886</v>
      </c>
      <c r="AV230">
        <f t="shared" si="132"/>
        <v>1199.975714285714</v>
      </c>
      <c r="AW230">
        <f t="shared" si="133"/>
        <v>1025.9043564503581</v>
      </c>
      <c r="AX230">
        <f t="shared" si="134"/>
        <v>0.85493759935052349</v>
      </c>
      <c r="AY230">
        <f t="shared" si="135"/>
        <v>0.18842956674651035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1666019874</v>
      </c>
      <c r="BF230">
        <v>1398.048571428571</v>
      </c>
      <c r="BG230">
        <v>1421.6928571428571</v>
      </c>
      <c r="BH230">
        <v>37.860485714285723</v>
      </c>
      <c r="BI230">
        <v>37.322628571428559</v>
      </c>
      <c r="BJ230">
        <v>1399.8171428571429</v>
      </c>
      <c r="BK230">
        <v>37.769214285714277</v>
      </c>
      <c r="BL230">
        <v>650.00828571428576</v>
      </c>
      <c r="BM230">
        <v>101.1681428571429</v>
      </c>
      <c r="BN230">
        <v>9.9929942857142851E-2</v>
      </c>
      <c r="BO230">
        <v>34.336114285714288</v>
      </c>
      <c r="BP230">
        <v>34.604385714285712</v>
      </c>
      <c r="BQ230">
        <v>999.89999999999986</v>
      </c>
      <c r="BR230">
        <v>0</v>
      </c>
      <c r="BS230">
        <v>0</v>
      </c>
      <c r="BT230">
        <v>9016.8742857142861</v>
      </c>
      <c r="BU230">
        <v>0</v>
      </c>
      <c r="BV230">
        <v>331.01357142857148</v>
      </c>
      <c r="BW230">
        <v>-23.64328571428571</v>
      </c>
      <c r="BX230">
        <v>1453.0614285714289</v>
      </c>
      <c r="BY230">
        <v>1476.81</v>
      </c>
      <c r="BZ230">
        <v>0.53785442857142851</v>
      </c>
      <c r="CA230">
        <v>1421.6928571428571</v>
      </c>
      <c r="CB230">
        <v>37.322628571428559</v>
      </c>
      <c r="CC230">
        <v>3.8302771428571432</v>
      </c>
      <c r="CD230">
        <v>3.7758628571428572</v>
      </c>
      <c r="CE230">
        <v>28.15952857142857</v>
      </c>
      <c r="CF230">
        <v>27.914014285714281</v>
      </c>
      <c r="CG230">
        <v>1199.975714285714</v>
      </c>
      <c r="CH230">
        <v>0.49999800000000011</v>
      </c>
      <c r="CI230">
        <v>0.50000199999999995</v>
      </c>
      <c r="CJ230">
        <v>0</v>
      </c>
      <c r="CK230">
        <v>1003.968571428571</v>
      </c>
      <c r="CL230">
        <v>4.9990899999999998</v>
      </c>
      <c r="CM230">
        <v>12044.914285714291</v>
      </c>
      <c r="CN230">
        <v>9557.6385714285698</v>
      </c>
      <c r="CO230">
        <v>44.686999999999998</v>
      </c>
      <c r="CP230">
        <v>47.061999999999998</v>
      </c>
      <c r="CQ230">
        <v>45.436999999999998</v>
      </c>
      <c r="CR230">
        <v>46.061999999999998</v>
      </c>
      <c r="CS230">
        <v>46.186999999999998</v>
      </c>
      <c r="CT230">
        <v>597.48428571428565</v>
      </c>
      <c r="CU230">
        <v>597.49142857142863</v>
      </c>
      <c r="CV230">
        <v>0</v>
      </c>
      <c r="CW230">
        <v>1666019886.4000001</v>
      </c>
      <c r="CX230">
        <v>0</v>
      </c>
      <c r="CY230">
        <v>1666018805.0999999</v>
      </c>
      <c r="CZ230" t="s">
        <v>356</v>
      </c>
      <c r="DA230">
        <v>1666018804.0999999</v>
      </c>
      <c r="DB230">
        <v>1666018805.0999999</v>
      </c>
      <c r="DC230">
        <v>26</v>
      </c>
      <c r="DD230">
        <v>-0.14799999999999999</v>
      </c>
      <c r="DE230">
        <v>-8.0000000000000002E-3</v>
      </c>
      <c r="DF230">
        <v>-1.5429999999999999</v>
      </c>
      <c r="DG230">
        <v>9.0999999999999998E-2</v>
      </c>
      <c r="DH230">
        <v>415</v>
      </c>
      <c r="DI230">
        <v>36</v>
      </c>
      <c r="DJ230">
        <v>0.48</v>
      </c>
      <c r="DK230">
        <v>0.28000000000000003</v>
      </c>
      <c r="DL230">
        <v>-23.673637500000002</v>
      </c>
      <c r="DM230">
        <v>8.0914446529106121E-2</v>
      </c>
      <c r="DN230">
        <v>6.3848225063427175E-2</v>
      </c>
      <c r="DO230">
        <v>1</v>
      </c>
      <c r="DP230">
        <v>0.53223434999999997</v>
      </c>
      <c r="DQ230">
        <v>4.3702559099436121E-2</v>
      </c>
      <c r="DR230">
        <v>4.4872909842687903E-3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484</v>
      </c>
      <c r="EA230">
        <v>3.2948200000000001</v>
      </c>
      <c r="EB230">
        <v>2.6254400000000002</v>
      </c>
      <c r="EC230">
        <v>0.22963600000000001</v>
      </c>
      <c r="ED230">
        <v>0.23028799999999999</v>
      </c>
      <c r="EE230">
        <v>0.149535</v>
      </c>
      <c r="EF230">
        <v>0.14629300000000001</v>
      </c>
      <c r="EG230">
        <v>23293.4</v>
      </c>
      <c r="EH230">
        <v>23710.9</v>
      </c>
      <c r="EI230">
        <v>28151.200000000001</v>
      </c>
      <c r="EJ230">
        <v>29674.5</v>
      </c>
      <c r="EK230">
        <v>32923.4</v>
      </c>
      <c r="EL230">
        <v>35190.199999999997</v>
      </c>
      <c r="EM230">
        <v>39705.5</v>
      </c>
      <c r="EN230">
        <v>42433.7</v>
      </c>
      <c r="EO230">
        <v>2.2021700000000002</v>
      </c>
      <c r="EP230">
        <v>2.16927</v>
      </c>
      <c r="EQ230">
        <v>7.2345099999999996E-2</v>
      </c>
      <c r="ER230">
        <v>0</v>
      </c>
      <c r="ES230">
        <v>33.439599999999999</v>
      </c>
      <c r="ET230">
        <v>999.9</v>
      </c>
      <c r="EU230">
        <v>72.3</v>
      </c>
      <c r="EV230">
        <v>34.700000000000003</v>
      </c>
      <c r="EW230">
        <v>39.698900000000002</v>
      </c>
      <c r="EX230">
        <v>56.489199999999997</v>
      </c>
      <c r="EY230">
        <v>-3.08494</v>
      </c>
      <c r="EZ230">
        <v>2</v>
      </c>
      <c r="FA230">
        <v>0.62158800000000003</v>
      </c>
      <c r="FB230">
        <v>1.4259500000000001</v>
      </c>
      <c r="FC230">
        <v>20.263100000000001</v>
      </c>
      <c r="FD230">
        <v>5.2153400000000003</v>
      </c>
      <c r="FE230">
        <v>12.0091</v>
      </c>
      <c r="FF230">
        <v>4.9850500000000002</v>
      </c>
      <c r="FG230">
        <v>3.2844500000000001</v>
      </c>
      <c r="FH230">
        <v>9231.2999999999993</v>
      </c>
      <c r="FI230">
        <v>9999</v>
      </c>
      <c r="FJ230">
        <v>9999</v>
      </c>
      <c r="FK230">
        <v>631.6</v>
      </c>
      <c r="FL230">
        <v>1.86578</v>
      </c>
      <c r="FM230">
        <v>1.8621799999999999</v>
      </c>
      <c r="FN230">
        <v>1.8641700000000001</v>
      </c>
      <c r="FO230">
        <v>1.86026</v>
      </c>
      <c r="FP230">
        <v>1.8609599999999999</v>
      </c>
      <c r="FQ230">
        <v>1.86008</v>
      </c>
      <c r="FR230">
        <v>1.8618300000000001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-1.77</v>
      </c>
      <c r="GH230">
        <v>9.1200000000000003E-2</v>
      </c>
      <c r="GI230">
        <v>-1.395716709966522</v>
      </c>
      <c r="GJ230">
        <v>-5.0039742725499731E-4</v>
      </c>
      <c r="GK230">
        <v>4.3196115098939378E-7</v>
      </c>
      <c r="GL230">
        <v>-1.8884861657759311E-10</v>
      </c>
      <c r="GM230">
        <v>9.1269999999994411E-2</v>
      </c>
      <c r="GN230">
        <v>0</v>
      </c>
      <c r="GO230">
        <v>0</v>
      </c>
      <c r="GP230">
        <v>0</v>
      </c>
      <c r="GQ230">
        <v>3</v>
      </c>
      <c r="GR230">
        <v>2094</v>
      </c>
      <c r="GS230">
        <v>4</v>
      </c>
      <c r="GT230">
        <v>33</v>
      </c>
      <c r="GU230">
        <v>17.899999999999999</v>
      </c>
      <c r="GV230">
        <v>17.8</v>
      </c>
      <c r="GW230">
        <v>3.6926299999999999</v>
      </c>
      <c r="GX230">
        <v>2.51831</v>
      </c>
      <c r="GY230">
        <v>2.04834</v>
      </c>
      <c r="GZ230">
        <v>2.6208499999999999</v>
      </c>
      <c r="HA230">
        <v>2.1972700000000001</v>
      </c>
      <c r="HB230">
        <v>2.32544</v>
      </c>
      <c r="HC230">
        <v>39.9437</v>
      </c>
      <c r="HD230">
        <v>14.911300000000001</v>
      </c>
      <c r="HE230">
        <v>18</v>
      </c>
      <c r="HF230">
        <v>705.875</v>
      </c>
      <c r="HG230">
        <v>754.66300000000001</v>
      </c>
      <c r="HH230">
        <v>30.999700000000001</v>
      </c>
      <c r="HI230">
        <v>35.108199999999997</v>
      </c>
      <c r="HJ230">
        <v>30.000499999999999</v>
      </c>
      <c r="HK230">
        <v>34.869599999999998</v>
      </c>
      <c r="HL230">
        <v>34.840000000000003</v>
      </c>
      <c r="HM230">
        <v>73.910700000000006</v>
      </c>
      <c r="HN230">
        <v>2.9850400000000001</v>
      </c>
      <c r="HO230">
        <v>100</v>
      </c>
      <c r="HP230">
        <v>31</v>
      </c>
      <c r="HQ230">
        <v>1437.75</v>
      </c>
      <c r="HR230">
        <v>37.193300000000001</v>
      </c>
      <c r="HS230">
        <v>99.151499999999999</v>
      </c>
      <c r="HT230">
        <v>98.382400000000004</v>
      </c>
    </row>
    <row r="231" spans="1:228" x14ac:dyDescent="0.2">
      <c r="A231">
        <v>216</v>
      </c>
      <c r="B231">
        <v>1666019880</v>
      </c>
      <c r="C231">
        <v>858.5</v>
      </c>
      <c r="D231" t="s">
        <v>791</v>
      </c>
      <c r="E231" t="s">
        <v>792</v>
      </c>
      <c r="F231">
        <v>4</v>
      </c>
      <c r="G231">
        <v>1666019877.6875</v>
      </c>
      <c r="H231">
        <f t="shared" si="102"/>
        <v>6.0440545164442794E-4</v>
      </c>
      <c r="I231">
        <f t="shared" si="103"/>
        <v>0.60440545164442794</v>
      </c>
      <c r="J231">
        <f t="shared" si="104"/>
        <v>14.289517348626337</v>
      </c>
      <c r="K231">
        <f t="shared" si="105"/>
        <v>1404.2437500000001</v>
      </c>
      <c r="L231">
        <f t="shared" si="106"/>
        <v>713.16811909693695</v>
      </c>
      <c r="M231">
        <f t="shared" si="107"/>
        <v>72.220255868200127</v>
      </c>
      <c r="N231">
        <f t="shared" si="108"/>
        <v>142.2032760728836</v>
      </c>
      <c r="O231">
        <f t="shared" si="109"/>
        <v>3.4771647806946436E-2</v>
      </c>
      <c r="P231">
        <f t="shared" si="110"/>
        <v>2.7657299649530795</v>
      </c>
      <c r="Q231">
        <f t="shared" si="111"/>
        <v>3.4530598598483987E-2</v>
      </c>
      <c r="R231">
        <f t="shared" si="112"/>
        <v>2.1603142000024996E-2</v>
      </c>
      <c r="S231">
        <f t="shared" si="113"/>
        <v>226.12403285978283</v>
      </c>
      <c r="T231">
        <f t="shared" si="114"/>
        <v>35.568151481277731</v>
      </c>
      <c r="U231">
        <f t="shared" si="115"/>
        <v>34.599874999999997</v>
      </c>
      <c r="V231">
        <f t="shared" si="116"/>
        <v>5.5244156706190521</v>
      </c>
      <c r="W231">
        <f t="shared" si="117"/>
        <v>70.430926882490951</v>
      </c>
      <c r="X231">
        <f t="shared" si="118"/>
        <v>3.8337953608515636</v>
      </c>
      <c r="Y231">
        <f t="shared" si="119"/>
        <v>5.4433407744980862</v>
      </c>
      <c r="Z231">
        <f t="shared" si="120"/>
        <v>1.6906203097674886</v>
      </c>
      <c r="AA231">
        <f t="shared" si="121"/>
        <v>-26.654280417519271</v>
      </c>
      <c r="AB231">
        <f t="shared" si="122"/>
        <v>-39.654749707872377</v>
      </c>
      <c r="AC231">
        <f t="shared" si="123"/>
        <v>-3.3311319390153931</v>
      </c>
      <c r="AD231">
        <f t="shared" si="124"/>
        <v>156.48387079537579</v>
      </c>
      <c r="AE231">
        <f t="shared" si="125"/>
        <v>24.787060205594436</v>
      </c>
      <c r="AF231">
        <f t="shared" si="126"/>
        <v>0.61693341120680978</v>
      </c>
      <c r="AG231">
        <f t="shared" si="127"/>
        <v>14.289517348626337</v>
      </c>
      <c r="AH231">
        <v>1483.2654783570899</v>
      </c>
      <c r="AI231">
        <v>1462.6138787878781</v>
      </c>
      <c r="AJ231">
        <v>1.715805449413716</v>
      </c>
      <c r="AK231">
        <v>66.542648619835504</v>
      </c>
      <c r="AL231">
        <f t="shared" si="128"/>
        <v>0.60440545164442794</v>
      </c>
      <c r="AM231">
        <v>37.32015400154603</v>
      </c>
      <c r="AN231">
        <v>37.857016176470559</v>
      </c>
      <c r="AO231">
        <v>-1.8736436803925629E-5</v>
      </c>
      <c r="AP231">
        <v>87.476051026475204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47079.395264049592</v>
      </c>
      <c r="AV231">
        <f t="shared" si="132"/>
        <v>1200.0462500000001</v>
      </c>
      <c r="AW231">
        <f t="shared" si="133"/>
        <v>1025.9645760931517</v>
      </c>
      <c r="AX231">
        <f t="shared" si="134"/>
        <v>0.85493752936034895</v>
      </c>
      <c r="AY231">
        <f t="shared" si="135"/>
        <v>0.18842943166547357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1666019877.6875</v>
      </c>
      <c r="BF231">
        <v>1404.2437500000001</v>
      </c>
      <c r="BG231">
        <v>1427.9224999999999</v>
      </c>
      <c r="BH231">
        <v>37.858362499999998</v>
      </c>
      <c r="BI231">
        <v>37.310474999999997</v>
      </c>
      <c r="BJ231">
        <v>1406.0137500000001</v>
      </c>
      <c r="BK231">
        <v>37.767112500000003</v>
      </c>
      <c r="BL231">
        <v>650.03562499999998</v>
      </c>
      <c r="BM231">
        <v>101.166625</v>
      </c>
      <c r="BN231">
        <v>0.10017862499999999</v>
      </c>
      <c r="BO231">
        <v>34.333925000000001</v>
      </c>
      <c r="BP231">
        <v>34.599874999999997</v>
      </c>
      <c r="BQ231">
        <v>999.9</v>
      </c>
      <c r="BR231">
        <v>0</v>
      </c>
      <c r="BS231">
        <v>0</v>
      </c>
      <c r="BT231">
        <v>8989.21875</v>
      </c>
      <c r="BU231">
        <v>0</v>
      </c>
      <c r="BV231">
        <v>329.69774999999998</v>
      </c>
      <c r="BW231">
        <v>-23.6790375</v>
      </c>
      <c r="BX231">
        <v>1459.49875</v>
      </c>
      <c r="BY231">
        <v>1483.2650000000001</v>
      </c>
      <c r="BZ231">
        <v>0.54788199999999998</v>
      </c>
      <c r="CA231">
        <v>1427.9224999999999</v>
      </c>
      <c r="CB231">
        <v>37.310474999999997</v>
      </c>
      <c r="CC231">
        <v>3.8300074999999998</v>
      </c>
      <c r="CD231">
        <v>3.7745799999999998</v>
      </c>
      <c r="CE231">
        <v>28.158325000000001</v>
      </c>
      <c r="CF231">
        <v>27.908200000000001</v>
      </c>
      <c r="CG231">
        <v>1200.0462500000001</v>
      </c>
      <c r="CH231">
        <v>0.499999625</v>
      </c>
      <c r="CI231">
        <v>0.50000037500000005</v>
      </c>
      <c r="CJ231">
        <v>0</v>
      </c>
      <c r="CK231">
        <v>1003.385</v>
      </c>
      <c r="CL231">
        <v>4.9990899999999998</v>
      </c>
      <c r="CM231">
        <v>12037.762500000001</v>
      </c>
      <c r="CN231">
        <v>9558.21875</v>
      </c>
      <c r="CO231">
        <v>44.686999999999998</v>
      </c>
      <c r="CP231">
        <v>47.061999999999998</v>
      </c>
      <c r="CQ231">
        <v>45.452749999999988</v>
      </c>
      <c r="CR231">
        <v>46.061999999999998</v>
      </c>
      <c r="CS231">
        <v>46.171499999999988</v>
      </c>
      <c r="CT231">
        <v>597.52250000000004</v>
      </c>
      <c r="CU231">
        <v>597.52375000000006</v>
      </c>
      <c r="CV231">
        <v>0</v>
      </c>
      <c r="CW231">
        <v>1666019890.5999999</v>
      </c>
      <c r="CX231">
        <v>0</v>
      </c>
      <c r="CY231">
        <v>1666018805.0999999</v>
      </c>
      <c r="CZ231" t="s">
        <v>356</v>
      </c>
      <c r="DA231">
        <v>1666018804.0999999</v>
      </c>
      <c r="DB231">
        <v>1666018805.0999999</v>
      </c>
      <c r="DC231">
        <v>26</v>
      </c>
      <c r="DD231">
        <v>-0.14799999999999999</v>
      </c>
      <c r="DE231">
        <v>-8.0000000000000002E-3</v>
      </c>
      <c r="DF231">
        <v>-1.5429999999999999</v>
      </c>
      <c r="DG231">
        <v>9.0999999999999998E-2</v>
      </c>
      <c r="DH231">
        <v>415</v>
      </c>
      <c r="DI231">
        <v>36</v>
      </c>
      <c r="DJ231">
        <v>0.48</v>
      </c>
      <c r="DK231">
        <v>0.28000000000000003</v>
      </c>
      <c r="DL231">
        <v>-23.682755</v>
      </c>
      <c r="DM231">
        <v>0.28897711069423038</v>
      </c>
      <c r="DN231">
        <v>5.279734818151418E-2</v>
      </c>
      <c r="DO231">
        <v>0</v>
      </c>
      <c r="DP231">
        <v>0.53668589999999994</v>
      </c>
      <c r="DQ231">
        <v>6.27272195121929E-2</v>
      </c>
      <c r="DR231">
        <v>6.6947256769788691E-3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3.2949999999999999</v>
      </c>
      <c r="EB231">
        <v>2.6253199999999999</v>
      </c>
      <c r="EC231">
        <v>0.23028599999999999</v>
      </c>
      <c r="ED231">
        <v>0.23094000000000001</v>
      </c>
      <c r="EE231">
        <v>0.14952499999999999</v>
      </c>
      <c r="EF231">
        <v>0.14626400000000001</v>
      </c>
      <c r="EG231">
        <v>23273.3</v>
      </c>
      <c r="EH231">
        <v>23690.5</v>
      </c>
      <c r="EI231">
        <v>28150.799999999999</v>
      </c>
      <c r="EJ231">
        <v>29674.3</v>
      </c>
      <c r="EK231">
        <v>32923.800000000003</v>
      </c>
      <c r="EL231">
        <v>35191</v>
      </c>
      <c r="EM231">
        <v>39705.4</v>
      </c>
      <c r="EN231">
        <v>42433.2</v>
      </c>
      <c r="EO231">
        <v>2.2021299999999999</v>
      </c>
      <c r="EP231">
        <v>2.1691699999999998</v>
      </c>
      <c r="EQ231">
        <v>7.1868299999999996E-2</v>
      </c>
      <c r="ER231">
        <v>0</v>
      </c>
      <c r="ES231">
        <v>33.424500000000002</v>
      </c>
      <c r="ET231">
        <v>999.9</v>
      </c>
      <c r="EU231">
        <v>72.3</v>
      </c>
      <c r="EV231">
        <v>34.700000000000003</v>
      </c>
      <c r="EW231">
        <v>39.701999999999998</v>
      </c>
      <c r="EX231">
        <v>57.209200000000003</v>
      </c>
      <c r="EY231">
        <v>-3.1089699999999998</v>
      </c>
      <c r="EZ231">
        <v>2</v>
      </c>
      <c r="FA231">
        <v>0.622</v>
      </c>
      <c r="FB231">
        <v>1.4250700000000001</v>
      </c>
      <c r="FC231">
        <v>20.263100000000001</v>
      </c>
      <c r="FD231">
        <v>5.2156399999999996</v>
      </c>
      <c r="FE231">
        <v>12.0098</v>
      </c>
      <c r="FF231">
        <v>4.9855</v>
      </c>
      <c r="FG231">
        <v>3.2844799999999998</v>
      </c>
      <c r="FH231">
        <v>9231.6</v>
      </c>
      <c r="FI231">
        <v>9999</v>
      </c>
      <c r="FJ231">
        <v>9999</v>
      </c>
      <c r="FK231">
        <v>631.6</v>
      </c>
      <c r="FL231">
        <v>1.8657900000000001</v>
      </c>
      <c r="FM231">
        <v>1.8621799999999999</v>
      </c>
      <c r="FN231">
        <v>1.8641700000000001</v>
      </c>
      <c r="FO231">
        <v>1.8602300000000001</v>
      </c>
      <c r="FP231">
        <v>1.8609599999999999</v>
      </c>
      <c r="FQ231">
        <v>1.8600699999999999</v>
      </c>
      <c r="FR231">
        <v>1.8618300000000001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-1.77</v>
      </c>
      <c r="GH231">
        <v>9.1300000000000006E-2</v>
      </c>
      <c r="GI231">
        <v>-1.395716709966522</v>
      </c>
      <c r="GJ231">
        <v>-5.0039742725499731E-4</v>
      </c>
      <c r="GK231">
        <v>4.3196115098939378E-7</v>
      </c>
      <c r="GL231">
        <v>-1.8884861657759311E-10</v>
      </c>
      <c r="GM231">
        <v>9.1269999999994411E-2</v>
      </c>
      <c r="GN231">
        <v>0</v>
      </c>
      <c r="GO231">
        <v>0</v>
      </c>
      <c r="GP231">
        <v>0</v>
      </c>
      <c r="GQ231">
        <v>3</v>
      </c>
      <c r="GR231">
        <v>2094</v>
      </c>
      <c r="GS231">
        <v>4</v>
      </c>
      <c r="GT231">
        <v>33</v>
      </c>
      <c r="GU231">
        <v>17.899999999999999</v>
      </c>
      <c r="GV231">
        <v>17.899999999999999</v>
      </c>
      <c r="GW231">
        <v>3.7060499999999998</v>
      </c>
      <c r="GX231">
        <v>2.52563</v>
      </c>
      <c r="GY231">
        <v>2.04834</v>
      </c>
      <c r="GZ231">
        <v>2.6208499999999999</v>
      </c>
      <c r="HA231">
        <v>2.1972700000000001</v>
      </c>
      <c r="HB231">
        <v>2.36694</v>
      </c>
      <c r="HC231">
        <v>39.918399999999998</v>
      </c>
      <c r="HD231">
        <v>14.9201</v>
      </c>
      <c r="HE231">
        <v>18</v>
      </c>
      <c r="HF231">
        <v>705.86800000000005</v>
      </c>
      <c r="HG231">
        <v>754.60400000000004</v>
      </c>
      <c r="HH231">
        <v>30.999700000000001</v>
      </c>
      <c r="HI231">
        <v>35.111600000000003</v>
      </c>
      <c r="HJ231">
        <v>30.000499999999999</v>
      </c>
      <c r="HK231">
        <v>34.872799999999998</v>
      </c>
      <c r="HL231">
        <v>34.8431</v>
      </c>
      <c r="HM231">
        <v>74.182299999999998</v>
      </c>
      <c r="HN231">
        <v>2.9850400000000001</v>
      </c>
      <c r="HO231">
        <v>100</v>
      </c>
      <c r="HP231">
        <v>31</v>
      </c>
      <c r="HQ231">
        <v>1444.43</v>
      </c>
      <c r="HR231">
        <v>37.180500000000002</v>
      </c>
      <c r="HS231">
        <v>99.150700000000001</v>
      </c>
      <c r="HT231">
        <v>98.381299999999996</v>
      </c>
    </row>
    <row r="232" spans="1:228" x14ac:dyDescent="0.2">
      <c r="A232">
        <v>217</v>
      </c>
      <c r="B232">
        <v>1666019884</v>
      </c>
      <c r="C232">
        <v>862.5</v>
      </c>
      <c r="D232" t="s">
        <v>793</v>
      </c>
      <c r="E232" t="s">
        <v>794</v>
      </c>
      <c r="F232">
        <v>4</v>
      </c>
      <c r="G232">
        <v>1666019882</v>
      </c>
      <c r="H232">
        <f t="shared" si="102"/>
        <v>6.1598740691279721E-4</v>
      </c>
      <c r="I232">
        <f t="shared" si="103"/>
        <v>0.61598740691279719</v>
      </c>
      <c r="J232">
        <f t="shared" si="104"/>
        <v>14.254177618080641</v>
      </c>
      <c r="K232">
        <f t="shared" si="105"/>
        <v>1411.3557142857139</v>
      </c>
      <c r="L232">
        <f t="shared" si="106"/>
        <v>735.31845275617184</v>
      </c>
      <c r="M232">
        <f t="shared" si="107"/>
        <v>74.464039319532986</v>
      </c>
      <c r="N232">
        <f t="shared" si="108"/>
        <v>142.92480626386245</v>
      </c>
      <c r="O232">
        <f t="shared" si="109"/>
        <v>3.551643591462162E-2</v>
      </c>
      <c r="P232">
        <f t="shared" si="110"/>
        <v>2.7623080577409098</v>
      </c>
      <c r="Q232">
        <f t="shared" si="111"/>
        <v>3.5264681040868794E-2</v>
      </c>
      <c r="R232">
        <f t="shared" si="112"/>
        <v>2.20628959284817E-2</v>
      </c>
      <c r="S232">
        <f t="shared" si="113"/>
        <v>226.10982437857731</v>
      </c>
      <c r="T232">
        <f t="shared" si="114"/>
        <v>35.558249609649906</v>
      </c>
      <c r="U232">
        <f t="shared" si="115"/>
        <v>34.587428571428568</v>
      </c>
      <c r="V232">
        <f t="shared" si="116"/>
        <v>5.5205980937189247</v>
      </c>
      <c r="W232">
        <f t="shared" si="117"/>
        <v>70.455193480924649</v>
      </c>
      <c r="X232">
        <f t="shared" si="118"/>
        <v>3.8333948902330235</v>
      </c>
      <c r="Y232">
        <f t="shared" si="119"/>
        <v>5.4408975418836851</v>
      </c>
      <c r="Z232">
        <f t="shared" si="120"/>
        <v>1.6872032034859012</v>
      </c>
      <c r="AA232">
        <f t="shared" si="121"/>
        <v>-27.165044644854358</v>
      </c>
      <c r="AB232">
        <f t="shared" si="122"/>
        <v>-38.95362310404964</v>
      </c>
      <c r="AC232">
        <f t="shared" si="123"/>
        <v>-3.2759606491656355</v>
      </c>
      <c r="AD232">
        <f t="shared" si="124"/>
        <v>156.7151959805077</v>
      </c>
      <c r="AE232">
        <f t="shared" si="125"/>
        <v>24.790484640767534</v>
      </c>
      <c r="AF232">
        <f t="shared" si="126"/>
        <v>0.62251495104264132</v>
      </c>
      <c r="AG232">
        <f t="shared" si="127"/>
        <v>14.254177618080641</v>
      </c>
      <c r="AH232">
        <v>1490.0790908996239</v>
      </c>
      <c r="AI232">
        <v>1469.457272727273</v>
      </c>
      <c r="AJ232">
        <v>1.7165631566350701</v>
      </c>
      <c r="AK232">
        <v>66.542648619835504</v>
      </c>
      <c r="AL232">
        <f t="shared" si="128"/>
        <v>0.61598740691279719</v>
      </c>
      <c r="AM232">
        <v>37.304226589640962</v>
      </c>
      <c r="AN232">
        <v>37.851378529411761</v>
      </c>
      <c r="AO232">
        <v>-1.4320032669290391E-5</v>
      </c>
      <c r="AP232">
        <v>87.476051026475204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46986.963311994768</v>
      </c>
      <c r="AV232">
        <f t="shared" si="132"/>
        <v>1199.964285714286</v>
      </c>
      <c r="AW232">
        <f t="shared" si="133"/>
        <v>1025.8951421650659</v>
      </c>
      <c r="AX232">
        <f t="shared" si="134"/>
        <v>0.8549380630560981</v>
      </c>
      <c r="AY232">
        <f t="shared" si="135"/>
        <v>0.18843046169826969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1666019882</v>
      </c>
      <c r="BF232">
        <v>1411.3557142857139</v>
      </c>
      <c r="BG232">
        <v>1435.05</v>
      </c>
      <c r="BH232">
        <v>37.854057142857137</v>
      </c>
      <c r="BI232">
        <v>37.301185714285722</v>
      </c>
      <c r="BJ232">
        <v>1413.1285714285721</v>
      </c>
      <c r="BK232">
        <v>37.76275714285714</v>
      </c>
      <c r="BL232">
        <v>650.00671428571434</v>
      </c>
      <c r="BM232">
        <v>101.16757142857141</v>
      </c>
      <c r="BN232">
        <v>0.1001705142857143</v>
      </c>
      <c r="BO232">
        <v>34.325857142857139</v>
      </c>
      <c r="BP232">
        <v>34.587428571428568</v>
      </c>
      <c r="BQ232">
        <v>999.89999999999986</v>
      </c>
      <c r="BR232">
        <v>0</v>
      </c>
      <c r="BS232">
        <v>0</v>
      </c>
      <c r="BT232">
        <v>8970.9842857142849</v>
      </c>
      <c r="BU232">
        <v>0</v>
      </c>
      <c r="BV232">
        <v>329.52814285714288</v>
      </c>
      <c r="BW232">
        <v>-23.693385714285711</v>
      </c>
      <c r="BX232">
        <v>1466.8842857142861</v>
      </c>
      <c r="BY232">
        <v>1490.6528571428571</v>
      </c>
      <c r="BZ232">
        <v>0.55285485714285709</v>
      </c>
      <c r="CA232">
        <v>1435.05</v>
      </c>
      <c r="CB232">
        <v>37.301185714285722</v>
      </c>
      <c r="CC232">
        <v>3.8296057142857149</v>
      </c>
      <c r="CD232">
        <v>3.7736742857142862</v>
      </c>
      <c r="CE232">
        <v>28.156514285714291</v>
      </c>
      <c r="CF232">
        <v>27.9041</v>
      </c>
      <c r="CG232">
        <v>1199.964285714286</v>
      </c>
      <c r="CH232">
        <v>0.49998028571428582</v>
      </c>
      <c r="CI232">
        <v>0.50001971428571423</v>
      </c>
      <c r="CJ232">
        <v>0</v>
      </c>
      <c r="CK232">
        <v>1002.568571428572</v>
      </c>
      <c r="CL232">
        <v>4.9990899999999998</v>
      </c>
      <c r="CM232">
        <v>12026.38571428572</v>
      </c>
      <c r="CN232">
        <v>9557.515714285717</v>
      </c>
      <c r="CO232">
        <v>44.686999999999998</v>
      </c>
      <c r="CP232">
        <v>47.061999999999998</v>
      </c>
      <c r="CQ232">
        <v>45.446000000000012</v>
      </c>
      <c r="CR232">
        <v>46.061999999999998</v>
      </c>
      <c r="CS232">
        <v>46.151571428571422</v>
      </c>
      <c r="CT232">
        <v>597.46</v>
      </c>
      <c r="CU232">
        <v>597.50428571428586</v>
      </c>
      <c r="CV232">
        <v>0</v>
      </c>
      <c r="CW232">
        <v>1666019894.8</v>
      </c>
      <c r="CX232">
        <v>0</v>
      </c>
      <c r="CY232">
        <v>1666018805.0999999</v>
      </c>
      <c r="CZ232" t="s">
        <v>356</v>
      </c>
      <c r="DA232">
        <v>1666018804.0999999</v>
      </c>
      <c r="DB232">
        <v>1666018805.0999999</v>
      </c>
      <c r="DC232">
        <v>26</v>
      </c>
      <c r="DD232">
        <v>-0.14799999999999999</v>
      </c>
      <c r="DE232">
        <v>-8.0000000000000002E-3</v>
      </c>
      <c r="DF232">
        <v>-1.5429999999999999</v>
      </c>
      <c r="DG232">
        <v>9.0999999999999998E-2</v>
      </c>
      <c r="DH232">
        <v>415</v>
      </c>
      <c r="DI232">
        <v>36</v>
      </c>
      <c r="DJ232">
        <v>0.48</v>
      </c>
      <c r="DK232">
        <v>0.28000000000000003</v>
      </c>
      <c r="DL232">
        <v>-23.674812500000002</v>
      </c>
      <c r="DM232">
        <v>-1.9018761726012509E-2</v>
      </c>
      <c r="DN232">
        <v>4.9308098662897343E-2</v>
      </c>
      <c r="DO232">
        <v>1</v>
      </c>
      <c r="DP232">
        <v>0.54106702500000003</v>
      </c>
      <c r="DQ232">
        <v>8.4122330206377202E-2</v>
      </c>
      <c r="DR232">
        <v>8.6865274922937469E-3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484</v>
      </c>
      <c r="EA232">
        <v>3.2947600000000001</v>
      </c>
      <c r="EB232">
        <v>2.62521</v>
      </c>
      <c r="EC232">
        <v>0.23094600000000001</v>
      </c>
      <c r="ED232">
        <v>0.231595</v>
      </c>
      <c r="EE232">
        <v>0.149504</v>
      </c>
      <c r="EF232">
        <v>0.14618300000000001</v>
      </c>
      <c r="EG232">
        <v>23253.3</v>
      </c>
      <c r="EH232">
        <v>23669.9</v>
      </c>
      <c r="EI232">
        <v>28151</v>
      </c>
      <c r="EJ232">
        <v>29673.9</v>
      </c>
      <c r="EK232">
        <v>32924.699999999997</v>
      </c>
      <c r="EL232">
        <v>35194.1</v>
      </c>
      <c r="EM232">
        <v>39705.5</v>
      </c>
      <c r="EN232">
        <v>42432.9</v>
      </c>
      <c r="EO232">
        <v>2.2020200000000001</v>
      </c>
      <c r="EP232">
        <v>2.1688700000000001</v>
      </c>
      <c r="EQ232">
        <v>7.2680400000000006E-2</v>
      </c>
      <c r="ER232">
        <v>0</v>
      </c>
      <c r="ES232">
        <v>33.409599999999998</v>
      </c>
      <c r="ET232">
        <v>999.9</v>
      </c>
      <c r="EU232">
        <v>72.3</v>
      </c>
      <c r="EV232">
        <v>34.700000000000003</v>
      </c>
      <c r="EW232">
        <v>39.702399999999997</v>
      </c>
      <c r="EX232">
        <v>56.849200000000003</v>
      </c>
      <c r="EY232">
        <v>-3.1089699999999998</v>
      </c>
      <c r="EZ232">
        <v>2</v>
      </c>
      <c r="FA232">
        <v>0.62229900000000005</v>
      </c>
      <c r="FB232">
        <v>1.4243300000000001</v>
      </c>
      <c r="FC232">
        <v>20.262899999999998</v>
      </c>
      <c r="FD232">
        <v>5.2160900000000003</v>
      </c>
      <c r="FE232">
        <v>12.0083</v>
      </c>
      <c r="FF232">
        <v>4.9857500000000003</v>
      </c>
      <c r="FG232">
        <v>3.2846500000000001</v>
      </c>
      <c r="FH232">
        <v>9231.6</v>
      </c>
      <c r="FI232">
        <v>9999</v>
      </c>
      <c r="FJ232">
        <v>9999</v>
      </c>
      <c r="FK232">
        <v>631.6</v>
      </c>
      <c r="FL232">
        <v>1.86578</v>
      </c>
      <c r="FM232">
        <v>1.8621799999999999</v>
      </c>
      <c r="FN232">
        <v>1.8641700000000001</v>
      </c>
      <c r="FO232">
        <v>1.8602700000000001</v>
      </c>
      <c r="FP232">
        <v>1.8609599999999999</v>
      </c>
      <c r="FQ232">
        <v>1.86006</v>
      </c>
      <c r="FR232">
        <v>1.8618600000000001</v>
      </c>
      <c r="FS232">
        <v>1.85836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-1.78</v>
      </c>
      <c r="GH232">
        <v>9.1300000000000006E-2</v>
      </c>
      <c r="GI232">
        <v>-1.395716709966522</v>
      </c>
      <c r="GJ232">
        <v>-5.0039742725499731E-4</v>
      </c>
      <c r="GK232">
        <v>4.3196115098939378E-7</v>
      </c>
      <c r="GL232">
        <v>-1.8884861657759311E-10</v>
      </c>
      <c r="GM232">
        <v>9.1269999999994411E-2</v>
      </c>
      <c r="GN232">
        <v>0</v>
      </c>
      <c r="GO232">
        <v>0</v>
      </c>
      <c r="GP232">
        <v>0</v>
      </c>
      <c r="GQ232">
        <v>3</v>
      </c>
      <c r="GR232">
        <v>2094</v>
      </c>
      <c r="GS232">
        <v>4</v>
      </c>
      <c r="GT232">
        <v>33</v>
      </c>
      <c r="GU232">
        <v>18</v>
      </c>
      <c r="GV232">
        <v>18</v>
      </c>
      <c r="GW232">
        <v>3.7194799999999999</v>
      </c>
      <c r="GX232">
        <v>2.5122100000000001</v>
      </c>
      <c r="GY232">
        <v>2.04834</v>
      </c>
      <c r="GZ232">
        <v>2.6208499999999999</v>
      </c>
      <c r="HA232">
        <v>2.1972700000000001</v>
      </c>
      <c r="HB232">
        <v>2.33521</v>
      </c>
      <c r="HC232">
        <v>39.9437</v>
      </c>
      <c r="HD232">
        <v>14.911300000000001</v>
      </c>
      <c r="HE232">
        <v>18</v>
      </c>
      <c r="HF232">
        <v>705.81899999999996</v>
      </c>
      <c r="HG232">
        <v>754.34</v>
      </c>
      <c r="HH232">
        <v>30.9998</v>
      </c>
      <c r="HI232">
        <v>35.115400000000001</v>
      </c>
      <c r="HJ232">
        <v>30.000499999999999</v>
      </c>
      <c r="HK232">
        <v>34.875999999999998</v>
      </c>
      <c r="HL232">
        <v>34.845500000000001</v>
      </c>
      <c r="HM232">
        <v>74.449299999999994</v>
      </c>
      <c r="HN232">
        <v>3.2631199999999998</v>
      </c>
      <c r="HO232">
        <v>100</v>
      </c>
      <c r="HP232">
        <v>31</v>
      </c>
      <c r="HQ232">
        <v>1451.12</v>
      </c>
      <c r="HR232">
        <v>37.1845</v>
      </c>
      <c r="HS232">
        <v>99.151200000000003</v>
      </c>
      <c r="HT232">
        <v>98.380499999999998</v>
      </c>
    </row>
    <row r="233" spans="1:228" x14ac:dyDescent="0.2">
      <c r="A233">
        <v>218</v>
      </c>
      <c r="B233">
        <v>1666019888</v>
      </c>
      <c r="C233">
        <v>866.5</v>
      </c>
      <c r="D233" t="s">
        <v>795</v>
      </c>
      <c r="E233" t="s">
        <v>796</v>
      </c>
      <c r="F233">
        <v>4</v>
      </c>
      <c r="G233">
        <v>1666019885.6875</v>
      </c>
      <c r="H233">
        <f t="shared" si="102"/>
        <v>6.0479205563608021E-4</v>
      </c>
      <c r="I233">
        <f t="shared" si="103"/>
        <v>0.60479205563608018</v>
      </c>
      <c r="J233">
        <f t="shared" si="104"/>
        <v>13.864331559555414</v>
      </c>
      <c r="K233">
        <f t="shared" si="105"/>
        <v>1417.5787499999999</v>
      </c>
      <c r="L233">
        <f t="shared" si="106"/>
        <v>747.69533488095055</v>
      </c>
      <c r="M233">
        <f t="shared" si="107"/>
        <v>75.717466661908261</v>
      </c>
      <c r="N233">
        <f t="shared" si="108"/>
        <v>143.55509087246708</v>
      </c>
      <c r="O233">
        <f t="shared" si="109"/>
        <v>3.4886416950197528E-2</v>
      </c>
      <c r="P233">
        <f t="shared" si="110"/>
        <v>2.7668251543012925</v>
      </c>
      <c r="Q233">
        <f t="shared" si="111"/>
        <v>3.4643875189808555E-2</v>
      </c>
      <c r="R233">
        <f t="shared" si="112"/>
        <v>2.1674072703203838E-2</v>
      </c>
      <c r="S233">
        <f t="shared" si="113"/>
        <v>226.11777598557515</v>
      </c>
      <c r="T233">
        <f t="shared" si="114"/>
        <v>35.551971118036022</v>
      </c>
      <c r="U233">
        <f t="shared" si="115"/>
        <v>34.578949999999999</v>
      </c>
      <c r="V233">
        <f t="shared" si="116"/>
        <v>5.5179988540339702</v>
      </c>
      <c r="W233">
        <f t="shared" si="117"/>
        <v>70.454249838184452</v>
      </c>
      <c r="X233">
        <f t="shared" si="118"/>
        <v>3.8317370929757795</v>
      </c>
      <c r="Y233">
        <f t="shared" si="119"/>
        <v>5.4386174031748382</v>
      </c>
      <c r="Z233">
        <f t="shared" si="120"/>
        <v>1.6862617610581907</v>
      </c>
      <c r="AA233">
        <f t="shared" si="121"/>
        <v>-26.671329653551137</v>
      </c>
      <c r="AB233">
        <f t="shared" si="122"/>
        <v>-38.876148380433534</v>
      </c>
      <c r="AC233">
        <f t="shared" si="123"/>
        <v>-3.2638524689767028</v>
      </c>
      <c r="AD233">
        <f t="shared" si="124"/>
        <v>157.30644548261378</v>
      </c>
      <c r="AE233">
        <f t="shared" si="125"/>
        <v>24.829988172161269</v>
      </c>
      <c r="AF233">
        <f t="shared" si="126"/>
        <v>0.66243948361281935</v>
      </c>
      <c r="AG233">
        <f t="shared" si="127"/>
        <v>13.864331559555414</v>
      </c>
      <c r="AH233">
        <v>1497.1442665618131</v>
      </c>
      <c r="AI233">
        <v>1476.577393939393</v>
      </c>
      <c r="AJ233">
        <v>1.795193838681058</v>
      </c>
      <c r="AK233">
        <v>66.542648619835504</v>
      </c>
      <c r="AL233">
        <f t="shared" si="128"/>
        <v>0.60479205563608018</v>
      </c>
      <c r="AM233">
        <v>37.286321164563063</v>
      </c>
      <c r="AN233">
        <v>37.823735882352942</v>
      </c>
      <c r="AO233">
        <v>-4.6087730804575893E-5</v>
      </c>
      <c r="AP233">
        <v>87.476051026475204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47111.78788340227</v>
      </c>
      <c r="AV233">
        <f t="shared" si="132"/>
        <v>1200.0074999999999</v>
      </c>
      <c r="AW233">
        <f t="shared" si="133"/>
        <v>1025.9319885935624</v>
      </c>
      <c r="AX233">
        <f t="shared" si="134"/>
        <v>0.85493798046559077</v>
      </c>
      <c r="AY233">
        <f t="shared" si="135"/>
        <v>0.18843030229858992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1666019885.6875</v>
      </c>
      <c r="BF233">
        <v>1417.5787499999999</v>
      </c>
      <c r="BG233">
        <v>1441.36625</v>
      </c>
      <c r="BH233">
        <v>37.837662499999993</v>
      </c>
      <c r="BI233">
        <v>37.249299999999998</v>
      </c>
      <c r="BJ233">
        <v>1419.355</v>
      </c>
      <c r="BK233">
        <v>37.746437499999999</v>
      </c>
      <c r="BL233">
        <v>649.98125000000005</v>
      </c>
      <c r="BM233">
        <v>101.167875</v>
      </c>
      <c r="BN233">
        <v>9.9931724999999999E-2</v>
      </c>
      <c r="BO233">
        <v>34.318325000000002</v>
      </c>
      <c r="BP233">
        <v>34.578949999999999</v>
      </c>
      <c r="BQ233">
        <v>999.9</v>
      </c>
      <c r="BR233">
        <v>0</v>
      </c>
      <c r="BS233">
        <v>0</v>
      </c>
      <c r="BT233">
        <v>8994.9212499999994</v>
      </c>
      <c r="BU233">
        <v>0</v>
      </c>
      <c r="BV233">
        <v>328.11824999999999</v>
      </c>
      <c r="BW233">
        <v>-23.786112500000002</v>
      </c>
      <c r="BX233">
        <v>1473.3262500000001</v>
      </c>
      <c r="BY233">
        <v>1497.13375</v>
      </c>
      <c r="BZ233">
        <v>0.58839225000000006</v>
      </c>
      <c r="CA233">
        <v>1441.36625</v>
      </c>
      <c r="CB233">
        <v>37.249299999999998</v>
      </c>
      <c r="CC233">
        <v>3.8279624999999999</v>
      </c>
      <c r="CD233">
        <v>3.7684350000000002</v>
      </c>
      <c r="CE233">
        <v>28.149162499999999</v>
      </c>
      <c r="CF233">
        <v>27.880287500000001</v>
      </c>
      <c r="CG233">
        <v>1200.0074999999999</v>
      </c>
      <c r="CH233">
        <v>0.499984125</v>
      </c>
      <c r="CI233">
        <v>0.50001587500000011</v>
      </c>
      <c r="CJ233">
        <v>0</v>
      </c>
      <c r="CK233">
        <v>1001.90125</v>
      </c>
      <c r="CL233">
        <v>4.9990899999999998</v>
      </c>
      <c r="CM233">
        <v>12015.6875</v>
      </c>
      <c r="CN233">
        <v>9557.8675000000003</v>
      </c>
      <c r="CO233">
        <v>44.686999999999998</v>
      </c>
      <c r="CP233">
        <v>47.061999999999998</v>
      </c>
      <c r="CQ233">
        <v>45.436999999999998</v>
      </c>
      <c r="CR233">
        <v>46.061999999999998</v>
      </c>
      <c r="CS233">
        <v>46.179250000000003</v>
      </c>
      <c r="CT233">
        <v>597.48500000000001</v>
      </c>
      <c r="CU233">
        <v>597.52250000000004</v>
      </c>
      <c r="CV233">
        <v>0</v>
      </c>
      <c r="CW233">
        <v>1666019899</v>
      </c>
      <c r="CX233">
        <v>0</v>
      </c>
      <c r="CY233">
        <v>1666018805.0999999</v>
      </c>
      <c r="CZ233" t="s">
        <v>356</v>
      </c>
      <c r="DA233">
        <v>1666018804.0999999</v>
      </c>
      <c r="DB233">
        <v>1666018805.0999999</v>
      </c>
      <c r="DC233">
        <v>26</v>
      </c>
      <c r="DD233">
        <v>-0.14799999999999999</v>
      </c>
      <c r="DE233">
        <v>-8.0000000000000002E-3</v>
      </c>
      <c r="DF233">
        <v>-1.5429999999999999</v>
      </c>
      <c r="DG233">
        <v>9.0999999999999998E-2</v>
      </c>
      <c r="DH233">
        <v>415</v>
      </c>
      <c r="DI233">
        <v>36</v>
      </c>
      <c r="DJ233">
        <v>0.48</v>
      </c>
      <c r="DK233">
        <v>0.28000000000000003</v>
      </c>
      <c r="DL233">
        <v>-23.692172500000002</v>
      </c>
      <c r="DM233">
        <v>-0.45980600375228858</v>
      </c>
      <c r="DN233">
        <v>7.1974120305496006E-2</v>
      </c>
      <c r="DO233">
        <v>0</v>
      </c>
      <c r="DP233">
        <v>0.55272064999999992</v>
      </c>
      <c r="DQ233">
        <v>0.18131934709193009</v>
      </c>
      <c r="DR233">
        <v>1.9923082132980829E-2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371</v>
      </c>
      <c r="EA233">
        <v>3.2946599999999999</v>
      </c>
      <c r="EB233">
        <v>2.625</v>
      </c>
      <c r="EC233">
        <v>0.231624</v>
      </c>
      <c r="ED233">
        <v>0.23224800000000001</v>
      </c>
      <c r="EE233">
        <v>0.149425</v>
      </c>
      <c r="EF233">
        <v>0.14608099999999999</v>
      </c>
      <c r="EG233">
        <v>23232.9</v>
      </c>
      <c r="EH233">
        <v>23649.9</v>
      </c>
      <c r="EI233">
        <v>28151.3</v>
      </c>
      <c r="EJ233">
        <v>29674.2</v>
      </c>
      <c r="EK233">
        <v>32928</v>
      </c>
      <c r="EL233">
        <v>35198.400000000001</v>
      </c>
      <c r="EM233">
        <v>39705.800000000003</v>
      </c>
      <c r="EN233">
        <v>42432.9</v>
      </c>
      <c r="EO233">
        <v>2.2019500000000001</v>
      </c>
      <c r="EP233">
        <v>2.1688999999999998</v>
      </c>
      <c r="EQ233">
        <v>7.3064100000000007E-2</v>
      </c>
      <c r="ER233">
        <v>0</v>
      </c>
      <c r="ES233">
        <v>33.393000000000001</v>
      </c>
      <c r="ET233">
        <v>999.9</v>
      </c>
      <c r="EU233">
        <v>72.3</v>
      </c>
      <c r="EV233">
        <v>34.700000000000003</v>
      </c>
      <c r="EW233">
        <v>39.697000000000003</v>
      </c>
      <c r="EX233">
        <v>57.119199999999999</v>
      </c>
      <c r="EY233">
        <v>-3.0609000000000002</v>
      </c>
      <c r="EZ233">
        <v>2</v>
      </c>
      <c r="FA233">
        <v>0.62254100000000001</v>
      </c>
      <c r="FB233">
        <v>1.42333</v>
      </c>
      <c r="FC233">
        <v>20.262799999999999</v>
      </c>
      <c r="FD233">
        <v>5.2141500000000001</v>
      </c>
      <c r="FE233">
        <v>12.009499999999999</v>
      </c>
      <c r="FF233">
        <v>4.9850000000000003</v>
      </c>
      <c r="FG233">
        <v>3.2843499999999999</v>
      </c>
      <c r="FH233">
        <v>9232</v>
      </c>
      <c r="FI233">
        <v>9999</v>
      </c>
      <c r="FJ233">
        <v>9999</v>
      </c>
      <c r="FK233">
        <v>631.6</v>
      </c>
      <c r="FL233">
        <v>1.86581</v>
      </c>
      <c r="FM233">
        <v>1.8621799999999999</v>
      </c>
      <c r="FN233">
        <v>1.8641700000000001</v>
      </c>
      <c r="FO233">
        <v>1.86025</v>
      </c>
      <c r="FP233">
        <v>1.8609599999999999</v>
      </c>
      <c r="FQ233">
        <v>1.86006</v>
      </c>
      <c r="FR233">
        <v>1.8618300000000001</v>
      </c>
      <c r="FS233">
        <v>1.85836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-1.78</v>
      </c>
      <c r="GH233">
        <v>9.1200000000000003E-2</v>
      </c>
      <c r="GI233">
        <v>-1.395716709966522</v>
      </c>
      <c r="GJ233">
        <v>-5.0039742725499731E-4</v>
      </c>
      <c r="GK233">
        <v>4.3196115098939378E-7</v>
      </c>
      <c r="GL233">
        <v>-1.8884861657759311E-10</v>
      </c>
      <c r="GM233">
        <v>9.1269999999994411E-2</v>
      </c>
      <c r="GN233">
        <v>0</v>
      </c>
      <c r="GO233">
        <v>0</v>
      </c>
      <c r="GP233">
        <v>0</v>
      </c>
      <c r="GQ233">
        <v>3</v>
      </c>
      <c r="GR233">
        <v>2094</v>
      </c>
      <c r="GS233">
        <v>4</v>
      </c>
      <c r="GT233">
        <v>33</v>
      </c>
      <c r="GU233">
        <v>18.100000000000001</v>
      </c>
      <c r="GV233">
        <v>18</v>
      </c>
      <c r="GW233">
        <v>3.73291</v>
      </c>
      <c r="GX233">
        <v>2.52197</v>
      </c>
      <c r="GY233">
        <v>2.04834</v>
      </c>
      <c r="GZ233">
        <v>2.6208499999999999</v>
      </c>
      <c r="HA233">
        <v>2.1972700000000001</v>
      </c>
      <c r="HB233">
        <v>2.32666</v>
      </c>
      <c r="HC233">
        <v>39.9437</v>
      </c>
      <c r="HD233">
        <v>14.911300000000001</v>
      </c>
      <c r="HE233">
        <v>18</v>
      </c>
      <c r="HF233">
        <v>705.78099999999995</v>
      </c>
      <c r="HG233">
        <v>754.38400000000001</v>
      </c>
      <c r="HH233">
        <v>30.9998</v>
      </c>
      <c r="HI233">
        <v>35.118600000000001</v>
      </c>
      <c r="HJ233">
        <v>30.000399999999999</v>
      </c>
      <c r="HK233">
        <v>34.878399999999999</v>
      </c>
      <c r="HL233">
        <v>34.847099999999998</v>
      </c>
      <c r="HM233">
        <v>74.720799999999997</v>
      </c>
      <c r="HN233">
        <v>3.5440399999999999</v>
      </c>
      <c r="HO233">
        <v>100</v>
      </c>
      <c r="HP233">
        <v>31</v>
      </c>
      <c r="HQ233">
        <v>1457.81</v>
      </c>
      <c r="HR233">
        <v>37.045200000000001</v>
      </c>
      <c r="HS233">
        <v>99.152000000000001</v>
      </c>
      <c r="HT233">
        <v>98.380899999999997</v>
      </c>
    </row>
    <row r="234" spans="1:228" x14ac:dyDescent="0.2">
      <c r="A234">
        <v>219</v>
      </c>
      <c r="B234">
        <v>1666019892</v>
      </c>
      <c r="C234">
        <v>870.5</v>
      </c>
      <c r="D234" t="s">
        <v>797</v>
      </c>
      <c r="E234" t="s">
        <v>798</v>
      </c>
      <c r="F234">
        <v>4</v>
      </c>
      <c r="G234">
        <v>1666019890</v>
      </c>
      <c r="H234">
        <f t="shared" si="102"/>
        <v>5.7886015495393027E-4</v>
      </c>
      <c r="I234">
        <f t="shared" si="103"/>
        <v>0.57886015495393028</v>
      </c>
      <c r="J234">
        <f t="shared" si="104"/>
        <v>14.476442092606694</v>
      </c>
      <c r="K234">
        <f t="shared" si="105"/>
        <v>1424.8614285714291</v>
      </c>
      <c r="L234">
        <f t="shared" si="106"/>
        <v>698.1684396120628</v>
      </c>
      <c r="M234">
        <f t="shared" si="107"/>
        <v>70.703488506569997</v>
      </c>
      <c r="N234">
        <f t="shared" si="108"/>
        <v>144.29565692547285</v>
      </c>
      <c r="O234">
        <f t="shared" si="109"/>
        <v>3.3417101704103058E-2</v>
      </c>
      <c r="P234">
        <f t="shared" si="110"/>
        <v>2.7697018439410797</v>
      </c>
      <c r="Q234">
        <f t="shared" si="111"/>
        <v>3.3194719232736355E-2</v>
      </c>
      <c r="R234">
        <f t="shared" si="112"/>
        <v>2.0766556195142782E-2</v>
      </c>
      <c r="S234">
        <f t="shared" si="113"/>
        <v>226.11320104916666</v>
      </c>
      <c r="T234">
        <f t="shared" si="114"/>
        <v>35.546213215730447</v>
      </c>
      <c r="U234">
        <f t="shared" si="115"/>
        <v>34.562657142857141</v>
      </c>
      <c r="V234">
        <f t="shared" si="116"/>
        <v>5.5130070082959124</v>
      </c>
      <c r="W234">
        <f t="shared" si="117"/>
        <v>70.439899940468436</v>
      </c>
      <c r="X234">
        <f t="shared" si="118"/>
        <v>3.8284789317885815</v>
      </c>
      <c r="Y234">
        <f t="shared" si="119"/>
        <v>5.4350999008007976</v>
      </c>
      <c r="Z234">
        <f t="shared" si="120"/>
        <v>1.6845280765073309</v>
      </c>
      <c r="AA234">
        <f t="shared" si="121"/>
        <v>-25.527732833468324</v>
      </c>
      <c r="AB234">
        <f t="shared" si="122"/>
        <v>-38.219563011823404</v>
      </c>
      <c r="AC234">
        <f t="shared" si="123"/>
        <v>-3.2049594780805326</v>
      </c>
      <c r="AD234">
        <f t="shared" si="124"/>
        <v>159.16094572579442</v>
      </c>
      <c r="AE234">
        <f t="shared" si="125"/>
        <v>24.681938390152396</v>
      </c>
      <c r="AF234">
        <f t="shared" si="126"/>
        <v>0.63604233478875383</v>
      </c>
      <c r="AG234">
        <f t="shared" si="127"/>
        <v>14.476442092606694</v>
      </c>
      <c r="AH234">
        <v>1503.962063354543</v>
      </c>
      <c r="AI234">
        <v>1483.335636363636</v>
      </c>
      <c r="AJ234">
        <v>1.6647854937926649</v>
      </c>
      <c r="AK234">
        <v>66.542648619835504</v>
      </c>
      <c r="AL234">
        <f t="shared" si="128"/>
        <v>0.57886015495393028</v>
      </c>
      <c r="AM234">
        <v>37.234966937556763</v>
      </c>
      <c r="AN234">
        <v>37.795162941176478</v>
      </c>
      <c r="AO234">
        <v>-8.6403807770208292E-3</v>
      </c>
      <c r="AP234">
        <v>87.476051026475204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47192.403115412235</v>
      </c>
      <c r="AV234">
        <f t="shared" si="132"/>
        <v>1199.98</v>
      </c>
      <c r="AW234">
        <f t="shared" si="133"/>
        <v>1025.9087922534543</v>
      </c>
      <c r="AX234">
        <f t="shared" si="134"/>
        <v>0.85493824251525385</v>
      </c>
      <c r="AY234">
        <f t="shared" si="135"/>
        <v>0.18843080805443979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1666019890</v>
      </c>
      <c r="BF234">
        <v>1424.8614285714291</v>
      </c>
      <c r="BG234">
        <v>1448.482857142857</v>
      </c>
      <c r="BH234">
        <v>37.804685714285718</v>
      </c>
      <c r="BI234">
        <v>37.239728571428579</v>
      </c>
      <c r="BJ234">
        <v>1426.6414285714279</v>
      </c>
      <c r="BK234">
        <v>37.713428571428572</v>
      </c>
      <c r="BL234">
        <v>649.95757142857133</v>
      </c>
      <c r="BM234">
        <v>101.17014285714291</v>
      </c>
      <c r="BN234">
        <v>9.981507142857142E-2</v>
      </c>
      <c r="BO234">
        <v>34.306699999999999</v>
      </c>
      <c r="BP234">
        <v>34.562657142857141</v>
      </c>
      <c r="BQ234">
        <v>999.89999999999986</v>
      </c>
      <c r="BR234">
        <v>0</v>
      </c>
      <c r="BS234">
        <v>0</v>
      </c>
      <c r="BT234">
        <v>9010</v>
      </c>
      <c r="BU234">
        <v>0</v>
      </c>
      <c r="BV234">
        <v>327.14942857142859</v>
      </c>
      <c r="BW234">
        <v>-23.618942857142859</v>
      </c>
      <c r="BX234">
        <v>1480.8457142857151</v>
      </c>
      <c r="BY234">
        <v>1504.51</v>
      </c>
      <c r="BZ234">
        <v>0.5649642857142857</v>
      </c>
      <c r="CA234">
        <v>1448.482857142857</v>
      </c>
      <c r="CB234">
        <v>37.239728571428579</v>
      </c>
      <c r="CC234">
        <v>3.8247014285714291</v>
      </c>
      <c r="CD234">
        <v>3.7675414285714282</v>
      </c>
      <c r="CE234">
        <v>28.134499999999999</v>
      </c>
      <c r="CF234">
        <v>27.87621428571429</v>
      </c>
      <c r="CG234">
        <v>1199.98</v>
      </c>
      <c r="CH234">
        <v>0.49997628571428571</v>
      </c>
      <c r="CI234">
        <v>0.50002371428571435</v>
      </c>
      <c r="CJ234">
        <v>0</v>
      </c>
      <c r="CK234">
        <v>1001.178571428571</v>
      </c>
      <c r="CL234">
        <v>4.9990899999999998</v>
      </c>
      <c r="CM234">
        <v>12003.77142857143</v>
      </c>
      <c r="CN234">
        <v>9557.6242857142843</v>
      </c>
      <c r="CO234">
        <v>44.686999999999998</v>
      </c>
      <c r="CP234">
        <v>47.061999999999998</v>
      </c>
      <c r="CQ234">
        <v>45.436999999999998</v>
      </c>
      <c r="CR234">
        <v>46.061999999999998</v>
      </c>
      <c r="CS234">
        <v>46.186999999999998</v>
      </c>
      <c r="CT234">
        <v>597.46142857142866</v>
      </c>
      <c r="CU234">
        <v>597.5200000000001</v>
      </c>
      <c r="CV234">
        <v>0</v>
      </c>
      <c r="CW234">
        <v>1666019902.5999999</v>
      </c>
      <c r="CX234">
        <v>0</v>
      </c>
      <c r="CY234">
        <v>1666018805.0999999</v>
      </c>
      <c r="CZ234" t="s">
        <v>356</v>
      </c>
      <c r="DA234">
        <v>1666018804.0999999</v>
      </c>
      <c r="DB234">
        <v>1666018805.0999999</v>
      </c>
      <c r="DC234">
        <v>26</v>
      </c>
      <c r="DD234">
        <v>-0.14799999999999999</v>
      </c>
      <c r="DE234">
        <v>-8.0000000000000002E-3</v>
      </c>
      <c r="DF234">
        <v>-1.5429999999999999</v>
      </c>
      <c r="DG234">
        <v>9.0999999999999998E-2</v>
      </c>
      <c r="DH234">
        <v>415</v>
      </c>
      <c r="DI234">
        <v>36</v>
      </c>
      <c r="DJ234">
        <v>0.48</v>
      </c>
      <c r="DK234">
        <v>0.28000000000000003</v>
      </c>
      <c r="DL234">
        <v>-23.684642499999999</v>
      </c>
      <c r="DM234">
        <v>-0.12616772983110119</v>
      </c>
      <c r="DN234">
        <v>7.389377811257182E-2</v>
      </c>
      <c r="DO234">
        <v>0</v>
      </c>
      <c r="DP234">
        <v>0.55896989999999991</v>
      </c>
      <c r="DQ234">
        <v>0.14611596247654771</v>
      </c>
      <c r="DR234">
        <v>1.888572576021371E-2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371</v>
      </c>
      <c r="EA234">
        <v>3.2949000000000002</v>
      </c>
      <c r="EB234">
        <v>2.6254200000000001</v>
      </c>
      <c r="EC234">
        <v>0.232265</v>
      </c>
      <c r="ED234">
        <v>0.23288900000000001</v>
      </c>
      <c r="EE234">
        <v>0.149367</v>
      </c>
      <c r="EF234">
        <v>0.146095</v>
      </c>
      <c r="EG234">
        <v>23213.1</v>
      </c>
      <c r="EH234">
        <v>23629.9</v>
      </c>
      <c r="EI234">
        <v>28150.799999999999</v>
      </c>
      <c r="EJ234">
        <v>29674</v>
      </c>
      <c r="EK234">
        <v>32930.1</v>
      </c>
      <c r="EL234">
        <v>35197.5</v>
      </c>
      <c r="EM234">
        <v>39705.5</v>
      </c>
      <c r="EN234">
        <v>42432.4</v>
      </c>
      <c r="EO234">
        <v>2.2021299999999999</v>
      </c>
      <c r="EP234">
        <v>2.1688000000000001</v>
      </c>
      <c r="EQ234">
        <v>7.2594699999999998E-2</v>
      </c>
      <c r="ER234">
        <v>0</v>
      </c>
      <c r="ES234">
        <v>33.374899999999997</v>
      </c>
      <c r="ET234">
        <v>999.9</v>
      </c>
      <c r="EU234">
        <v>72.3</v>
      </c>
      <c r="EV234">
        <v>34.700000000000003</v>
      </c>
      <c r="EW234">
        <v>39.700299999999999</v>
      </c>
      <c r="EX234">
        <v>56.909199999999998</v>
      </c>
      <c r="EY234">
        <v>-3.1209899999999999</v>
      </c>
      <c r="EZ234">
        <v>2</v>
      </c>
      <c r="FA234">
        <v>0.62293399999999999</v>
      </c>
      <c r="FB234">
        <v>1.42286</v>
      </c>
      <c r="FC234">
        <v>20.263100000000001</v>
      </c>
      <c r="FD234">
        <v>5.21549</v>
      </c>
      <c r="FE234">
        <v>12.0085</v>
      </c>
      <c r="FF234">
        <v>4.9855999999999998</v>
      </c>
      <c r="FG234">
        <v>3.2846500000000001</v>
      </c>
      <c r="FH234">
        <v>9232</v>
      </c>
      <c r="FI234">
        <v>9999</v>
      </c>
      <c r="FJ234">
        <v>9999</v>
      </c>
      <c r="FK234">
        <v>631.6</v>
      </c>
      <c r="FL234">
        <v>1.86582</v>
      </c>
      <c r="FM234">
        <v>1.8621799999999999</v>
      </c>
      <c r="FN234">
        <v>1.8641700000000001</v>
      </c>
      <c r="FO234">
        <v>1.8602399999999999</v>
      </c>
      <c r="FP234">
        <v>1.8609599999999999</v>
      </c>
      <c r="FQ234">
        <v>1.86008</v>
      </c>
      <c r="FR234">
        <v>1.86182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-1.78</v>
      </c>
      <c r="GH234">
        <v>9.1300000000000006E-2</v>
      </c>
      <c r="GI234">
        <v>-1.395716709966522</v>
      </c>
      <c r="GJ234">
        <v>-5.0039742725499731E-4</v>
      </c>
      <c r="GK234">
        <v>4.3196115098939378E-7</v>
      </c>
      <c r="GL234">
        <v>-1.8884861657759311E-10</v>
      </c>
      <c r="GM234">
        <v>9.1269999999994411E-2</v>
      </c>
      <c r="GN234">
        <v>0</v>
      </c>
      <c r="GO234">
        <v>0</v>
      </c>
      <c r="GP234">
        <v>0</v>
      </c>
      <c r="GQ234">
        <v>3</v>
      </c>
      <c r="GR234">
        <v>2094</v>
      </c>
      <c r="GS234">
        <v>4</v>
      </c>
      <c r="GT234">
        <v>33</v>
      </c>
      <c r="GU234">
        <v>18.100000000000001</v>
      </c>
      <c r="GV234">
        <v>18.100000000000001</v>
      </c>
      <c r="GW234">
        <v>3.74634</v>
      </c>
      <c r="GX234">
        <v>2.51831</v>
      </c>
      <c r="GY234">
        <v>2.04834</v>
      </c>
      <c r="GZ234">
        <v>2.6208499999999999</v>
      </c>
      <c r="HA234">
        <v>2.1972700000000001</v>
      </c>
      <c r="HB234">
        <v>2.36206</v>
      </c>
      <c r="HC234">
        <v>39.9437</v>
      </c>
      <c r="HD234">
        <v>14.911300000000001</v>
      </c>
      <c r="HE234">
        <v>18</v>
      </c>
      <c r="HF234">
        <v>705.95399999999995</v>
      </c>
      <c r="HG234">
        <v>754.32500000000005</v>
      </c>
      <c r="HH234">
        <v>30.9998</v>
      </c>
      <c r="HI234">
        <v>35.122700000000002</v>
      </c>
      <c r="HJ234">
        <v>30.000499999999999</v>
      </c>
      <c r="HK234">
        <v>34.880800000000001</v>
      </c>
      <c r="HL234">
        <v>34.850299999999997</v>
      </c>
      <c r="HM234">
        <v>74.993799999999993</v>
      </c>
      <c r="HN234">
        <v>3.8511199999999999</v>
      </c>
      <c r="HO234">
        <v>100</v>
      </c>
      <c r="HP234">
        <v>31</v>
      </c>
      <c r="HQ234">
        <v>1464.49</v>
      </c>
      <c r="HR234">
        <v>36.992199999999997</v>
      </c>
      <c r="HS234">
        <v>99.150899999999993</v>
      </c>
      <c r="HT234">
        <v>98.379900000000006</v>
      </c>
    </row>
    <row r="235" spans="1:228" x14ac:dyDescent="0.2">
      <c r="A235">
        <v>220</v>
      </c>
      <c r="B235">
        <v>1666019896</v>
      </c>
      <c r="C235">
        <v>874.5</v>
      </c>
      <c r="D235" t="s">
        <v>799</v>
      </c>
      <c r="E235" t="s">
        <v>800</v>
      </c>
      <c r="F235">
        <v>4</v>
      </c>
      <c r="G235">
        <v>1666019893.6875</v>
      </c>
      <c r="H235">
        <f t="shared" si="102"/>
        <v>5.7316827162918701E-4</v>
      </c>
      <c r="I235">
        <f t="shared" si="103"/>
        <v>0.57316827162918704</v>
      </c>
      <c r="J235">
        <f t="shared" si="104"/>
        <v>13.779694630606489</v>
      </c>
      <c r="K235">
        <f t="shared" si="105"/>
        <v>1431.0125</v>
      </c>
      <c r="L235">
        <f t="shared" si="106"/>
        <v>731.90436895957828</v>
      </c>
      <c r="M235">
        <f t="shared" si="107"/>
        <v>74.120493934027152</v>
      </c>
      <c r="N235">
        <f t="shared" si="108"/>
        <v>144.91968872455925</v>
      </c>
      <c r="O235">
        <f t="shared" si="109"/>
        <v>3.3143224523548849E-2</v>
      </c>
      <c r="P235">
        <f t="shared" si="110"/>
        <v>2.7628193221022248</v>
      </c>
      <c r="Q235">
        <f t="shared" si="111"/>
        <v>3.2923918327413239E-2</v>
      </c>
      <c r="R235">
        <f t="shared" si="112"/>
        <v>2.0597031636445825E-2</v>
      </c>
      <c r="S235">
        <f t="shared" si="113"/>
        <v>226.12158519795261</v>
      </c>
      <c r="T235">
        <f t="shared" si="114"/>
        <v>35.545997838673813</v>
      </c>
      <c r="U235">
        <f t="shared" si="115"/>
        <v>34.548212500000012</v>
      </c>
      <c r="V235">
        <f t="shared" si="116"/>
        <v>5.5085847065442293</v>
      </c>
      <c r="W235">
        <f t="shared" si="117"/>
        <v>70.427976401772952</v>
      </c>
      <c r="X235">
        <f t="shared" si="118"/>
        <v>3.8268350185432074</v>
      </c>
      <c r="Y235">
        <f t="shared" si="119"/>
        <v>5.4336858931060679</v>
      </c>
      <c r="Z235">
        <f t="shared" si="120"/>
        <v>1.6817496880010219</v>
      </c>
      <c r="AA235">
        <f t="shared" si="121"/>
        <v>-25.276720778847146</v>
      </c>
      <c r="AB235">
        <f t="shared" si="122"/>
        <v>-36.669410321240342</v>
      </c>
      <c r="AC235">
        <f t="shared" si="123"/>
        <v>-3.0823415977515189</v>
      </c>
      <c r="AD235">
        <f t="shared" si="124"/>
        <v>161.09311250011362</v>
      </c>
      <c r="AE235">
        <f t="shared" si="125"/>
        <v>24.745294873461763</v>
      </c>
      <c r="AF235">
        <f t="shared" si="126"/>
        <v>0.66004350283490409</v>
      </c>
      <c r="AG235">
        <f t="shared" si="127"/>
        <v>13.779694630606489</v>
      </c>
      <c r="AH235">
        <v>1510.937614552244</v>
      </c>
      <c r="AI235">
        <v>1490.458666666666</v>
      </c>
      <c r="AJ235">
        <v>1.794205596253144</v>
      </c>
      <c r="AK235">
        <v>66.542648619835504</v>
      </c>
      <c r="AL235">
        <f t="shared" si="128"/>
        <v>0.57316827162918704</v>
      </c>
      <c r="AM235">
        <v>37.242977404013423</v>
      </c>
      <c r="AN235">
        <v>37.780695294117628</v>
      </c>
      <c r="AO235">
        <v>-5.3850799986128678E-3</v>
      </c>
      <c r="AP235">
        <v>87.476051026475204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47004.620030635146</v>
      </c>
      <c r="AV235">
        <f t="shared" si="132"/>
        <v>1200.0325</v>
      </c>
      <c r="AW235">
        <f t="shared" si="133"/>
        <v>1025.9528949212188</v>
      </c>
      <c r="AX235">
        <f t="shared" si="134"/>
        <v>0.85493759120792046</v>
      </c>
      <c r="AY235">
        <f t="shared" si="135"/>
        <v>0.18842955103128675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1666019893.6875</v>
      </c>
      <c r="BF235">
        <v>1431.0125</v>
      </c>
      <c r="BG235">
        <v>1454.7237500000001</v>
      </c>
      <c r="BH235">
        <v>37.788162499999999</v>
      </c>
      <c r="BI235">
        <v>37.201974999999997</v>
      </c>
      <c r="BJ235">
        <v>1432.7950000000001</v>
      </c>
      <c r="BK235">
        <v>37.696899999999999</v>
      </c>
      <c r="BL235">
        <v>650.06674999999996</v>
      </c>
      <c r="BM235">
        <v>101.1705</v>
      </c>
      <c r="BN235">
        <v>0.10023573750000001</v>
      </c>
      <c r="BO235">
        <v>34.302025</v>
      </c>
      <c r="BP235">
        <v>34.548212500000012</v>
      </c>
      <c r="BQ235">
        <v>999.9</v>
      </c>
      <c r="BR235">
        <v>0</v>
      </c>
      <c r="BS235">
        <v>0</v>
      </c>
      <c r="BT235">
        <v>8973.4350000000013</v>
      </c>
      <c r="BU235">
        <v>0</v>
      </c>
      <c r="BV235">
        <v>325.96350000000001</v>
      </c>
      <c r="BW235">
        <v>-23.710225000000001</v>
      </c>
      <c r="BX235">
        <v>1487.2137499999999</v>
      </c>
      <c r="BY235">
        <v>1510.9349999999999</v>
      </c>
      <c r="BZ235">
        <v>0.58619587500000003</v>
      </c>
      <c r="CA235">
        <v>1454.7237500000001</v>
      </c>
      <c r="CB235">
        <v>37.201974999999997</v>
      </c>
      <c r="CC235">
        <v>3.8230499999999998</v>
      </c>
      <c r="CD235">
        <v>3.7637437500000002</v>
      </c>
      <c r="CE235">
        <v>28.127124999999999</v>
      </c>
      <c r="CF235">
        <v>27.8589375</v>
      </c>
      <c r="CG235">
        <v>1200.0325</v>
      </c>
      <c r="CH235">
        <v>0.49999787499999998</v>
      </c>
      <c r="CI235">
        <v>0.50000212499999996</v>
      </c>
      <c r="CJ235">
        <v>0</v>
      </c>
      <c r="CK235">
        <v>1000.4612499999999</v>
      </c>
      <c r="CL235">
        <v>4.9990899999999998</v>
      </c>
      <c r="CM235">
        <v>11990.762500000001</v>
      </c>
      <c r="CN235">
        <v>9558.1237500000007</v>
      </c>
      <c r="CO235">
        <v>44.686999999999998</v>
      </c>
      <c r="CP235">
        <v>47.061999999999998</v>
      </c>
      <c r="CQ235">
        <v>45.468499999999999</v>
      </c>
      <c r="CR235">
        <v>46.061999999999998</v>
      </c>
      <c r="CS235">
        <v>46.179250000000003</v>
      </c>
      <c r="CT235">
        <v>597.51375000000007</v>
      </c>
      <c r="CU235">
        <v>597.52</v>
      </c>
      <c r="CV235">
        <v>0</v>
      </c>
      <c r="CW235">
        <v>1666019906.2</v>
      </c>
      <c r="CX235">
        <v>0</v>
      </c>
      <c r="CY235">
        <v>1666018805.0999999</v>
      </c>
      <c r="CZ235" t="s">
        <v>356</v>
      </c>
      <c r="DA235">
        <v>1666018804.0999999</v>
      </c>
      <c r="DB235">
        <v>1666018805.0999999</v>
      </c>
      <c r="DC235">
        <v>26</v>
      </c>
      <c r="DD235">
        <v>-0.14799999999999999</v>
      </c>
      <c r="DE235">
        <v>-8.0000000000000002E-3</v>
      </c>
      <c r="DF235">
        <v>-1.5429999999999999</v>
      </c>
      <c r="DG235">
        <v>9.0999999999999998E-2</v>
      </c>
      <c r="DH235">
        <v>415</v>
      </c>
      <c r="DI235">
        <v>36</v>
      </c>
      <c r="DJ235">
        <v>0.48</v>
      </c>
      <c r="DK235">
        <v>0.28000000000000003</v>
      </c>
      <c r="DL235">
        <v>-23.699631707317071</v>
      </c>
      <c r="DM235">
        <v>-1.0639024390252249E-2</v>
      </c>
      <c r="DN235">
        <v>6.9253128621848806E-2</v>
      </c>
      <c r="DO235">
        <v>1</v>
      </c>
      <c r="DP235">
        <v>0.56565465853658536</v>
      </c>
      <c r="DQ235">
        <v>0.12883503135888469</v>
      </c>
      <c r="DR235">
        <v>1.9818150650362801E-2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3.2948499999999998</v>
      </c>
      <c r="EB235">
        <v>2.62507</v>
      </c>
      <c r="EC235">
        <v>0.23293800000000001</v>
      </c>
      <c r="ED235">
        <v>0.233542</v>
      </c>
      <c r="EE235">
        <v>0.14930499999999999</v>
      </c>
      <c r="EF235">
        <v>0.14579300000000001</v>
      </c>
      <c r="EG235">
        <v>23192.6</v>
      </c>
      <c r="EH235">
        <v>23609.599999999999</v>
      </c>
      <c r="EI235">
        <v>28150.799999999999</v>
      </c>
      <c r="EJ235">
        <v>29673.9</v>
      </c>
      <c r="EK235">
        <v>32932.300000000003</v>
      </c>
      <c r="EL235">
        <v>35210.1</v>
      </c>
      <c r="EM235">
        <v>39705.199999999997</v>
      </c>
      <c r="EN235">
        <v>42432.6</v>
      </c>
      <c r="EO235">
        <v>2.2022499999999998</v>
      </c>
      <c r="EP235">
        <v>2.1684299999999999</v>
      </c>
      <c r="EQ235">
        <v>7.3630399999999999E-2</v>
      </c>
      <c r="ER235">
        <v>0</v>
      </c>
      <c r="ES235">
        <v>33.355600000000003</v>
      </c>
      <c r="ET235">
        <v>999.9</v>
      </c>
      <c r="EU235">
        <v>72.3</v>
      </c>
      <c r="EV235">
        <v>34.700000000000003</v>
      </c>
      <c r="EW235">
        <v>39.696300000000001</v>
      </c>
      <c r="EX235">
        <v>57.029200000000003</v>
      </c>
      <c r="EY235">
        <v>-3.0408599999999999</v>
      </c>
      <c r="EZ235">
        <v>2</v>
      </c>
      <c r="FA235">
        <v>0.62311499999999997</v>
      </c>
      <c r="FB235">
        <v>1.4213100000000001</v>
      </c>
      <c r="FC235">
        <v>20.263100000000001</v>
      </c>
      <c r="FD235">
        <v>5.2156399999999996</v>
      </c>
      <c r="FE235">
        <v>12.0085</v>
      </c>
      <c r="FF235">
        <v>4.9856499999999997</v>
      </c>
      <c r="FG235">
        <v>3.2845499999999999</v>
      </c>
      <c r="FH235">
        <v>9232</v>
      </c>
      <c r="FI235">
        <v>9999</v>
      </c>
      <c r="FJ235">
        <v>9999</v>
      </c>
      <c r="FK235">
        <v>631.6</v>
      </c>
      <c r="FL235">
        <v>1.86581</v>
      </c>
      <c r="FM235">
        <v>1.8621799999999999</v>
      </c>
      <c r="FN235">
        <v>1.8641700000000001</v>
      </c>
      <c r="FO235">
        <v>1.8602399999999999</v>
      </c>
      <c r="FP235">
        <v>1.8609599999999999</v>
      </c>
      <c r="FQ235">
        <v>1.86006</v>
      </c>
      <c r="FR235">
        <v>1.86181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-1.78</v>
      </c>
      <c r="GH235">
        <v>9.1300000000000006E-2</v>
      </c>
      <c r="GI235">
        <v>-1.395716709966522</v>
      </c>
      <c r="GJ235">
        <v>-5.0039742725499731E-4</v>
      </c>
      <c r="GK235">
        <v>4.3196115098939378E-7</v>
      </c>
      <c r="GL235">
        <v>-1.8884861657759311E-10</v>
      </c>
      <c r="GM235">
        <v>9.1269999999994411E-2</v>
      </c>
      <c r="GN235">
        <v>0</v>
      </c>
      <c r="GO235">
        <v>0</v>
      </c>
      <c r="GP235">
        <v>0</v>
      </c>
      <c r="GQ235">
        <v>3</v>
      </c>
      <c r="GR235">
        <v>2094</v>
      </c>
      <c r="GS235">
        <v>4</v>
      </c>
      <c r="GT235">
        <v>33</v>
      </c>
      <c r="GU235">
        <v>18.2</v>
      </c>
      <c r="GV235">
        <v>18.2</v>
      </c>
      <c r="GW235">
        <v>3.7609900000000001</v>
      </c>
      <c r="GX235">
        <v>2.5122100000000001</v>
      </c>
      <c r="GY235">
        <v>2.04834</v>
      </c>
      <c r="GZ235">
        <v>2.6208499999999999</v>
      </c>
      <c r="HA235">
        <v>2.1972700000000001</v>
      </c>
      <c r="HB235">
        <v>2.33765</v>
      </c>
      <c r="HC235">
        <v>39.9437</v>
      </c>
      <c r="HD235">
        <v>14.9026</v>
      </c>
      <c r="HE235">
        <v>18</v>
      </c>
      <c r="HF235">
        <v>706.08600000000001</v>
      </c>
      <c r="HG235">
        <v>753.98800000000006</v>
      </c>
      <c r="HH235">
        <v>30.999700000000001</v>
      </c>
      <c r="HI235">
        <v>35.125100000000003</v>
      </c>
      <c r="HJ235">
        <v>30.000399999999999</v>
      </c>
      <c r="HK235">
        <v>34.883099999999999</v>
      </c>
      <c r="HL235">
        <v>34.852600000000002</v>
      </c>
      <c r="HM235">
        <v>75.209800000000001</v>
      </c>
      <c r="HN235">
        <v>3.8511199999999999</v>
      </c>
      <c r="HO235">
        <v>100</v>
      </c>
      <c r="HP235">
        <v>31</v>
      </c>
      <c r="HQ235">
        <v>1467.84</v>
      </c>
      <c r="HR235">
        <v>36.967199999999998</v>
      </c>
      <c r="HS235">
        <v>99.150499999999994</v>
      </c>
      <c r="HT235">
        <v>98.380099999999999</v>
      </c>
    </row>
    <row r="236" spans="1:228" x14ac:dyDescent="0.2">
      <c r="A236">
        <v>221</v>
      </c>
      <c r="B236">
        <v>1666019900</v>
      </c>
      <c r="C236">
        <v>878.5</v>
      </c>
      <c r="D236" t="s">
        <v>801</v>
      </c>
      <c r="E236" t="s">
        <v>802</v>
      </c>
      <c r="F236">
        <v>4</v>
      </c>
      <c r="G236">
        <v>1666019898</v>
      </c>
      <c r="H236">
        <f t="shared" si="102"/>
        <v>6.4459226318806513E-4</v>
      </c>
      <c r="I236">
        <f t="shared" si="103"/>
        <v>0.64459226318806517</v>
      </c>
      <c r="J236">
        <f t="shared" si="104"/>
        <v>13.816748852198367</v>
      </c>
      <c r="K236">
        <f t="shared" si="105"/>
        <v>1438.4</v>
      </c>
      <c r="L236">
        <f t="shared" si="106"/>
        <v>810.49980363745885</v>
      </c>
      <c r="M236">
        <f t="shared" si="107"/>
        <v>82.078318465914037</v>
      </c>
      <c r="N236">
        <f t="shared" si="108"/>
        <v>145.66499924061711</v>
      </c>
      <c r="O236">
        <f t="shared" si="109"/>
        <v>3.7292190072610365E-2</v>
      </c>
      <c r="P236">
        <f t="shared" si="110"/>
        <v>2.7635247766031319</v>
      </c>
      <c r="Q236">
        <f t="shared" si="111"/>
        <v>3.7014858622328436E-2</v>
      </c>
      <c r="R236">
        <f t="shared" si="112"/>
        <v>2.3159031711557546E-2</v>
      </c>
      <c r="S236">
        <f t="shared" si="113"/>
        <v>226.10992937804443</v>
      </c>
      <c r="T236">
        <f t="shared" si="114"/>
        <v>35.518396265951161</v>
      </c>
      <c r="U236">
        <f t="shared" si="115"/>
        <v>34.535857142857147</v>
      </c>
      <c r="V236">
        <f t="shared" si="116"/>
        <v>5.504804497761735</v>
      </c>
      <c r="W236">
        <f t="shared" si="117"/>
        <v>70.378180540224577</v>
      </c>
      <c r="X236">
        <f t="shared" si="118"/>
        <v>3.8224823246419408</v>
      </c>
      <c r="Y236">
        <f t="shared" si="119"/>
        <v>5.4313457598654526</v>
      </c>
      <c r="Z236">
        <f t="shared" si="120"/>
        <v>1.6823221731197942</v>
      </c>
      <c r="AA236">
        <f t="shared" si="121"/>
        <v>-28.426518806593673</v>
      </c>
      <c r="AB236">
        <f t="shared" si="122"/>
        <v>-35.991038122256235</v>
      </c>
      <c r="AC236">
        <f t="shared" si="123"/>
        <v>-3.0242504395067935</v>
      </c>
      <c r="AD236">
        <f t="shared" si="124"/>
        <v>158.66812200968772</v>
      </c>
      <c r="AE236">
        <f t="shared" si="125"/>
        <v>24.34793364105543</v>
      </c>
      <c r="AF236">
        <f t="shared" si="126"/>
        <v>0.72616650570177299</v>
      </c>
      <c r="AG236">
        <f t="shared" si="127"/>
        <v>13.816748852198367</v>
      </c>
      <c r="AH236">
        <v>1517.659245511567</v>
      </c>
      <c r="AI236">
        <v>1497.4126060606061</v>
      </c>
      <c r="AJ236">
        <v>1.727739175409351</v>
      </c>
      <c r="AK236">
        <v>66.542648619835504</v>
      </c>
      <c r="AL236">
        <f t="shared" si="128"/>
        <v>0.64459226318806517</v>
      </c>
      <c r="AM236">
        <v>37.143309466760137</v>
      </c>
      <c r="AN236">
        <v>37.72229676470586</v>
      </c>
      <c r="AO236">
        <v>-1.2022836612895259E-3</v>
      </c>
      <c r="AP236">
        <v>87.476051026475204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47025.103584165343</v>
      </c>
      <c r="AV236">
        <f t="shared" si="132"/>
        <v>1199.9685714285711</v>
      </c>
      <c r="AW236">
        <f t="shared" si="133"/>
        <v>1025.8984421647895</v>
      </c>
      <c r="AX236">
        <f t="shared" si="134"/>
        <v>0.85493775969769792</v>
      </c>
      <c r="AY236">
        <f t="shared" si="135"/>
        <v>0.18842987621655705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1666019898</v>
      </c>
      <c r="BF236">
        <v>1438.4</v>
      </c>
      <c r="BG236">
        <v>1461.84</v>
      </c>
      <c r="BH236">
        <v>37.745914285714278</v>
      </c>
      <c r="BI236">
        <v>37.100885714285717</v>
      </c>
      <c r="BJ236">
        <v>1440.1828571428571</v>
      </c>
      <c r="BK236">
        <v>37.654642857142861</v>
      </c>
      <c r="BL236">
        <v>649.9774285714285</v>
      </c>
      <c r="BM236">
        <v>101.16885714285711</v>
      </c>
      <c r="BN236">
        <v>9.9913185714285715E-2</v>
      </c>
      <c r="BO236">
        <v>34.294285714285706</v>
      </c>
      <c r="BP236">
        <v>34.535857142857147</v>
      </c>
      <c r="BQ236">
        <v>999.89999999999986</v>
      </c>
      <c r="BR236">
        <v>0</v>
      </c>
      <c r="BS236">
        <v>0</v>
      </c>
      <c r="BT236">
        <v>8977.3214285714294</v>
      </c>
      <c r="BU236">
        <v>0</v>
      </c>
      <c r="BV236">
        <v>322.77571428571429</v>
      </c>
      <c r="BW236">
        <v>-23.439628571428571</v>
      </c>
      <c r="BX236">
        <v>1494.8228571428569</v>
      </c>
      <c r="BY236">
        <v>1518.1671428571431</v>
      </c>
      <c r="BZ236">
        <v>0.64502714285714291</v>
      </c>
      <c r="CA236">
        <v>1461.84</v>
      </c>
      <c r="CB236">
        <v>37.100885714285717</v>
      </c>
      <c r="CC236">
        <v>3.8187142857142859</v>
      </c>
      <c r="CD236">
        <v>3.7534585714285709</v>
      </c>
      <c r="CE236">
        <v>28.10762857142857</v>
      </c>
      <c r="CF236">
        <v>27.812042857142849</v>
      </c>
      <c r="CG236">
        <v>1199.9685714285711</v>
      </c>
      <c r="CH236">
        <v>0.49999199999999999</v>
      </c>
      <c r="CI236">
        <v>0.50000800000000001</v>
      </c>
      <c r="CJ236">
        <v>0</v>
      </c>
      <c r="CK236">
        <v>999.87399999999991</v>
      </c>
      <c r="CL236">
        <v>4.9990899999999998</v>
      </c>
      <c r="CM236">
        <v>11970.642857142861</v>
      </c>
      <c r="CN236">
        <v>9557.58</v>
      </c>
      <c r="CO236">
        <v>44.686999999999998</v>
      </c>
      <c r="CP236">
        <v>47.061999999999998</v>
      </c>
      <c r="CQ236">
        <v>45.454999999999998</v>
      </c>
      <c r="CR236">
        <v>46.061999999999998</v>
      </c>
      <c r="CS236">
        <v>46.169285714285706</v>
      </c>
      <c r="CT236">
        <v>597.47428571428577</v>
      </c>
      <c r="CU236">
        <v>597.49428571428575</v>
      </c>
      <c r="CV236">
        <v>0</v>
      </c>
      <c r="CW236">
        <v>1666019910.4000001</v>
      </c>
      <c r="CX236">
        <v>0</v>
      </c>
      <c r="CY236">
        <v>1666018805.0999999</v>
      </c>
      <c r="CZ236" t="s">
        <v>356</v>
      </c>
      <c r="DA236">
        <v>1666018804.0999999</v>
      </c>
      <c r="DB236">
        <v>1666018805.0999999</v>
      </c>
      <c r="DC236">
        <v>26</v>
      </c>
      <c r="DD236">
        <v>-0.14799999999999999</v>
      </c>
      <c r="DE236">
        <v>-8.0000000000000002E-3</v>
      </c>
      <c r="DF236">
        <v>-1.5429999999999999</v>
      </c>
      <c r="DG236">
        <v>9.0999999999999998E-2</v>
      </c>
      <c r="DH236">
        <v>415</v>
      </c>
      <c r="DI236">
        <v>36</v>
      </c>
      <c r="DJ236">
        <v>0.48</v>
      </c>
      <c r="DK236">
        <v>0.28000000000000003</v>
      </c>
      <c r="DL236">
        <v>-23.66876829268293</v>
      </c>
      <c r="DM236">
        <v>0.63197770034834688</v>
      </c>
      <c r="DN236">
        <v>0.1155005531377831</v>
      </c>
      <c r="DO236">
        <v>0</v>
      </c>
      <c r="DP236">
        <v>0.58524821951219519</v>
      </c>
      <c r="DQ236">
        <v>0.26487698257839831</v>
      </c>
      <c r="DR236">
        <v>3.4563356940560563E-2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371</v>
      </c>
      <c r="EA236">
        <v>3.2948400000000002</v>
      </c>
      <c r="EB236">
        <v>2.6250399999999998</v>
      </c>
      <c r="EC236">
        <v>0.23358499999999999</v>
      </c>
      <c r="ED236">
        <v>0.23414299999999999</v>
      </c>
      <c r="EE236">
        <v>0.14915600000000001</v>
      </c>
      <c r="EF236">
        <v>0.14571300000000001</v>
      </c>
      <c r="EG236">
        <v>23172.9</v>
      </c>
      <c r="EH236">
        <v>23590.799999999999</v>
      </c>
      <c r="EI236">
        <v>28150.799999999999</v>
      </c>
      <c r="EJ236">
        <v>29673.7</v>
      </c>
      <c r="EK236">
        <v>32937.699999999997</v>
      </c>
      <c r="EL236">
        <v>35213</v>
      </c>
      <c r="EM236">
        <v>39704.800000000003</v>
      </c>
      <c r="EN236">
        <v>42432.1</v>
      </c>
      <c r="EO236">
        <v>2.202</v>
      </c>
      <c r="EP236">
        <v>2.1686299999999998</v>
      </c>
      <c r="EQ236">
        <v>7.3701100000000005E-2</v>
      </c>
      <c r="ER236">
        <v>0</v>
      </c>
      <c r="ES236">
        <v>33.336199999999998</v>
      </c>
      <c r="ET236">
        <v>999.9</v>
      </c>
      <c r="EU236">
        <v>72.3</v>
      </c>
      <c r="EV236">
        <v>34.700000000000003</v>
      </c>
      <c r="EW236">
        <v>39.700200000000002</v>
      </c>
      <c r="EX236">
        <v>56.999200000000002</v>
      </c>
      <c r="EY236">
        <v>-3.1850999999999998</v>
      </c>
      <c r="EZ236">
        <v>2</v>
      </c>
      <c r="FA236">
        <v>0.62343999999999999</v>
      </c>
      <c r="FB236">
        <v>1.41886</v>
      </c>
      <c r="FC236">
        <v>20.263000000000002</v>
      </c>
      <c r="FD236">
        <v>5.2151899999999998</v>
      </c>
      <c r="FE236">
        <v>12.0092</v>
      </c>
      <c r="FF236">
        <v>4.9855</v>
      </c>
      <c r="FG236">
        <v>3.2845</v>
      </c>
      <c r="FH236">
        <v>9232.2999999999993</v>
      </c>
      <c r="FI236">
        <v>9999</v>
      </c>
      <c r="FJ236">
        <v>9999</v>
      </c>
      <c r="FK236">
        <v>631.70000000000005</v>
      </c>
      <c r="FL236">
        <v>1.8657999999999999</v>
      </c>
      <c r="FM236">
        <v>1.8621799999999999</v>
      </c>
      <c r="FN236">
        <v>1.8641700000000001</v>
      </c>
      <c r="FO236">
        <v>1.8602300000000001</v>
      </c>
      <c r="FP236">
        <v>1.8609599999999999</v>
      </c>
      <c r="FQ236">
        <v>1.8600699999999999</v>
      </c>
      <c r="FR236">
        <v>1.8617999999999999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-1.78</v>
      </c>
      <c r="GH236">
        <v>9.1300000000000006E-2</v>
      </c>
      <c r="GI236">
        <v>-1.395716709966522</v>
      </c>
      <c r="GJ236">
        <v>-5.0039742725499731E-4</v>
      </c>
      <c r="GK236">
        <v>4.3196115098939378E-7</v>
      </c>
      <c r="GL236">
        <v>-1.8884861657759311E-10</v>
      </c>
      <c r="GM236">
        <v>9.1269999999994411E-2</v>
      </c>
      <c r="GN236">
        <v>0</v>
      </c>
      <c r="GO236">
        <v>0</v>
      </c>
      <c r="GP236">
        <v>0</v>
      </c>
      <c r="GQ236">
        <v>3</v>
      </c>
      <c r="GR236">
        <v>2094</v>
      </c>
      <c r="GS236">
        <v>4</v>
      </c>
      <c r="GT236">
        <v>33</v>
      </c>
      <c r="GU236">
        <v>18.3</v>
      </c>
      <c r="GV236">
        <v>18.2</v>
      </c>
      <c r="GW236">
        <v>3.77319</v>
      </c>
      <c r="GX236">
        <v>2.50366</v>
      </c>
      <c r="GY236">
        <v>2.04834</v>
      </c>
      <c r="GZ236">
        <v>2.6208499999999999</v>
      </c>
      <c r="HA236">
        <v>2.1972700000000001</v>
      </c>
      <c r="HB236">
        <v>2.3596200000000001</v>
      </c>
      <c r="HC236">
        <v>39.9437</v>
      </c>
      <c r="HD236">
        <v>14.9026</v>
      </c>
      <c r="HE236">
        <v>18</v>
      </c>
      <c r="HF236">
        <v>705.90899999999999</v>
      </c>
      <c r="HG236">
        <v>754.22199999999998</v>
      </c>
      <c r="HH236">
        <v>30.999500000000001</v>
      </c>
      <c r="HI236">
        <v>35.129100000000001</v>
      </c>
      <c r="HJ236">
        <v>30.000399999999999</v>
      </c>
      <c r="HK236">
        <v>34.886299999999999</v>
      </c>
      <c r="HL236">
        <v>34.855800000000002</v>
      </c>
      <c r="HM236">
        <v>75.466200000000001</v>
      </c>
      <c r="HN236">
        <v>4.1350499999999997</v>
      </c>
      <c r="HO236">
        <v>100</v>
      </c>
      <c r="HP236">
        <v>31</v>
      </c>
      <c r="HQ236">
        <v>1474.52</v>
      </c>
      <c r="HR236">
        <v>36.9621</v>
      </c>
      <c r="HS236">
        <v>99.149900000000002</v>
      </c>
      <c r="HT236">
        <v>98.379199999999997</v>
      </c>
    </row>
    <row r="237" spans="1:228" x14ac:dyDescent="0.2">
      <c r="A237">
        <v>222</v>
      </c>
      <c r="B237">
        <v>1666019904</v>
      </c>
      <c r="C237">
        <v>882.5</v>
      </c>
      <c r="D237" t="s">
        <v>803</v>
      </c>
      <c r="E237" t="s">
        <v>804</v>
      </c>
      <c r="F237">
        <v>4</v>
      </c>
      <c r="G237">
        <v>1666019901.6875</v>
      </c>
      <c r="H237">
        <f t="shared" si="102"/>
        <v>5.763803243233023E-4</v>
      </c>
      <c r="I237">
        <f t="shared" si="103"/>
        <v>0.57638032432330233</v>
      </c>
      <c r="J237">
        <f t="shared" si="104"/>
        <v>14.033472198111243</v>
      </c>
      <c r="K237">
        <f t="shared" si="105"/>
        <v>1444.44875</v>
      </c>
      <c r="L237">
        <f t="shared" si="106"/>
        <v>735.46558922138399</v>
      </c>
      <c r="M237">
        <f t="shared" si="107"/>
        <v>74.479994297930546</v>
      </c>
      <c r="N237">
        <f t="shared" si="108"/>
        <v>146.27813488534173</v>
      </c>
      <c r="O237">
        <f t="shared" si="109"/>
        <v>3.3277051630972367E-2</v>
      </c>
      <c r="P237">
        <f t="shared" si="110"/>
        <v>2.7669533938267081</v>
      </c>
      <c r="Q237">
        <f t="shared" si="111"/>
        <v>3.3056305126301554E-2</v>
      </c>
      <c r="R237">
        <f t="shared" si="112"/>
        <v>2.0679901690370563E-2</v>
      </c>
      <c r="S237">
        <f t="shared" si="113"/>
        <v>226.11420448554594</v>
      </c>
      <c r="T237">
        <f t="shared" si="114"/>
        <v>35.532384001574442</v>
      </c>
      <c r="U237">
        <f t="shared" si="115"/>
        <v>34.529762499999997</v>
      </c>
      <c r="V237">
        <f t="shared" si="116"/>
        <v>5.5029406294749643</v>
      </c>
      <c r="W237">
        <f t="shared" si="117"/>
        <v>70.316543491742394</v>
      </c>
      <c r="X237">
        <f t="shared" si="118"/>
        <v>3.8184441626582597</v>
      </c>
      <c r="Y237">
        <f t="shared" si="119"/>
        <v>5.4303638561339085</v>
      </c>
      <c r="Z237">
        <f t="shared" si="120"/>
        <v>1.6844964668167046</v>
      </c>
      <c r="AA237">
        <f t="shared" si="121"/>
        <v>-25.41837230265763</v>
      </c>
      <c r="AB237">
        <f t="shared" si="122"/>
        <v>-35.61108363932162</v>
      </c>
      <c r="AC237">
        <f t="shared" si="123"/>
        <v>-2.9884795391077441</v>
      </c>
      <c r="AD237">
        <f t="shared" si="124"/>
        <v>162.09626900445892</v>
      </c>
      <c r="AE237">
        <f t="shared" si="125"/>
        <v>23.9685256556442</v>
      </c>
      <c r="AF237">
        <f t="shared" si="126"/>
        <v>0.67045917681517186</v>
      </c>
      <c r="AG237">
        <f t="shared" si="127"/>
        <v>14.033472198111243</v>
      </c>
      <c r="AH237">
        <v>1523.968977462406</v>
      </c>
      <c r="AI237">
        <v>1503.9766060606059</v>
      </c>
      <c r="AJ237">
        <v>1.6138248655334759</v>
      </c>
      <c r="AK237">
        <v>66.542648619835504</v>
      </c>
      <c r="AL237">
        <f t="shared" si="128"/>
        <v>0.57638032432330233</v>
      </c>
      <c r="AM237">
        <v>37.097945259763421</v>
      </c>
      <c r="AN237">
        <v>37.694219117647052</v>
      </c>
      <c r="AO237">
        <v>-1.5823347300614549E-2</v>
      </c>
      <c r="AP237">
        <v>87.476051026475204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47119.494761643495</v>
      </c>
      <c r="AV237">
        <f t="shared" si="132"/>
        <v>1199.98875</v>
      </c>
      <c r="AW237">
        <f t="shared" si="133"/>
        <v>1025.915938593547</v>
      </c>
      <c r="AX237">
        <f t="shared" si="134"/>
        <v>0.85493796387136722</v>
      </c>
      <c r="AY237">
        <f t="shared" si="135"/>
        <v>0.18843027027173875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1666019901.6875</v>
      </c>
      <c r="BF237">
        <v>1444.44875</v>
      </c>
      <c r="BG237">
        <v>1467.4675</v>
      </c>
      <c r="BH237">
        <v>37.705887500000003</v>
      </c>
      <c r="BI237">
        <v>37.1103375</v>
      </c>
      <c r="BJ237">
        <v>1446.2375</v>
      </c>
      <c r="BK237">
        <v>37.614637500000001</v>
      </c>
      <c r="BL237">
        <v>649.99974999999995</v>
      </c>
      <c r="BM237">
        <v>101.169375</v>
      </c>
      <c r="BN237">
        <v>9.9801137499999998E-2</v>
      </c>
      <c r="BO237">
        <v>34.291037500000002</v>
      </c>
      <c r="BP237">
        <v>34.529762499999997</v>
      </c>
      <c r="BQ237">
        <v>999.9</v>
      </c>
      <c r="BR237">
        <v>0</v>
      </c>
      <c r="BS237">
        <v>0</v>
      </c>
      <c r="BT237">
        <v>8995.46875</v>
      </c>
      <c r="BU237">
        <v>0</v>
      </c>
      <c r="BV237">
        <v>319.96862499999997</v>
      </c>
      <c r="BW237">
        <v>-23.0149875</v>
      </c>
      <c r="BX237">
        <v>1501.0474999999999</v>
      </c>
      <c r="BY237">
        <v>1524.0225</v>
      </c>
      <c r="BZ237">
        <v>0.59556612499999995</v>
      </c>
      <c r="CA237">
        <v>1467.4675</v>
      </c>
      <c r="CB237">
        <v>37.1103375</v>
      </c>
      <c r="CC237">
        <v>3.8146825</v>
      </c>
      <c r="CD237">
        <v>3.7544287500000002</v>
      </c>
      <c r="CE237">
        <v>28.089487500000001</v>
      </c>
      <c r="CF237">
        <v>27.8164625</v>
      </c>
      <c r="CG237">
        <v>1199.98875</v>
      </c>
      <c r="CH237">
        <v>0.499984125</v>
      </c>
      <c r="CI237">
        <v>0.50001587500000011</v>
      </c>
      <c r="CJ237">
        <v>0</v>
      </c>
      <c r="CK237">
        <v>999.44887500000004</v>
      </c>
      <c r="CL237">
        <v>4.9990899999999998</v>
      </c>
      <c r="CM237">
        <v>11956.05</v>
      </c>
      <c r="CN237">
        <v>9557.7212500000005</v>
      </c>
      <c r="CO237">
        <v>44.686999999999998</v>
      </c>
      <c r="CP237">
        <v>47.061999999999998</v>
      </c>
      <c r="CQ237">
        <v>45.476374999999997</v>
      </c>
      <c r="CR237">
        <v>46.061999999999998</v>
      </c>
      <c r="CS237">
        <v>46.171499999999988</v>
      </c>
      <c r="CT237">
        <v>597.47624999999994</v>
      </c>
      <c r="CU237">
        <v>597.51250000000005</v>
      </c>
      <c r="CV237">
        <v>0</v>
      </c>
      <c r="CW237">
        <v>1666019914.5999999</v>
      </c>
      <c r="CX237">
        <v>0</v>
      </c>
      <c r="CY237">
        <v>1666018805.0999999</v>
      </c>
      <c r="CZ237" t="s">
        <v>356</v>
      </c>
      <c r="DA237">
        <v>1666018804.0999999</v>
      </c>
      <c r="DB237">
        <v>1666018805.0999999</v>
      </c>
      <c r="DC237">
        <v>26</v>
      </c>
      <c r="DD237">
        <v>-0.14799999999999999</v>
      </c>
      <c r="DE237">
        <v>-8.0000000000000002E-3</v>
      </c>
      <c r="DF237">
        <v>-1.5429999999999999</v>
      </c>
      <c r="DG237">
        <v>9.0999999999999998E-2</v>
      </c>
      <c r="DH237">
        <v>415</v>
      </c>
      <c r="DI237">
        <v>36</v>
      </c>
      <c r="DJ237">
        <v>0.48</v>
      </c>
      <c r="DK237">
        <v>0.28000000000000003</v>
      </c>
      <c r="DL237">
        <v>-23.557667500000001</v>
      </c>
      <c r="DM237">
        <v>2.2551298311445431</v>
      </c>
      <c r="DN237">
        <v>0.26563040148625672</v>
      </c>
      <c r="DO237">
        <v>0</v>
      </c>
      <c r="DP237">
        <v>0.59596020000000005</v>
      </c>
      <c r="DQ237">
        <v>0.1801039249530953</v>
      </c>
      <c r="DR237">
        <v>3.103829374031377E-2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371</v>
      </c>
      <c r="EA237">
        <v>3.2946499999999999</v>
      </c>
      <c r="EB237">
        <v>2.6251600000000002</v>
      </c>
      <c r="EC237">
        <v>0.234208</v>
      </c>
      <c r="ED237">
        <v>0.23474400000000001</v>
      </c>
      <c r="EE237">
        <v>0.14908399999999999</v>
      </c>
      <c r="EF237">
        <v>0.14579700000000001</v>
      </c>
      <c r="EG237">
        <v>23154.2</v>
      </c>
      <c r="EH237">
        <v>23572.400000000001</v>
      </c>
      <c r="EI237">
        <v>28151.1</v>
      </c>
      <c r="EJ237">
        <v>29674.1</v>
      </c>
      <c r="EK237">
        <v>32941</v>
      </c>
      <c r="EL237">
        <v>35210</v>
      </c>
      <c r="EM237">
        <v>39705.4</v>
      </c>
      <c r="EN237">
        <v>42432.6</v>
      </c>
      <c r="EO237">
        <v>2.2019500000000001</v>
      </c>
      <c r="EP237">
        <v>2.1686000000000001</v>
      </c>
      <c r="EQ237">
        <v>7.5142799999999996E-2</v>
      </c>
      <c r="ER237">
        <v>0</v>
      </c>
      <c r="ES237">
        <v>33.318199999999997</v>
      </c>
      <c r="ET237">
        <v>999.9</v>
      </c>
      <c r="EU237">
        <v>72.3</v>
      </c>
      <c r="EV237">
        <v>34.700000000000003</v>
      </c>
      <c r="EW237">
        <v>39.6982</v>
      </c>
      <c r="EX237">
        <v>57.089199999999998</v>
      </c>
      <c r="EY237">
        <v>-3.0208400000000002</v>
      </c>
      <c r="EZ237">
        <v>2</v>
      </c>
      <c r="FA237">
        <v>0.62348599999999998</v>
      </c>
      <c r="FB237">
        <v>1.4163300000000001</v>
      </c>
      <c r="FC237">
        <v>20.263100000000001</v>
      </c>
      <c r="FD237">
        <v>5.2150400000000001</v>
      </c>
      <c r="FE237">
        <v>12.0092</v>
      </c>
      <c r="FF237">
        <v>4.9854500000000002</v>
      </c>
      <c r="FG237">
        <v>3.2844799999999998</v>
      </c>
      <c r="FH237">
        <v>9232.2999999999993</v>
      </c>
      <c r="FI237">
        <v>9999</v>
      </c>
      <c r="FJ237">
        <v>9999</v>
      </c>
      <c r="FK237">
        <v>631.70000000000005</v>
      </c>
      <c r="FL237">
        <v>1.8658300000000001</v>
      </c>
      <c r="FM237">
        <v>1.8621799999999999</v>
      </c>
      <c r="FN237">
        <v>1.8641700000000001</v>
      </c>
      <c r="FO237">
        <v>1.86026</v>
      </c>
      <c r="FP237">
        <v>1.8609599999999999</v>
      </c>
      <c r="FQ237">
        <v>1.86008</v>
      </c>
      <c r="FR237">
        <v>1.86182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-1.78</v>
      </c>
      <c r="GH237">
        <v>9.1300000000000006E-2</v>
      </c>
      <c r="GI237">
        <v>-1.395716709966522</v>
      </c>
      <c r="GJ237">
        <v>-5.0039742725499731E-4</v>
      </c>
      <c r="GK237">
        <v>4.3196115098939378E-7</v>
      </c>
      <c r="GL237">
        <v>-1.8884861657759311E-10</v>
      </c>
      <c r="GM237">
        <v>9.1269999999994411E-2</v>
      </c>
      <c r="GN237">
        <v>0</v>
      </c>
      <c r="GO237">
        <v>0</v>
      </c>
      <c r="GP237">
        <v>0</v>
      </c>
      <c r="GQ237">
        <v>3</v>
      </c>
      <c r="GR237">
        <v>2094</v>
      </c>
      <c r="GS237">
        <v>4</v>
      </c>
      <c r="GT237">
        <v>33</v>
      </c>
      <c r="GU237">
        <v>18.3</v>
      </c>
      <c r="GV237">
        <v>18.3</v>
      </c>
      <c r="GW237">
        <v>3.7866200000000001</v>
      </c>
      <c r="GX237">
        <v>2.5146500000000001</v>
      </c>
      <c r="GY237">
        <v>2.04834</v>
      </c>
      <c r="GZ237">
        <v>2.6208499999999999</v>
      </c>
      <c r="HA237">
        <v>2.1972700000000001</v>
      </c>
      <c r="HB237">
        <v>2.35229</v>
      </c>
      <c r="HC237">
        <v>39.9437</v>
      </c>
      <c r="HD237">
        <v>14.911300000000001</v>
      </c>
      <c r="HE237">
        <v>18</v>
      </c>
      <c r="HF237">
        <v>705.9</v>
      </c>
      <c r="HG237">
        <v>754.23599999999999</v>
      </c>
      <c r="HH237">
        <v>30.999400000000001</v>
      </c>
      <c r="HI237">
        <v>35.131500000000003</v>
      </c>
      <c r="HJ237">
        <v>30.000299999999999</v>
      </c>
      <c r="HK237">
        <v>34.889299999999999</v>
      </c>
      <c r="HL237">
        <v>34.858899999999998</v>
      </c>
      <c r="HM237">
        <v>75.736000000000004</v>
      </c>
      <c r="HN237">
        <v>4.4126899999999996</v>
      </c>
      <c r="HO237">
        <v>100</v>
      </c>
      <c r="HP237">
        <v>31</v>
      </c>
      <c r="HQ237">
        <v>1481.2</v>
      </c>
      <c r="HR237">
        <v>36.953400000000002</v>
      </c>
      <c r="HS237">
        <v>99.151200000000003</v>
      </c>
      <c r="HT237">
        <v>98.380300000000005</v>
      </c>
    </row>
    <row r="238" spans="1:228" x14ac:dyDescent="0.2">
      <c r="A238">
        <v>223</v>
      </c>
      <c r="B238">
        <v>1666019908</v>
      </c>
      <c r="C238">
        <v>886.5</v>
      </c>
      <c r="D238" t="s">
        <v>805</v>
      </c>
      <c r="E238" t="s">
        <v>806</v>
      </c>
      <c r="F238">
        <v>4</v>
      </c>
      <c r="G238">
        <v>1666019906</v>
      </c>
      <c r="H238">
        <f t="shared" si="102"/>
        <v>5.8509881351966313E-4</v>
      </c>
      <c r="I238">
        <f t="shared" si="103"/>
        <v>0.58509881351966309</v>
      </c>
      <c r="J238">
        <f t="shared" si="104"/>
        <v>13.77166655556727</v>
      </c>
      <c r="K238">
        <f t="shared" si="105"/>
        <v>1451.224285714286</v>
      </c>
      <c r="L238">
        <f t="shared" si="106"/>
        <v>763.74669294965497</v>
      </c>
      <c r="M238">
        <f t="shared" si="107"/>
        <v>77.344836763409418</v>
      </c>
      <c r="N238">
        <f t="shared" si="108"/>
        <v>146.96588086315401</v>
      </c>
      <c r="O238">
        <f t="shared" si="109"/>
        <v>3.3754055828024321E-2</v>
      </c>
      <c r="P238">
        <f t="shared" si="110"/>
        <v>2.769284326232186</v>
      </c>
      <c r="Q238">
        <f t="shared" si="111"/>
        <v>3.352714852807346E-2</v>
      </c>
      <c r="R238">
        <f t="shared" si="112"/>
        <v>2.0974727253841492E-2</v>
      </c>
      <c r="S238">
        <f t="shared" si="113"/>
        <v>226.11365580780878</v>
      </c>
      <c r="T238">
        <f t="shared" si="114"/>
        <v>35.536438666452305</v>
      </c>
      <c r="U238">
        <f t="shared" si="115"/>
        <v>34.528799999999997</v>
      </c>
      <c r="V238">
        <f t="shared" si="116"/>
        <v>5.502646327166385</v>
      </c>
      <c r="W238">
        <f t="shared" si="117"/>
        <v>70.254477283489209</v>
      </c>
      <c r="X238">
        <f t="shared" si="118"/>
        <v>3.8166465940206331</v>
      </c>
      <c r="Y238">
        <f t="shared" si="119"/>
        <v>5.4326026491091675</v>
      </c>
      <c r="Z238">
        <f t="shared" si="120"/>
        <v>1.6859997331457519</v>
      </c>
      <c r="AA238">
        <f t="shared" si="121"/>
        <v>-25.802857676217144</v>
      </c>
      <c r="AB238">
        <f t="shared" si="122"/>
        <v>-34.391781608681356</v>
      </c>
      <c r="AC238">
        <f t="shared" si="123"/>
        <v>-2.8838171263168104</v>
      </c>
      <c r="AD238">
        <f t="shared" si="124"/>
        <v>163.03519939659347</v>
      </c>
      <c r="AE238">
        <f t="shared" si="125"/>
        <v>24.324936729113311</v>
      </c>
      <c r="AF238">
        <f t="shared" si="126"/>
        <v>0.62995117924718347</v>
      </c>
      <c r="AG238">
        <f t="shared" si="127"/>
        <v>13.77166655556727</v>
      </c>
      <c r="AH238">
        <v>1530.8183696715639</v>
      </c>
      <c r="AI238">
        <v>1510.656424242424</v>
      </c>
      <c r="AJ238">
        <v>1.7173896406736979</v>
      </c>
      <c r="AK238">
        <v>66.542648619835504</v>
      </c>
      <c r="AL238">
        <f t="shared" si="128"/>
        <v>0.58509881351966309</v>
      </c>
      <c r="AM238">
        <v>37.126693192903907</v>
      </c>
      <c r="AN238">
        <v>37.686622941176452</v>
      </c>
      <c r="AO238">
        <v>-7.5416404538014327E-3</v>
      </c>
      <c r="AP238">
        <v>87.476051026475204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47182.229868169503</v>
      </c>
      <c r="AV238">
        <f t="shared" si="132"/>
        <v>1199.98</v>
      </c>
      <c r="AW238">
        <f t="shared" si="133"/>
        <v>1025.9090278796937</v>
      </c>
      <c r="AX238">
        <f t="shared" si="134"/>
        <v>0.854938438873726</v>
      </c>
      <c r="AY238">
        <f t="shared" si="135"/>
        <v>0.18843118702629108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1666019906</v>
      </c>
      <c r="BF238">
        <v>1451.224285714286</v>
      </c>
      <c r="BG238">
        <v>1474.522857142857</v>
      </c>
      <c r="BH238">
        <v>37.687728571428558</v>
      </c>
      <c r="BI238">
        <v>37.128128571428569</v>
      </c>
      <c r="BJ238">
        <v>1453.014285714286</v>
      </c>
      <c r="BK238">
        <v>37.596428571428582</v>
      </c>
      <c r="BL238">
        <v>649.9747142857143</v>
      </c>
      <c r="BM238">
        <v>101.1702857142857</v>
      </c>
      <c r="BN238">
        <v>9.9988157142857137E-2</v>
      </c>
      <c r="BO238">
        <v>34.298442857142859</v>
      </c>
      <c r="BP238">
        <v>34.528799999999997</v>
      </c>
      <c r="BQ238">
        <v>999.89999999999986</v>
      </c>
      <c r="BR238">
        <v>0</v>
      </c>
      <c r="BS238">
        <v>0</v>
      </c>
      <c r="BT238">
        <v>9007.7685714285708</v>
      </c>
      <c r="BU238">
        <v>0</v>
      </c>
      <c r="BV238">
        <v>317.17300000000012</v>
      </c>
      <c r="BW238">
        <v>-23.298071428571429</v>
      </c>
      <c r="BX238">
        <v>1508.0614285714289</v>
      </c>
      <c r="BY238">
        <v>1531.3814285714291</v>
      </c>
      <c r="BZ238">
        <v>0.5595958571428572</v>
      </c>
      <c r="CA238">
        <v>1474.522857142857</v>
      </c>
      <c r="CB238">
        <v>37.128128571428569</v>
      </c>
      <c r="CC238">
        <v>3.8128728571428572</v>
      </c>
      <c r="CD238">
        <v>3.7562571428571432</v>
      </c>
      <c r="CE238">
        <v>28.081342857142861</v>
      </c>
      <c r="CF238">
        <v>27.824828571428579</v>
      </c>
      <c r="CG238">
        <v>1199.98</v>
      </c>
      <c r="CH238">
        <v>0.49996771428571429</v>
      </c>
      <c r="CI238">
        <v>0.50003228571428571</v>
      </c>
      <c r="CJ238">
        <v>0</v>
      </c>
      <c r="CK238">
        <v>998.60728571428558</v>
      </c>
      <c r="CL238">
        <v>4.9990899999999998</v>
      </c>
      <c r="CM238">
        <v>11938.514285714289</v>
      </c>
      <c r="CN238">
        <v>9557.5885714285705</v>
      </c>
      <c r="CO238">
        <v>44.686999999999998</v>
      </c>
      <c r="CP238">
        <v>47.061999999999998</v>
      </c>
      <c r="CQ238">
        <v>45.482000000000014</v>
      </c>
      <c r="CR238">
        <v>46.061999999999998</v>
      </c>
      <c r="CS238">
        <v>46.186999999999998</v>
      </c>
      <c r="CT238">
        <v>597.45285714285717</v>
      </c>
      <c r="CU238">
        <v>597.52714285714285</v>
      </c>
      <c r="CV238">
        <v>0</v>
      </c>
      <c r="CW238">
        <v>1666019918.2</v>
      </c>
      <c r="CX238">
        <v>0</v>
      </c>
      <c r="CY238">
        <v>1666018805.0999999</v>
      </c>
      <c r="CZ238" t="s">
        <v>356</v>
      </c>
      <c r="DA238">
        <v>1666018804.0999999</v>
      </c>
      <c r="DB238">
        <v>1666018805.0999999</v>
      </c>
      <c r="DC238">
        <v>26</v>
      </c>
      <c r="DD238">
        <v>-0.14799999999999999</v>
      </c>
      <c r="DE238">
        <v>-8.0000000000000002E-3</v>
      </c>
      <c r="DF238">
        <v>-1.5429999999999999</v>
      </c>
      <c r="DG238">
        <v>9.0999999999999998E-2</v>
      </c>
      <c r="DH238">
        <v>415</v>
      </c>
      <c r="DI238">
        <v>36</v>
      </c>
      <c r="DJ238">
        <v>0.48</v>
      </c>
      <c r="DK238">
        <v>0.28000000000000003</v>
      </c>
      <c r="DL238">
        <v>-23.43034390243902</v>
      </c>
      <c r="DM238">
        <v>2.1316076655052369</v>
      </c>
      <c r="DN238">
        <v>0.27243489000509469</v>
      </c>
      <c r="DO238">
        <v>0</v>
      </c>
      <c r="DP238">
        <v>0.59129151219512188</v>
      </c>
      <c r="DQ238">
        <v>9.7908710801327911E-4</v>
      </c>
      <c r="DR238">
        <v>3.316008057973819E-2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3.2948400000000002</v>
      </c>
      <c r="EB238">
        <v>2.6254200000000001</v>
      </c>
      <c r="EC238">
        <v>0.23483200000000001</v>
      </c>
      <c r="ED238">
        <v>0.23539299999999999</v>
      </c>
      <c r="EE238">
        <v>0.14906900000000001</v>
      </c>
      <c r="EF238">
        <v>0.14577499999999999</v>
      </c>
      <c r="EG238">
        <v>23135.4</v>
      </c>
      <c r="EH238">
        <v>23552.3</v>
      </c>
      <c r="EI238">
        <v>28151.3</v>
      </c>
      <c r="EJ238">
        <v>29674.1</v>
      </c>
      <c r="EK238">
        <v>32941.800000000003</v>
      </c>
      <c r="EL238">
        <v>35211.199999999997</v>
      </c>
      <c r="EM238">
        <v>39705.5</v>
      </c>
      <c r="EN238">
        <v>42433</v>
      </c>
      <c r="EO238">
        <v>2.2021500000000001</v>
      </c>
      <c r="EP238">
        <v>2.16838</v>
      </c>
      <c r="EQ238">
        <v>7.5653200000000004E-2</v>
      </c>
      <c r="ER238">
        <v>0</v>
      </c>
      <c r="ES238">
        <v>33.3035</v>
      </c>
      <c r="ET238">
        <v>999.9</v>
      </c>
      <c r="EU238">
        <v>72.3</v>
      </c>
      <c r="EV238">
        <v>34.700000000000003</v>
      </c>
      <c r="EW238">
        <v>39.700899999999997</v>
      </c>
      <c r="EX238">
        <v>57.089199999999998</v>
      </c>
      <c r="EY238">
        <v>-3.125</v>
      </c>
      <c r="EZ238">
        <v>2</v>
      </c>
      <c r="FA238">
        <v>0.62361299999999997</v>
      </c>
      <c r="FB238">
        <v>1.4132</v>
      </c>
      <c r="FC238">
        <v>20.263000000000002</v>
      </c>
      <c r="FD238">
        <v>5.2151899999999998</v>
      </c>
      <c r="FE238">
        <v>12.008599999999999</v>
      </c>
      <c r="FF238">
        <v>4.9854000000000003</v>
      </c>
      <c r="FG238">
        <v>3.2844799999999998</v>
      </c>
      <c r="FH238">
        <v>9232.2999999999993</v>
      </c>
      <c r="FI238">
        <v>9999</v>
      </c>
      <c r="FJ238">
        <v>9999</v>
      </c>
      <c r="FK238">
        <v>631.70000000000005</v>
      </c>
      <c r="FL238">
        <v>1.8658300000000001</v>
      </c>
      <c r="FM238">
        <v>1.8621799999999999</v>
      </c>
      <c r="FN238">
        <v>1.8641700000000001</v>
      </c>
      <c r="FO238">
        <v>1.8602700000000001</v>
      </c>
      <c r="FP238">
        <v>1.8609599999999999</v>
      </c>
      <c r="FQ238">
        <v>1.8601000000000001</v>
      </c>
      <c r="FR238">
        <v>1.8618600000000001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-1.79</v>
      </c>
      <c r="GH238">
        <v>9.1300000000000006E-2</v>
      </c>
      <c r="GI238">
        <v>-1.395716709966522</v>
      </c>
      <c r="GJ238">
        <v>-5.0039742725499731E-4</v>
      </c>
      <c r="GK238">
        <v>4.3196115098939378E-7</v>
      </c>
      <c r="GL238">
        <v>-1.8884861657759311E-10</v>
      </c>
      <c r="GM238">
        <v>9.1269999999994411E-2</v>
      </c>
      <c r="GN238">
        <v>0</v>
      </c>
      <c r="GO238">
        <v>0</v>
      </c>
      <c r="GP238">
        <v>0</v>
      </c>
      <c r="GQ238">
        <v>3</v>
      </c>
      <c r="GR238">
        <v>2094</v>
      </c>
      <c r="GS238">
        <v>4</v>
      </c>
      <c r="GT238">
        <v>33</v>
      </c>
      <c r="GU238">
        <v>18.399999999999999</v>
      </c>
      <c r="GV238">
        <v>18.399999999999999</v>
      </c>
      <c r="GW238">
        <v>3.8000500000000001</v>
      </c>
      <c r="GX238">
        <v>2.50488</v>
      </c>
      <c r="GY238">
        <v>2.04834</v>
      </c>
      <c r="GZ238">
        <v>2.6208499999999999</v>
      </c>
      <c r="HA238">
        <v>2.1972700000000001</v>
      </c>
      <c r="HB238">
        <v>2.36328</v>
      </c>
      <c r="HC238">
        <v>39.9437</v>
      </c>
      <c r="HD238">
        <v>14.9026</v>
      </c>
      <c r="HE238">
        <v>18</v>
      </c>
      <c r="HF238">
        <v>706.09699999999998</v>
      </c>
      <c r="HG238">
        <v>754.04499999999996</v>
      </c>
      <c r="HH238">
        <v>30.999300000000002</v>
      </c>
      <c r="HI238">
        <v>35.134700000000002</v>
      </c>
      <c r="HJ238">
        <v>30.000299999999999</v>
      </c>
      <c r="HK238">
        <v>34.8919</v>
      </c>
      <c r="HL238">
        <v>34.8613</v>
      </c>
      <c r="HM238">
        <v>76.001400000000004</v>
      </c>
      <c r="HN238">
        <v>4.7155699999999996</v>
      </c>
      <c r="HO238">
        <v>100</v>
      </c>
      <c r="HP238">
        <v>31</v>
      </c>
      <c r="HQ238">
        <v>1487.87</v>
      </c>
      <c r="HR238">
        <v>36.932600000000001</v>
      </c>
      <c r="HS238">
        <v>99.151600000000002</v>
      </c>
      <c r="HT238">
        <v>98.380799999999994</v>
      </c>
    </row>
    <row r="239" spans="1:228" x14ac:dyDescent="0.2">
      <c r="A239">
        <v>224</v>
      </c>
      <c r="B239">
        <v>1666019912</v>
      </c>
      <c r="C239">
        <v>890.5</v>
      </c>
      <c r="D239" t="s">
        <v>807</v>
      </c>
      <c r="E239" t="s">
        <v>808</v>
      </c>
      <c r="F239">
        <v>4</v>
      </c>
      <c r="G239">
        <v>1666019909.6875</v>
      </c>
      <c r="H239">
        <f t="shared" si="102"/>
        <v>6.2604534727897173E-4</v>
      </c>
      <c r="I239">
        <f t="shared" si="103"/>
        <v>0.62604534727897176</v>
      </c>
      <c r="J239">
        <f t="shared" si="104"/>
        <v>13.892872037489317</v>
      </c>
      <c r="K239">
        <f t="shared" si="105"/>
        <v>1457.3712499999999</v>
      </c>
      <c r="L239">
        <f t="shared" si="106"/>
        <v>806.18486561647103</v>
      </c>
      <c r="M239">
        <f t="shared" si="107"/>
        <v>81.642091705836364</v>
      </c>
      <c r="N239">
        <f t="shared" si="108"/>
        <v>147.58753521249241</v>
      </c>
      <c r="O239">
        <f t="shared" si="109"/>
        <v>3.6098686954490471E-2</v>
      </c>
      <c r="P239">
        <f t="shared" si="110"/>
        <v>2.7709592288336387</v>
      </c>
      <c r="Q239">
        <f t="shared" si="111"/>
        <v>3.5839448157564784E-2</v>
      </c>
      <c r="R239">
        <f t="shared" si="112"/>
        <v>2.2422791346529157E-2</v>
      </c>
      <c r="S239">
        <f t="shared" si="113"/>
        <v>226.11782994761518</v>
      </c>
      <c r="T239">
        <f t="shared" si="114"/>
        <v>35.528798282428951</v>
      </c>
      <c r="U239">
        <f t="shared" si="115"/>
        <v>34.532425000000003</v>
      </c>
      <c r="V239">
        <f t="shared" si="116"/>
        <v>5.5037548097412419</v>
      </c>
      <c r="W239">
        <f t="shared" si="117"/>
        <v>70.229374616239937</v>
      </c>
      <c r="X239">
        <f t="shared" si="118"/>
        <v>3.8161710588816371</v>
      </c>
      <c r="Y239">
        <f t="shared" si="119"/>
        <v>5.4338673521366951</v>
      </c>
      <c r="Z239">
        <f t="shared" si="120"/>
        <v>1.6875837508596048</v>
      </c>
      <c r="AA239">
        <f t="shared" si="121"/>
        <v>-27.608599815002652</v>
      </c>
      <c r="AB239">
        <f t="shared" si="122"/>
        <v>-34.329351816533894</v>
      </c>
      <c r="AC239">
        <f t="shared" si="123"/>
        <v>-2.8769519035974374</v>
      </c>
      <c r="AD239">
        <f t="shared" si="124"/>
        <v>161.30292641248118</v>
      </c>
      <c r="AE239">
        <f t="shared" si="125"/>
        <v>24.413517696106162</v>
      </c>
      <c r="AF239">
        <f t="shared" si="126"/>
        <v>0.63171380757903717</v>
      </c>
      <c r="AG239">
        <f t="shared" si="127"/>
        <v>13.892872037489317</v>
      </c>
      <c r="AH239">
        <v>1537.862556771312</v>
      </c>
      <c r="AI239">
        <v>1517.563090909091</v>
      </c>
      <c r="AJ239">
        <v>1.7229800443787811</v>
      </c>
      <c r="AK239">
        <v>66.542648619835504</v>
      </c>
      <c r="AL239">
        <f t="shared" si="128"/>
        <v>0.62604534727897176</v>
      </c>
      <c r="AM239">
        <v>37.122078364193719</v>
      </c>
      <c r="AN239">
        <v>37.680724117647053</v>
      </c>
      <c r="AO239">
        <v>-4.7724117308330761E-4</v>
      </c>
      <c r="AP239">
        <v>87.476051026475204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47227.490431878068</v>
      </c>
      <c r="AV239">
        <f t="shared" si="132"/>
        <v>1200.0062499999999</v>
      </c>
      <c r="AW239">
        <f t="shared" si="133"/>
        <v>1025.9310699210441</v>
      </c>
      <c r="AX239">
        <f t="shared" si="134"/>
        <v>0.85493810546490412</v>
      </c>
      <c r="AY239">
        <f t="shared" si="135"/>
        <v>0.18843054354726502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1666019909.6875</v>
      </c>
      <c r="BF239">
        <v>1457.3712499999999</v>
      </c>
      <c r="BG239">
        <v>1480.7562499999999</v>
      </c>
      <c r="BH239">
        <v>37.683250000000001</v>
      </c>
      <c r="BI239">
        <v>37.1221125</v>
      </c>
      <c r="BJ239">
        <v>1459.165</v>
      </c>
      <c r="BK239">
        <v>37.591975000000012</v>
      </c>
      <c r="BL239">
        <v>650.01049999999998</v>
      </c>
      <c r="BM239">
        <v>101.16974999999999</v>
      </c>
      <c r="BN239">
        <v>9.9940349999999997E-2</v>
      </c>
      <c r="BO239">
        <v>34.302624999999999</v>
      </c>
      <c r="BP239">
        <v>34.532425000000003</v>
      </c>
      <c r="BQ239">
        <v>999.9</v>
      </c>
      <c r="BR239">
        <v>0</v>
      </c>
      <c r="BS239">
        <v>0</v>
      </c>
      <c r="BT239">
        <v>9016.71875</v>
      </c>
      <c r="BU239">
        <v>0</v>
      </c>
      <c r="BV239">
        <v>313.85575</v>
      </c>
      <c r="BW239">
        <v>-23.384975000000001</v>
      </c>
      <c r="BX239">
        <v>1514.4412500000001</v>
      </c>
      <c r="BY239">
        <v>1537.845</v>
      </c>
      <c r="BZ239">
        <v>0.56114912500000003</v>
      </c>
      <c r="CA239">
        <v>1480.7562499999999</v>
      </c>
      <c r="CB239">
        <v>37.1221125</v>
      </c>
      <c r="CC239">
        <v>3.8124025000000001</v>
      </c>
      <c r="CD239">
        <v>3.7556324999999999</v>
      </c>
      <c r="CE239">
        <v>28.0792</v>
      </c>
      <c r="CF239">
        <v>27.821962500000001</v>
      </c>
      <c r="CG239">
        <v>1200.0062499999999</v>
      </c>
      <c r="CH239">
        <v>0.49998049999999999</v>
      </c>
      <c r="CI239">
        <v>0.50001950000000006</v>
      </c>
      <c r="CJ239">
        <v>0</v>
      </c>
      <c r="CK239">
        <v>997.85187499999995</v>
      </c>
      <c r="CL239">
        <v>4.9990899999999998</v>
      </c>
      <c r="CM239">
        <v>11918.2125</v>
      </c>
      <c r="CN239">
        <v>9557.8424999999988</v>
      </c>
      <c r="CO239">
        <v>44.686999999999998</v>
      </c>
      <c r="CP239">
        <v>47.061999999999998</v>
      </c>
      <c r="CQ239">
        <v>45.5</v>
      </c>
      <c r="CR239">
        <v>46.061999999999998</v>
      </c>
      <c r="CS239">
        <v>46.186999999999998</v>
      </c>
      <c r="CT239">
        <v>597.48</v>
      </c>
      <c r="CU239">
        <v>597.52749999999992</v>
      </c>
      <c r="CV239">
        <v>0</v>
      </c>
      <c r="CW239">
        <v>1666019922.4000001</v>
      </c>
      <c r="CX239">
        <v>0</v>
      </c>
      <c r="CY239">
        <v>1666018805.0999999</v>
      </c>
      <c r="CZ239" t="s">
        <v>356</v>
      </c>
      <c r="DA239">
        <v>1666018804.0999999</v>
      </c>
      <c r="DB239">
        <v>1666018805.0999999</v>
      </c>
      <c r="DC239">
        <v>26</v>
      </c>
      <c r="DD239">
        <v>-0.14799999999999999</v>
      </c>
      <c r="DE239">
        <v>-8.0000000000000002E-3</v>
      </c>
      <c r="DF239">
        <v>-1.5429999999999999</v>
      </c>
      <c r="DG239">
        <v>9.0999999999999998E-2</v>
      </c>
      <c r="DH239">
        <v>415</v>
      </c>
      <c r="DI239">
        <v>36</v>
      </c>
      <c r="DJ239">
        <v>0.48</v>
      </c>
      <c r="DK239">
        <v>0.28000000000000003</v>
      </c>
      <c r="DL239">
        <v>-23.38378780487805</v>
      </c>
      <c r="DM239">
        <v>1.3969421602787759</v>
      </c>
      <c r="DN239">
        <v>0.25333483982822269</v>
      </c>
      <c r="DO239">
        <v>0</v>
      </c>
      <c r="DP239">
        <v>0.58858621951219503</v>
      </c>
      <c r="DQ239">
        <v>-0.1411171149825784</v>
      </c>
      <c r="DR239">
        <v>3.4493816470606911E-2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371</v>
      </c>
      <c r="EA239">
        <v>3.2947700000000002</v>
      </c>
      <c r="EB239">
        <v>2.6253600000000001</v>
      </c>
      <c r="EC239">
        <v>0.23547899999999999</v>
      </c>
      <c r="ED239">
        <v>0.23602400000000001</v>
      </c>
      <c r="EE239">
        <v>0.14904999999999999</v>
      </c>
      <c r="EF239">
        <v>0.14577200000000001</v>
      </c>
      <c r="EG239">
        <v>23115.9</v>
      </c>
      <c r="EH239">
        <v>23533.1</v>
      </c>
      <c r="EI239">
        <v>28151.5</v>
      </c>
      <c r="EJ239">
        <v>29674.5</v>
      </c>
      <c r="EK239">
        <v>32942.699999999997</v>
      </c>
      <c r="EL239">
        <v>35211.300000000003</v>
      </c>
      <c r="EM239">
        <v>39705.599999999999</v>
      </c>
      <c r="EN239">
        <v>42432.9</v>
      </c>
      <c r="EO239">
        <v>2.2018499999999999</v>
      </c>
      <c r="EP239">
        <v>2.1684000000000001</v>
      </c>
      <c r="EQ239">
        <v>7.7016699999999993E-2</v>
      </c>
      <c r="ER239">
        <v>0</v>
      </c>
      <c r="ES239">
        <v>33.292400000000001</v>
      </c>
      <c r="ET239">
        <v>999.9</v>
      </c>
      <c r="EU239">
        <v>72.3</v>
      </c>
      <c r="EV239">
        <v>34.700000000000003</v>
      </c>
      <c r="EW239">
        <v>39.697699999999998</v>
      </c>
      <c r="EX239">
        <v>56.999200000000002</v>
      </c>
      <c r="EY239">
        <v>-2.9847800000000002</v>
      </c>
      <c r="EZ239">
        <v>2</v>
      </c>
      <c r="FA239">
        <v>0.62368900000000005</v>
      </c>
      <c r="FB239">
        <v>1.41048</v>
      </c>
      <c r="FC239">
        <v>20.263100000000001</v>
      </c>
      <c r="FD239">
        <v>5.2151899999999998</v>
      </c>
      <c r="FE239">
        <v>12.008599999999999</v>
      </c>
      <c r="FF239">
        <v>4.9851000000000001</v>
      </c>
      <c r="FG239">
        <v>3.2844500000000001</v>
      </c>
      <c r="FH239">
        <v>9232.6</v>
      </c>
      <c r="FI239">
        <v>9999</v>
      </c>
      <c r="FJ239">
        <v>9999</v>
      </c>
      <c r="FK239">
        <v>631.70000000000005</v>
      </c>
      <c r="FL239">
        <v>1.8657999999999999</v>
      </c>
      <c r="FM239">
        <v>1.8621799999999999</v>
      </c>
      <c r="FN239">
        <v>1.8641700000000001</v>
      </c>
      <c r="FO239">
        <v>1.86025</v>
      </c>
      <c r="FP239">
        <v>1.8609599999999999</v>
      </c>
      <c r="FQ239">
        <v>1.86008</v>
      </c>
      <c r="FR239">
        <v>1.86181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-1.8</v>
      </c>
      <c r="GH239">
        <v>9.1300000000000006E-2</v>
      </c>
      <c r="GI239">
        <v>-1.395716709966522</v>
      </c>
      <c r="GJ239">
        <v>-5.0039742725499731E-4</v>
      </c>
      <c r="GK239">
        <v>4.3196115098939378E-7</v>
      </c>
      <c r="GL239">
        <v>-1.8884861657759311E-10</v>
      </c>
      <c r="GM239">
        <v>9.1269999999994411E-2</v>
      </c>
      <c r="GN239">
        <v>0</v>
      </c>
      <c r="GO239">
        <v>0</v>
      </c>
      <c r="GP239">
        <v>0</v>
      </c>
      <c r="GQ239">
        <v>3</v>
      </c>
      <c r="GR239">
        <v>2094</v>
      </c>
      <c r="GS239">
        <v>4</v>
      </c>
      <c r="GT239">
        <v>33</v>
      </c>
      <c r="GU239">
        <v>18.5</v>
      </c>
      <c r="GV239">
        <v>18.399999999999999</v>
      </c>
      <c r="GW239">
        <v>3.8134800000000002</v>
      </c>
      <c r="GX239">
        <v>2.5146500000000001</v>
      </c>
      <c r="GY239">
        <v>2.04834</v>
      </c>
      <c r="GZ239">
        <v>2.6220699999999999</v>
      </c>
      <c r="HA239">
        <v>2.1972700000000001</v>
      </c>
      <c r="HB239">
        <v>2.34253</v>
      </c>
      <c r="HC239">
        <v>39.9437</v>
      </c>
      <c r="HD239">
        <v>14.893800000000001</v>
      </c>
      <c r="HE239">
        <v>18</v>
      </c>
      <c r="HF239">
        <v>705.87800000000004</v>
      </c>
      <c r="HG239">
        <v>754.10799999999995</v>
      </c>
      <c r="HH239">
        <v>30.999300000000002</v>
      </c>
      <c r="HI239">
        <v>35.137900000000002</v>
      </c>
      <c r="HJ239">
        <v>30.000299999999999</v>
      </c>
      <c r="HK239">
        <v>34.895099999999999</v>
      </c>
      <c r="HL239">
        <v>34.8645</v>
      </c>
      <c r="HM239">
        <v>76.268799999999999</v>
      </c>
      <c r="HN239">
        <v>5.01579</v>
      </c>
      <c r="HO239">
        <v>100</v>
      </c>
      <c r="HP239">
        <v>31</v>
      </c>
      <c r="HQ239">
        <v>1494.56</v>
      </c>
      <c r="HR239">
        <v>36.920900000000003</v>
      </c>
      <c r="HS239">
        <v>99.152100000000004</v>
      </c>
      <c r="HT239">
        <v>98.381299999999996</v>
      </c>
    </row>
    <row r="240" spans="1:228" x14ac:dyDescent="0.2">
      <c r="A240">
        <v>225</v>
      </c>
      <c r="B240">
        <v>1666019916</v>
      </c>
      <c r="C240">
        <v>894.5</v>
      </c>
      <c r="D240" t="s">
        <v>809</v>
      </c>
      <c r="E240" t="s">
        <v>810</v>
      </c>
      <c r="F240">
        <v>4</v>
      </c>
      <c r="G240">
        <v>1666019914</v>
      </c>
      <c r="H240">
        <f t="shared" si="102"/>
        <v>6.188669194262949E-4</v>
      </c>
      <c r="I240">
        <f t="shared" si="103"/>
        <v>0.6188669194262949</v>
      </c>
      <c r="J240">
        <f t="shared" si="104"/>
        <v>13.898844074414306</v>
      </c>
      <c r="K240">
        <f t="shared" si="105"/>
        <v>1464.521428571428</v>
      </c>
      <c r="L240">
        <f t="shared" si="106"/>
        <v>804.56083517725722</v>
      </c>
      <c r="M240">
        <f t="shared" si="107"/>
        <v>81.477986439996812</v>
      </c>
      <c r="N240">
        <f t="shared" si="108"/>
        <v>148.31228650589009</v>
      </c>
      <c r="O240">
        <f t="shared" si="109"/>
        <v>3.561475949251703E-2</v>
      </c>
      <c r="P240">
        <f t="shared" si="110"/>
        <v>2.7706591863145649</v>
      </c>
      <c r="Q240">
        <f t="shared" si="111"/>
        <v>3.5362371313445405E-2</v>
      </c>
      <c r="R240">
        <f t="shared" si="112"/>
        <v>2.2124008911755075E-2</v>
      </c>
      <c r="S240">
        <f t="shared" si="113"/>
        <v>226.12103452115767</v>
      </c>
      <c r="T240">
        <f t="shared" si="114"/>
        <v>35.542446222649957</v>
      </c>
      <c r="U240">
        <f t="shared" si="115"/>
        <v>34.540671428571429</v>
      </c>
      <c r="V240">
        <f t="shared" si="116"/>
        <v>5.5062771942224922</v>
      </c>
      <c r="W240">
        <f t="shared" si="117"/>
        <v>70.172712278586928</v>
      </c>
      <c r="X240">
        <f t="shared" si="118"/>
        <v>3.8155462919047229</v>
      </c>
      <c r="Y240">
        <f t="shared" si="119"/>
        <v>5.4373647077469887</v>
      </c>
      <c r="Z240">
        <f t="shared" si="120"/>
        <v>1.6907309023177692</v>
      </c>
      <c r="AA240">
        <f t="shared" si="121"/>
        <v>-27.292031146699603</v>
      </c>
      <c r="AB240">
        <f t="shared" si="122"/>
        <v>-33.830573846367301</v>
      </c>
      <c r="AC240">
        <f t="shared" si="123"/>
        <v>-2.8357331582944556</v>
      </c>
      <c r="AD240">
        <f t="shared" si="124"/>
        <v>162.16269636979632</v>
      </c>
      <c r="AE240">
        <f t="shared" si="125"/>
        <v>24.328297863915267</v>
      </c>
      <c r="AF240">
        <f t="shared" si="126"/>
        <v>0.65229430943884859</v>
      </c>
      <c r="AG240">
        <f t="shared" si="127"/>
        <v>13.898844074414306</v>
      </c>
      <c r="AH240">
        <v>1544.6132300238939</v>
      </c>
      <c r="AI240">
        <v>1524.405575757575</v>
      </c>
      <c r="AJ240">
        <v>1.698996612879716</v>
      </c>
      <c r="AK240">
        <v>66.542648619835504</v>
      </c>
      <c r="AL240">
        <f t="shared" si="128"/>
        <v>0.6188669194262949</v>
      </c>
      <c r="AM240">
        <v>37.122970140074301</v>
      </c>
      <c r="AN240">
        <v>37.67434823529409</v>
      </c>
      <c r="AO240">
        <v>-3.0816827251383208E-4</v>
      </c>
      <c r="AP240">
        <v>87.476051026475204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47217.492198888271</v>
      </c>
      <c r="AV240">
        <f t="shared" si="132"/>
        <v>1200.025714285714</v>
      </c>
      <c r="AW240">
        <f t="shared" si="133"/>
        <v>1025.9474707363509</v>
      </c>
      <c r="AX240">
        <f t="shared" si="134"/>
        <v>0.85493790551565052</v>
      </c>
      <c r="AY240">
        <f t="shared" si="135"/>
        <v>0.18843015764520571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1666019914</v>
      </c>
      <c r="BF240">
        <v>1464.521428571428</v>
      </c>
      <c r="BG240">
        <v>1487.86</v>
      </c>
      <c r="BH240">
        <v>37.67691428571429</v>
      </c>
      <c r="BI240">
        <v>37.097485714285718</v>
      </c>
      <c r="BJ240">
        <v>1466.3142857142859</v>
      </c>
      <c r="BK240">
        <v>37.585628571428572</v>
      </c>
      <c r="BL240">
        <v>650.0037142857143</v>
      </c>
      <c r="BM240">
        <v>101.17014285714281</v>
      </c>
      <c r="BN240">
        <v>9.9994685714285714E-2</v>
      </c>
      <c r="BO240">
        <v>34.314185714285721</v>
      </c>
      <c r="BP240">
        <v>34.540671428571429</v>
      </c>
      <c r="BQ240">
        <v>999.89999999999986</v>
      </c>
      <c r="BR240">
        <v>0</v>
      </c>
      <c r="BS240">
        <v>0</v>
      </c>
      <c r="BT240">
        <v>9015.0885714285723</v>
      </c>
      <c r="BU240">
        <v>0</v>
      </c>
      <c r="BV240">
        <v>308.74157142857138</v>
      </c>
      <c r="BW240">
        <v>-23.339028571428571</v>
      </c>
      <c r="BX240">
        <v>1521.8585714285709</v>
      </c>
      <c r="BY240">
        <v>1545.1828571428571</v>
      </c>
      <c r="BZ240">
        <v>0.57941285714285706</v>
      </c>
      <c r="CA240">
        <v>1487.86</v>
      </c>
      <c r="CB240">
        <v>37.097485714285718</v>
      </c>
      <c r="CC240">
        <v>3.8117742857142858</v>
      </c>
      <c r="CD240">
        <v>3.753157142857142</v>
      </c>
      <c r="CE240">
        <v>28.0764</v>
      </c>
      <c r="CF240">
        <v>27.810671428571428</v>
      </c>
      <c r="CG240">
        <v>1200.025714285714</v>
      </c>
      <c r="CH240">
        <v>0.49998571428571431</v>
      </c>
      <c r="CI240">
        <v>0.50001428571428563</v>
      </c>
      <c r="CJ240">
        <v>0</v>
      </c>
      <c r="CK240">
        <v>996.81771428571426</v>
      </c>
      <c r="CL240">
        <v>4.9990899999999998</v>
      </c>
      <c r="CM240">
        <v>11893.314285714279</v>
      </c>
      <c r="CN240">
        <v>9558.0014285714296</v>
      </c>
      <c r="CO240">
        <v>44.686999999999998</v>
      </c>
      <c r="CP240">
        <v>47.061999999999998</v>
      </c>
      <c r="CQ240">
        <v>45.463999999999999</v>
      </c>
      <c r="CR240">
        <v>46.053142857142859</v>
      </c>
      <c r="CS240">
        <v>46.186999999999998</v>
      </c>
      <c r="CT240">
        <v>597.49714285714288</v>
      </c>
      <c r="CU240">
        <v>597.52857142857135</v>
      </c>
      <c r="CV240">
        <v>0</v>
      </c>
      <c r="CW240">
        <v>1666019926.5999999</v>
      </c>
      <c r="CX240">
        <v>0</v>
      </c>
      <c r="CY240">
        <v>1666018805.0999999</v>
      </c>
      <c r="CZ240" t="s">
        <v>356</v>
      </c>
      <c r="DA240">
        <v>1666018804.0999999</v>
      </c>
      <c r="DB240">
        <v>1666018805.0999999</v>
      </c>
      <c r="DC240">
        <v>26</v>
      </c>
      <c r="DD240">
        <v>-0.14799999999999999</v>
      </c>
      <c r="DE240">
        <v>-8.0000000000000002E-3</v>
      </c>
      <c r="DF240">
        <v>-1.5429999999999999</v>
      </c>
      <c r="DG240">
        <v>9.0999999999999998E-2</v>
      </c>
      <c r="DH240">
        <v>415</v>
      </c>
      <c r="DI240">
        <v>36</v>
      </c>
      <c r="DJ240">
        <v>0.48</v>
      </c>
      <c r="DK240">
        <v>0.28000000000000003</v>
      </c>
      <c r="DL240">
        <v>-23.30913414634146</v>
      </c>
      <c r="DM240">
        <v>0.27319651567942199</v>
      </c>
      <c r="DN240">
        <v>0.19932590252998539</v>
      </c>
      <c r="DO240">
        <v>0</v>
      </c>
      <c r="DP240">
        <v>0.58899397560975608</v>
      </c>
      <c r="DQ240">
        <v>-0.26815197909407712</v>
      </c>
      <c r="DR240">
        <v>3.3920564145883771E-2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371</v>
      </c>
      <c r="EA240">
        <v>3.2947299999999999</v>
      </c>
      <c r="EB240">
        <v>2.62548</v>
      </c>
      <c r="EC240">
        <v>0.23610999999999999</v>
      </c>
      <c r="ED240">
        <v>0.23666300000000001</v>
      </c>
      <c r="EE240">
        <v>0.14902799999999999</v>
      </c>
      <c r="EF240">
        <v>0.14561099999999999</v>
      </c>
      <c r="EG240">
        <v>23096.7</v>
      </c>
      <c r="EH240">
        <v>23513.200000000001</v>
      </c>
      <c r="EI240">
        <v>28151.5</v>
      </c>
      <c r="EJ240">
        <v>29674.3</v>
      </c>
      <c r="EK240">
        <v>32943.800000000003</v>
      </c>
      <c r="EL240">
        <v>35218</v>
      </c>
      <c r="EM240">
        <v>39705.9</v>
      </c>
      <c r="EN240">
        <v>42432.9</v>
      </c>
      <c r="EO240">
        <v>2.20187</v>
      </c>
      <c r="EP240">
        <v>2.16825</v>
      </c>
      <c r="EQ240">
        <v>7.8044799999999998E-2</v>
      </c>
      <c r="ER240">
        <v>0</v>
      </c>
      <c r="ES240">
        <v>33.2866</v>
      </c>
      <c r="ET240">
        <v>999.9</v>
      </c>
      <c r="EU240">
        <v>72.3</v>
      </c>
      <c r="EV240">
        <v>34.700000000000003</v>
      </c>
      <c r="EW240">
        <v>39.698</v>
      </c>
      <c r="EX240">
        <v>56.669199999999996</v>
      </c>
      <c r="EY240">
        <v>-3.0729099999999998</v>
      </c>
      <c r="EZ240">
        <v>2</v>
      </c>
      <c r="FA240">
        <v>0.62405500000000003</v>
      </c>
      <c r="FB240">
        <v>1.4075899999999999</v>
      </c>
      <c r="FC240">
        <v>20.263000000000002</v>
      </c>
      <c r="FD240">
        <v>5.2157900000000001</v>
      </c>
      <c r="FE240">
        <v>12.0091</v>
      </c>
      <c r="FF240">
        <v>4.9854000000000003</v>
      </c>
      <c r="FG240">
        <v>3.2845</v>
      </c>
      <c r="FH240">
        <v>9232.6</v>
      </c>
      <c r="FI240">
        <v>9999</v>
      </c>
      <c r="FJ240">
        <v>9999</v>
      </c>
      <c r="FK240">
        <v>631.70000000000005</v>
      </c>
      <c r="FL240">
        <v>1.86581</v>
      </c>
      <c r="FM240">
        <v>1.8621700000000001</v>
      </c>
      <c r="FN240">
        <v>1.8641700000000001</v>
      </c>
      <c r="FO240">
        <v>1.8602399999999999</v>
      </c>
      <c r="FP240">
        <v>1.8609599999999999</v>
      </c>
      <c r="FQ240">
        <v>1.86008</v>
      </c>
      <c r="FR240">
        <v>1.86182</v>
      </c>
      <c r="FS240">
        <v>1.85836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-1.8</v>
      </c>
      <c r="GH240">
        <v>9.1200000000000003E-2</v>
      </c>
      <c r="GI240">
        <v>-1.395716709966522</v>
      </c>
      <c r="GJ240">
        <v>-5.0039742725499731E-4</v>
      </c>
      <c r="GK240">
        <v>4.3196115098939378E-7</v>
      </c>
      <c r="GL240">
        <v>-1.8884861657759311E-10</v>
      </c>
      <c r="GM240">
        <v>9.1269999999994411E-2</v>
      </c>
      <c r="GN240">
        <v>0</v>
      </c>
      <c r="GO240">
        <v>0</v>
      </c>
      <c r="GP240">
        <v>0</v>
      </c>
      <c r="GQ240">
        <v>3</v>
      </c>
      <c r="GR240">
        <v>2094</v>
      </c>
      <c r="GS240">
        <v>4</v>
      </c>
      <c r="GT240">
        <v>33</v>
      </c>
      <c r="GU240">
        <v>18.5</v>
      </c>
      <c r="GV240">
        <v>18.5</v>
      </c>
      <c r="GW240">
        <v>3.8256800000000002</v>
      </c>
      <c r="GX240">
        <v>2.51831</v>
      </c>
      <c r="GY240">
        <v>2.04834</v>
      </c>
      <c r="GZ240">
        <v>2.6208499999999999</v>
      </c>
      <c r="HA240">
        <v>2.1972700000000001</v>
      </c>
      <c r="HB240">
        <v>2.34863</v>
      </c>
      <c r="HC240">
        <v>39.9437</v>
      </c>
      <c r="HD240">
        <v>14.9026</v>
      </c>
      <c r="HE240">
        <v>18</v>
      </c>
      <c r="HF240">
        <v>705.92499999999995</v>
      </c>
      <c r="HG240">
        <v>754</v>
      </c>
      <c r="HH240">
        <v>30.999199999999998</v>
      </c>
      <c r="HI240">
        <v>35.141100000000002</v>
      </c>
      <c r="HJ240">
        <v>30.0002</v>
      </c>
      <c r="HK240">
        <v>34.897500000000001</v>
      </c>
      <c r="HL240">
        <v>34.867699999999999</v>
      </c>
      <c r="HM240">
        <v>76.531999999999996</v>
      </c>
      <c r="HN240">
        <v>5.01579</v>
      </c>
      <c r="HO240">
        <v>100</v>
      </c>
      <c r="HP240">
        <v>31</v>
      </c>
      <c r="HQ240">
        <v>1501.23</v>
      </c>
      <c r="HR240">
        <v>36.908099999999997</v>
      </c>
      <c r="HS240">
        <v>99.152500000000003</v>
      </c>
      <c r="HT240">
        <v>98.381100000000004</v>
      </c>
    </row>
    <row r="241" spans="1:228" x14ac:dyDescent="0.2">
      <c r="A241">
        <v>226</v>
      </c>
      <c r="B241">
        <v>1666019920</v>
      </c>
      <c r="C241">
        <v>898.5</v>
      </c>
      <c r="D241" t="s">
        <v>811</v>
      </c>
      <c r="E241" t="s">
        <v>812</v>
      </c>
      <c r="F241">
        <v>4</v>
      </c>
      <c r="G241">
        <v>1666019917.6875</v>
      </c>
      <c r="H241">
        <f t="shared" si="102"/>
        <v>6.5091650645576792E-4</v>
      </c>
      <c r="I241">
        <f t="shared" si="103"/>
        <v>0.65091650645576793</v>
      </c>
      <c r="J241">
        <f t="shared" si="104"/>
        <v>13.698540709735095</v>
      </c>
      <c r="K241">
        <f t="shared" si="105"/>
        <v>1470.63375</v>
      </c>
      <c r="L241">
        <f t="shared" si="106"/>
        <v>847.17893015536424</v>
      </c>
      <c r="M241">
        <f t="shared" si="107"/>
        <v>85.793716209382765</v>
      </c>
      <c r="N241">
        <f t="shared" si="108"/>
        <v>148.93091660377084</v>
      </c>
      <c r="O241">
        <f t="shared" si="109"/>
        <v>3.7328603172339513E-2</v>
      </c>
      <c r="P241">
        <f t="shared" si="110"/>
        <v>2.7717546970189519</v>
      </c>
      <c r="Q241">
        <f t="shared" si="111"/>
        <v>3.7051550496637047E-2</v>
      </c>
      <c r="R241">
        <f t="shared" si="112"/>
        <v>2.3181939598332962E-2</v>
      </c>
      <c r="S241">
        <f t="shared" si="113"/>
        <v>226.12327011027608</v>
      </c>
      <c r="T241">
        <f t="shared" si="114"/>
        <v>35.541340963297735</v>
      </c>
      <c r="U241">
        <f t="shared" si="115"/>
        <v>34.556475000000013</v>
      </c>
      <c r="V241">
        <f t="shared" si="116"/>
        <v>5.5111139357967192</v>
      </c>
      <c r="W241">
        <f t="shared" si="117"/>
        <v>70.11149756894136</v>
      </c>
      <c r="X241">
        <f t="shared" si="118"/>
        <v>3.8139290867790745</v>
      </c>
      <c r="Y241">
        <f t="shared" si="119"/>
        <v>5.4398054798769611</v>
      </c>
      <c r="Z241">
        <f t="shared" si="120"/>
        <v>1.6971848490176447</v>
      </c>
      <c r="AA241">
        <f t="shared" si="121"/>
        <v>-28.705417934699366</v>
      </c>
      <c r="AB241">
        <f t="shared" si="122"/>
        <v>-35.00043831763869</v>
      </c>
      <c r="AC241">
        <f t="shared" si="123"/>
        <v>-2.9329750903819054</v>
      </c>
      <c r="AD241">
        <f t="shared" si="124"/>
        <v>159.4844387675561</v>
      </c>
      <c r="AE241">
        <f t="shared" si="125"/>
        <v>24.359236847722915</v>
      </c>
      <c r="AF241">
        <f t="shared" si="126"/>
        <v>0.68792154175179754</v>
      </c>
      <c r="AG241">
        <f t="shared" si="127"/>
        <v>13.698540709735095</v>
      </c>
      <c r="AH241">
        <v>1551.5200073434189</v>
      </c>
      <c r="AI241">
        <v>1531.3389090909091</v>
      </c>
      <c r="AJ241">
        <v>1.740135223224375</v>
      </c>
      <c r="AK241">
        <v>66.542648619835504</v>
      </c>
      <c r="AL241">
        <f t="shared" si="128"/>
        <v>0.65091650645576793</v>
      </c>
      <c r="AM241">
        <v>37.069169687154073</v>
      </c>
      <c r="AN241">
        <v>37.648091764705867</v>
      </c>
      <c r="AO241">
        <v>-1.334145698929018E-4</v>
      </c>
      <c r="AP241">
        <v>87.476051026475204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47246.281736066529</v>
      </c>
      <c r="AV241">
        <f t="shared" si="132"/>
        <v>1200.0387499999999</v>
      </c>
      <c r="AW241">
        <f t="shared" si="133"/>
        <v>1025.9585010934072</v>
      </c>
      <c r="AX241">
        <f t="shared" si="134"/>
        <v>0.85493781021105142</v>
      </c>
      <c r="AY241">
        <f t="shared" si="135"/>
        <v>0.18842997370732911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1666019917.6875</v>
      </c>
      <c r="BF241">
        <v>1470.63375</v>
      </c>
      <c r="BG241">
        <v>1494.0525</v>
      </c>
      <c r="BH241">
        <v>37.661037499999999</v>
      </c>
      <c r="BI241">
        <v>37.049962500000007</v>
      </c>
      <c r="BJ241">
        <v>1472.4337499999999</v>
      </c>
      <c r="BK241">
        <v>37.569737500000002</v>
      </c>
      <c r="BL241">
        <v>650.01549999999997</v>
      </c>
      <c r="BM241">
        <v>101.169875</v>
      </c>
      <c r="BN241">
        <v>0.1000139875</v>
      </c>
      <c r="BO241">
        <v>34.322249999999997</v>
      </c>
      <c r="BP241">
        <v>34.556475000000013</v>
      </c>
      <c r="BQ241">
        <v>999.9</v>
      </c>
      <c r="BR241">
        <v>0</v>
      </c>
      <c r="BS241">
        <v>0</v>
      </c>
      <c r="BT241">
        <v>9020.9375</v>
      </c>
      <c r="BU241">
        <v>0</v>
      </c>
      <c r="BV241">
        <v>304.25324999999998</v>
      </c>
      <c r="BW241">
        <v>-23.418050000000001</v>
      </c>
      <c r="BX241">
        <v>1528.1875</v>
      </c>
      <c r="BY241">
        <v>1551.5362500000001</v>
      </c>
      <c r="BZ241">
        <v>0.61106875000000005</v>
      </c>
      <c r="CA241">
        <v>1494.0525</v>
      </c>
      <c r="CB241">
        <v>37.049962500000007</v>
      </c>
      <c r="CC241">
        <v>3.8101600000000002</v>
      </c>
      <c r="CD241">
        <v>3.7483387499999998</v>
      </c>
      <c r="CE241">
        <v>28.069112499999999</v>
      </c>
      <c r="CF241">
        <v>27.788662500000001</v>
      </c>
      <c r="CG241">
        <v>1200.0387499999999</v>
      </c>
      <c r="CH241">
        <v>0.49998874999999998</v>
      </c>
      <c r="CI241">
        <v>0.50001125000000002</v>
      </c>
      <c r="CJ241">
        <v>0</v>
      </c>
      <c r="CK241">
        <v>995.97174999999993</v>
      </c>
      <c r="CL241">
        <v>4.9990899999999998</v>
      </c>
      <c r="CM241">
        <v>11868.987499999999</v>
      </c>
      <c r="CN241">
        <v>9558.1200000000008</v>
      </c>
      <c r="CO241">
        <v>44.686999999999998</v>
      </c>
      <c r="CP241">
        <v>47.061999999999998</v>
      </c>
      <c r="CQ241">
        <v>45.5</v>
      </c>
      <c r="CR241">
        <v>46.054250000000003</v>
      </c>
      <c r="CS241">
        <v>46.155999999999999</v>
      </c>
      <c r="CT241">
        <v>597.50750000000005</v>
      </c>
      <c r="CU241">
        <v>597.53125</v>
      </c>
      <c r="CV241">
        <v>0</v>
      </c>
      <c r="CW241">
        <v>1666019930.8</v>
      </c>
      <c r="CX241">
        <v>0</v>
      </c>
      <c r="CY241">
        <v>1666018805.0999999</v>
      </c>
      <c r="CZ241" t="s">
        <v>356</v>
      </c>
      <c r="DA241">
        <v>1666018804.0999999</v>
      </c>
      <c r="DB241">
        <v>1666018805.0999999</v>
      </c>
      <c r="DC241">
        <v>26</v>
      </c>
      <c r="DD241">
        <v>-0.14799999999999999</v>
      </c>
      <c r="DE241">
        <v>-8.0000000000000002E-3</v>
      </c>
      <c r="DF241">
        <v>-1.5429999999999999</v>
      </c>
      <c r="DG241">
        <v>9.0999999999999998E-2</v>
      </c>
      <c r="DH241">
        <v>415</v>
      </c>
      <c r="DI241">
        <v>36</v>
      </c>
      <c r="DJ241">
        <v>0.48</v>
      </c>
      <c r="DK241">
        <v>0.28000000000000003</v>
      </c>
      <c r="DL241">
        <v>-23.280247500000002</v>
      </c>
      <c r="DM241">
        <v>-1.232581238273873</v>
      </c>
      <c r="DN241">
        <v>0.1638170961583377</v>
      </c>
      <c r="DO241">
        <v>0</v>
      </c>
      <c r="DP241">
        <v>0.58226507499999991</v>
      </c>
      <c r="DQ241">
        <v>7.3833883677288754E-3</v>
      </c>
      <c r="DR241">
        <v>2.4678360450390041E-2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3.2949299999999999</v>
      </c>
      <c r="EB241">
        <v>2.6251899999999999</v>
      </c>
      <c r="EC241">
        <v>0.236762</v>
      </c>
      <c r="ED241">
        <v>0.237294</v>
      </c>
      <c r="EE241">
        <v>0.14895600000000001</v>
      </c>
      <c r="EF241">
        <v>0.14558199999999999</v>
      </c>
      <c r="EG241">
        <v>23077.599999999999</v>
      </c>
      <c r="EH241">
        <v>23493.4</v>
      </c>
      <c r="EI241">
        <v>28152.400000000001</v>
      </c>
      <c r="EJ241">
        <v>29674.1</v>
      </c>
      <c r="EK241">
        <v>32947.5</v>
      </c>
      <c r="EL241">
        <v>35219.300000000003</v>
      </c>
      <c r="EM241">
        <v>39707</v>
      </c>
      <c r="EN241">
        <v>42433</v>
      </c>
      <c r="EO241">
        <v>2.2017500000000001</v>
      </c>
      <c r="EP241">
        <v>2.16812</v>
      </c>
      <c r="EQ241">
        <v>7.9218300000000005E-2</v>
      </c>
      <c r="ER241">
        <v>0</v>
      </c>
      <c r="ES241">
        <v>33.284500000000001</v>
      </c>
      <c r="ET241">
        <v>999.9</v>
      </c>
      <c r="EU241">
        <v>72.3</v>
      </c>
      <c r="EV241">
        <v>34.700000000000003</v>
      </c>
      <c r="EW241">
        <v>39.700699999999998</v>
      </c>
      <c r="EX241">
        <v>56.879199999999997</v>
      </c>
      <c r="EY241">
        <v>-3.0248400000000002</v>
      </c>
      <c r="EZ241">
        <v>2</v>
      </c>
      <c r="FA241">
        <v>0.62407500000000005</v>
      </c>
      <c r="FB241">
        <v>1.40604</v>
      </c>
      <c r="FC241">
        <v>20.263000000000002</v>
      </c>
      <c r="FD241">
        <v>5.2159399999999998</v>
      </c>
      <c r="FE241">
        <v>12.008900000000001</v>
      </c>
      <c r="FF241">
        <v>4.9856499999999997</v>
      </c>
      <c r="FG241">
        <v>3.2844799999999998</v>
      </c>
      <c r="FH241">
        <v>9232.9</v>
      </c>
      <c r="FI241">
        <v>9999</v>
      </c>
      <c r="FJ241">
        <v>9999</v>
      </c>
      <c r="FK241">
        <v>631.70000000000005</v>
      </c>
      <c r="FL241">
        <v>1.86581</v>
      </c>
      <c r="FM241">
        <v>1.8621799999999999</v>
      </c>
      <c r="FN241">
        <v>1.8641700000000001</v>
      </c>
      <c r="FO241">
        <v>1.86026</v>
      </c>
      <c r="FP241">
        <v>1.8609599999999999</v>
      </c>
      <c r="FQ241">
        <v>1.86006</v>
      </c>
      <c r="FR241">
        <v>1.86181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-1.8</v>
      </c>
      <c r="GH241">
        <v>9.1300000000000006E-2</v>
      </c>
      <c r="GI241">
        <v>-1.395716709966522</v>
      </c>
      <c r="GJ241">
        <v>-5.0039742725499731E-4</v>
      </c>
      <c r="GK241">
        <v>4.3196115098939378E-7</v>
      </c>
      <c r="GL241">
        <v>-1.8884861657759311E-10</v>
      </c>
      <c r="GM241">
        <v>9.1269999999994411E-2</v>
      </c>
      <c r="GN241">
        <v>0</v>
      </c>
      <c r="GO241">
        <v>0</v>
      </c>
      <c r="GP241">
        <v>0</v>
      </c>
      <c r="GQ241">
        <v>3</v>
      </c>
      <c r="GR241">
        <v>2094</v>
      </c>
      <c r="GS241">
        <v>4</v>
      </c>
      <c r="GT241">
        <v>33</v>
      </c>
      <c r="GU241">
        <v>18.600000000000001</v>
      </c>
      <c r="GV241">
        <v>18.600000000000001</v>
      </c>
      <c r="GW241">
        <v>3.8403299999999998</v>
      </c>
      <c r="GX241">
        <v>2.5158700000000001</v>
      </c>
      <c r="GY241">
        <v>2.04834</v>
      </c>
      <c r="GZ241">
        <v>2.6220699999999999</v>
      </c>
      <c r="HA241">
        <v>2.1972700000000001</v>
      </c>
      <c r="HB241">
        <v>2.2997999999999998</v>
      </c>
      <c r="HC241">
        <v>39.9437</v>
      </c>
      <c r="HD241">
        <v>14.9026</v>
      </c>
      <c r="HE241">
        <v>18</v>
      </c>
      <c r="HF241">
        <v>705.85400000000004</v>
      </c>
      <c r="HG241">
        <v>753.91700000000003</v>
      </c>
      <c r="HH241">
        <v>30.999500000000001</v>
      </c>
      <c r="HI241">
        <v>35.144399999999997</v>
      </c>
      <c r="HJ241">
        <v>30.000299999999999</v>
      </c>
      <c r="HK241">
        <v>34.900599999999997</v>
      </c>
      <c r="HL241">
        <v>34.870800000000003</v>
      </c>
      <c r="HM241">
        <v>76.807599999999994</v>
      </c>
      <c r="HN241">
        <v>5.3090200000000003</v>
      </c>
      <c r="HO241">
        <v>100</v>
      </c>
      <c r="HP241">
        <v>31</v>
      </c>
      <c r="HQ241">
        <v>1508.24</v>
      </c>
      <c r="HR241">
        <v>36.922699999999999</v>
      </c>
      <c r="HS241">
        <v>99.155299999999997</v>
      </c>
      <c r="HT241">
        <v>98.380899999999997</v>
      </c>
    </row>
    <row r="242" spans="1:228" x14ac:dyDescent="0.2">
      <c r="A242">
        <v>227</v>
      </c>
      <c r="B242">
        <v>1666019924</v>
      </c>
      <c r="C242">
        <v>902.5</v>
      </c>
      <c r="D242" t="s">
        <v>813</v>
      </c>
      <c r="E242" t="s">
        <v>814</v>
      </c>
      <c r="F242">
        <v>4</v>
      </c>
      <c r="G242">
        <v>1666019922</v>
      </c>
      <c r="H242">
        <f t="shared" si="102"/>
        <v>6.1148875043867722E-4</v>
      </c>
      <c r="I242">
        <f t="shared" si="103"/>
        <v>0.61148875043867723</v>
      </c>
      <c r="J242">
        <f t="shared" si="104"/>
        <v>13.778122923161542</v>
      </c>
      <c r="K242">
        <f t="shared" si="105"/>
        <v>1477.8442857142859</v>
      </c>
      <c r="L242">
        <f t="shared" si="106"/>
        <v>809.96921932643886</v>
      </c>
      <c r="M242">
        <f t="shared" si="107"/>
        <v>82.025957984217911</v>
      </c>
      <c r="N242">
        <f t="shared" si="108"/>
        <v>149.66197528842272</v>
      </c>
      <c r="O242">
        <f t="shared" si="109"/>
        <v>3.4891373685576037E-2</v>
      </c>
      <c r="P242">
        <f t="shared" si="110"/>
        <v>2.7665628050716968</v>
      </c>
      <c r="Q242">
        <f t="shared" si="111"/>
        <v>3.4648740423489782E-2</v>
      </c>
      <c r="R242">
        <f t="shared" si="112"/>
        <v>2.1677121609254953E-2</v>
      </c>
      <c r="S242">
        <f t="shared" si="113"/>
        <v>226.10292395028461</v>
      </c>
      <c r="T242">
        <f t="shared" si="114"/>
        <v>35.562038559350043</v>
      </c>
      <c r="U242">
        <f t="shared" si="115"/>
        <v>34.573657142857137</v>
      </c>
      <c r="V242">
        <f t="shared" si="116"/>
        <v>5.5163767846906095</v>
      </c>
      <c r="W242">
        <f t="shared" si="117"/>
        <v>70.034743097893227</v>
      </c>
      <c r="X242">
        <f t="shared" si="118"/>
        <v>3.811442639079373</v>
      </c>
      <c r="Y242">
        <f t="shared" si="119"/>
        <v>5.4422169204673336</v>
      </c>
      <c r="Z242">
        <f t="shared" si="120"/>
        <v>1.7049341456112366</v>
      </c>
      <c r="AA242">
        <f t="shared" si="121"/>
        <v>-26.966653894345665</v>
      </c>
      <c r="AB242">
        <f t="shared" si="122"/>
        <v>-36.309729505587676</v>
      </c>
      <c r="AC242">
        <f t="shared" si="123"/>
        <v>-3.0487755351411008</v>
      </c>
      <c r="AD242">
        <f t="shared" si="124"/>
        <v>159.77776501521018</v>
      </c>
      <c r="AE242">
        <f t="shared" si="125"/>
        <v>24.388248337943701</v>
      </c>
      <c r="AF242">
        <f t="shared" si="126"/>
        <v>0.64001408984714458</v>
      </c>
      <c r="AG242">
        <f t="shared" si="127"/>
        <v>13.778122923161542</v>
      </c>
      <c r="AH242">
        <v>1558.4486085294291</v>
      </c>
      <c r="AI242">
        <v>1538.234484848485</v>
      </c>
      <c r="AJ242">
        <v>1.7292283994925419</v>
      </c>
      <c r="AK242">
        <v>66.542648619835504</v>
      </c>
      <c r="AL242">
        <f t="shared" si="128"/>
        <v>0.61148875043867723</v>
      </c>
      <c r="AM242">
        <v>37.045833420579918</v>
      </c>
      <c r="AN242">
        <v>37.630810588235313</v>
      </c>
      <c r="AO242">
        <v>-7.8401500604333343E-3</v>
      </c>
      <c r="AP242">
        <v>87.476051026475204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47102.797861921892</v>
      </c>
      <c r="AV242">
        <f t="shared" si="132"/>
        <v>1199.9257142857141</v>
      </c>
      <c r="AW242">
        <f t="shared" si="133"/>
        <v>1025.8623564509246</v>
      </c>
      <c r="AX242">
        <f t="shared" si="134"/>
        <v>0.85493822178950052</v>
      </c>
      <c r="AY242">
        <f t="shared" si="135"/>
        <v>0.18843076805373576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1666019922</v>
      </c>
      <c r="BF242">
        <v>1477.8442857142859</v>
      </c>
      <c r="BG242">
        <v>1501.23</v>
      </c>
      <c r="BH242">
        <v>37.636271428571433</v>
      </c>
      <c r="BI242">
        <v>37.067714285714281</v>
      </c>
      <c r="BJ242">
        <v>1479.6457142857139</v>
      </c>
      <c r="BK242">
        <v>37.544971428571429</v>
      </c>
      <c r="BL242">
        <v>649.98885714285711</v>
      </c>
      <c r="BM242">
        <v>101.1704285714286</v>
      </c>
      <c r="BN242">
        <v>0.1000345857142857</v>
      </c>
      <c r="BO242">
        <v>34.330214285714291</v>
      </c>
      <c r="BP242">
        <v>34.573657142857137</v>
      </c>
      <c r="BQ242">
        <v>999.89999999999986</v>
      </c>
      <c r="BR242">
        <v>0</v>
      </c>
      <c r="BS242">
        <v>0</v>
      </c>
      <c r="BT242">
        <v>8993.3014285714289</v>
      </c>
      <c r="BU242">
        <v>0</v>
      </c>
      <c r="BV242">
        <v>298.56542857142853</v>
      </c>
      <c r="BW242">
        <v>-23.388728571428569</v>
      </c>
      <c r="BX242">
        <v>1535.6385714285709</v>
      </c>
      <c r="BY242">
        <v>1559.02</v>
      </c>
      <c r="BZ242">
        <v>0.56854971428571432</v>
      </c>
      <c r="CA242">
        <v>1501.23</v>
      </c>
      <c r="CB242">
        <v>37.067714285714281</v>
      </c>
      <c r="CC242">
        <v>3.8076814285714291</v>
      </c>
      <c r="CD242">
        <v>3.7501628571428571</v>
      </c>
      <c r="CE242">
        <v>28.057957142857141</v>
      </c>
      <c r="CF242">
        <v>27.796985714285711</v>
      </c>
      <c r="CG242">
        <v>1199.9257142857141</v>
      </c>
      <c r="CH242">
        <v>0.49997600000000009</v>
      </c>
      <c r="CI242">
        <v>0.50002399999999991</v>
      </c>
      <c r="CJ242">
        <v>0</v>
      </c>
      <c r="CK242">
        <v>994.91671428571431</v>
      </c>
      <c r="CL242">
        <v>4.9990899999999998</v>
      </c>
      <c r="CM242">
        <v>11842.28571428571</v>
      </c>
      <c r="CN242">
        <v>9557.1799999999985</v>
      </c>
      <c r="CO242">
        <v>44.686999999999998</v>
      </c>
      <c r="CP242">
        <v>47.061999999999998</v>
      </c>
      <c r="CQ242">
        <v>45.5</v>
      </c>
      <c r="CR242">
        <v>46.061999999999998</v>
      </c>
      <c r="CS242">
        <v>46.186999999999998</v>
      </c>
      <c r="CT242">
        <v>597.43428571428581</v>
      </c>
      <c r="CU242">
        <v>597.49142857142863</v>
      </c>
      <c r="CV242">
        <v>0</v>
      </c>
      <c r="CW242">
        <v>1666019934.4000001</v>
      </c>
      <c r="CX242">
        <v>0</v>
      </c>
      <c r="CY242">
        <v>1666018805.0999999</v>
      </c>
      <c r="CZ242" t="s">
        <v>356</v>
      </c>
      <c r="DA242">
        <v>1666018804.0999999</v>
      </c>
      <c r="DB242">
        <v>1666018805.0999999</v>
      </c>
      <c r="DC242">
        <v>26</v>
      </c>
      <c r="DD242">
        <v>-0.14799999999999999</v>
      </c>
      <c r="DE242">
        <v>-8.0000000000000002E-3</v>
      </c>
      <c r="DF242">
        <v>-1.5429999999999999</v>
      </c>
      <c r="DG242">
        <v>9.0999999999999998E-2</v>
      </c>
      <c r="DH242">
        <v>415</v>
      </c>
      <c r="DI242">
        <v>36</v>
      </c>
      <c r="DJ242">
        <v>0.48</v>
      </c>
      <c r="DK242">
        <v>0.28000000000000003</v>
      </c>
      <c r="DL242">
        <v>-23.338302500000001</v>
      </c>
      <c r="DM242">
        <v>-0.70009193245776835</v>
      </c>
      <c r="DN242">
        <v>0.1145098740011099</v>
      </c>
      <c r="DO242">
        <v>0</v>
      </c>
      <c r="DP242">
        <v>0.57743</v>
      </c>
      <c r="DQ242">
        <v>0.1326921951219498</v>
      </c>
      <c r="DR242">
        <v>2.0855494998920549E-2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371</v>
      </c>
      <c r="EA242">
        <v>3.2947799999999998</v>
      </c>
      <c r="EB242">
        <v>2.6254300000000002</v>
      </c>
      <c r="EC242">
        <v>0.237404</v>
      </c>
      <c r="ED242">
        <v>0.23793500000000001</v>
      </c>
      <c r="EE242">
        <v>0.148919</v>
      </c>
      <c r="EF242">
        <v>0.14568</v>
      </c>
      <c r="EG242">
        <v>23057.7</v>
      </c>
      <c r="EH242">
        <v>23473.599999999999</v>
      </c>
      <c r="EI242">
        <v>28152</v>
      </c>
      <c r="EJ242">
        <v>29674.2</v>
      </c>
      <c r="EK242">
        <v>32948.699999999997</v>
      </c>
      <c r="EL242">
        <v>35215.4</v>
      </c>
      <c r="EM242">
        <v>39706.699999999997</v>
      </c>
      <c r="EN242">
        <v>42433.1</v>
      </c>
      <c r="EO242">
        <v>2.2018</v>
      </c>
      <c r="EP242">
        <v>2.1682000000000001</v>
      </c>
      <c r="EQ242">
        <v>7.9773399999999994E-2</v>
      </c>
      <c r="ER242">
        <v>0</v>
      </c>
      <c r="ES242">
        <v>33.287399999999998</v>
      </c>
      <c r="ET242">
        <v>999.9</v>
      </c>
      <c r="EU242">
        <v>72.3</v>
      </c>
      <c r="EV242">
        <v>34.700000000000003</v>
      </c>
      <c r="EW242">
        <v>39.696899999999999</v>
      </c>
      <c r="EX242">
        <v>56.9392</v>
      </c>
      <c r="EY242">
        <v>-3.1089699999999998</v>
      </c>
      <c r="EZ242">
        <v>2</v>
      </c>
      <c r="FA242">
        <v>0.62425799999999998</v>
      </c>
      <c r="FB242">
        <v>1.40402</v>
      </c>
      <c r="FC242">
        <v>20.262899999999998</v>
      </c>
      <c r="FD242">
        <v>5.2157900000000001</v>
      </c>
      <c r="FE242">
        <v>12.008900000000001</v>
      </c>
      <c r="FF242">
        <v>4.9855499999999999</v>
      </c>
      <c r="FG242">
        <v>3.2845499999999999</v>
      </c>
      <c r="FH242">
        <v>9232.9</v>
      </c>
      <c r="FI242">
        <v>9999</v>
      </c>
      <c r="FJ242">
        <v>9999</v>
      </c>
      <c r="FK242">
        <v>631.70000000000005</v>
      </c>
      <c r="FL242">
        <v>1.86581</v>
      </c>
      <c r="FM242">
        <v>1.8621799999999999</v>
      </c>
      <c r="FN242">
        <v>1.8641700000000001</v>
      </c>
      <c r="FO242">
        <v>1.86025</v>
      </c>
      <c r="FP242">
        <v>1.8609599999999999</v>
      </c>
      <c r="FQ242">
        <v>1.86006</v>
      </c>
      <c r="FR242">
        <v>1.86182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-1.81</v>
      </c>
      <c r="GH242">
        <v>9.1300000000000006E-2</v>
      </c>
      <c r="GI242">
        <v>-1.395716709966522</v>
      </c>
      <c r="GJ242">
        <v>-5.0039742725499731E-4</v>
      </c>
      <c r="GK242">
        <v>4.3196115098939378E-7</v>
      </c>
      <c r="GL242">
        <v>-1.8884861657759311E-10</v>
      </c>
      <c r="GM242">
        <v>9.1269999999994411E-2</v>
      </c>
      <c r="GN242">
        <v>0</v>
      </c>
      <c r="GO242">
        <v>0</v>
      </c>
      <c r="GP242">
        <v>0</v>
      </c>
      <c r="GQ242">
        <v>3</v>
      </c>
      <c r="GR242">
        <v>2094</v>
      </c>
      <c r="GS242">
        <v>4</v>
      </c>
      <c r="GT242">
        <v>33</v>
      </c>
      <c r="GU242">
        <v>18.7</v>
      </c>
      <c r="GV242">
        <v>18.600000000000001</v>
      </c>
      <c r="GW242">
        <v>3.8537599999999999</v>
      </c>
      <c r="GX242">
        <v>2.5134300000000001</v>
      </c>
      <c r="GY242">
        <v>2.04834</v>
      </c>
      <c r="GZ242">
        <v>2.6220699999999999</v>
      </c>
      <c r="HA242">
        <v>2.1972700000000001</v>
      </c>
      <c r="HB242">
        <v>2.34375</v>
      </c>
      <c r="HC242">
        <v>39.9437</v>
      </c>
      <c r="HD242">
        <v>14.911300000000001</v>
      </c>
      <c r="HE242">
        <v>18</v>
      </c>
      <c r="HF242">
        <v>705.93100000000004</v>
      </c>
      <c r="HG242">
        <v>754.029</v>
      </c>
      <c r="HH242">
        <v>30.999400000000001</v>
      </c>
      <c r="HI242">
        <v>35.147599999999997</v>
      </c>
      <c r="HJ242">
        <v>30.000299999999999</v>
      </c>
      <c r="HK242">
        <v>34.903799999999997</v>
      </c>
      <c r="HL242">
        <v>34.874099999999999</v>
      </c>
      <c r="HM242">
        <v>77.084500000000006</v>
      </c>
      <c r="HN242">
        <v>5.59145</v>
      </c>
      <c r="HO242">
        <v>100</v>
      </c>
      <c r="HP242">
        <v>31</v>
      </c>
      <c r="HQ242">
        <v>1514.93</v>
      </c>
      <c r="HR242">
        <v>36.927</v>
      </c>
      <c r="HS242">
        <v>99.154399999999995</v>
      </c>
      <c r="HT242">
        <v>98.381100000000004</v>
      </c>
    </row>
    <row r="243" spans="1:228" x14ac:dyDescent="0.2">
      <c r="A243">
        <v>228</v>
      </c>
      <c r="B243">
        <v>1666019928</v>
      </c>
      <c r="C243">
        <v>906.5</v>
      </c>
      <c r="D243" t="s">
        <v>815</v>
      </c>
      <c r="E243" t="s">
        <v>816</v>
      </c>
      <c r="F243">
        <v>4</v>
      </c>
      <c r="G243">
        <v>1666019925.6875</v>
      </c>
      <c r="H243">
        <f t="shared" si="102"/>
        <v>5.9192697080532642E-4</v>
      </c>
      <c r="I243">
        <f t="shared" si="103"/>
        <v>0.59192697080532641</v>
      </c>
      <c r="J243">
        <f t="shared" si="104"/>
        <v>13.752027393265827</v>
      </c>
      <c r="K243">
        <f t="shared" si="105"/>
        <v>1484.06125</v>
      </c>
      <c r="L243">
        <f t="shared" si="106"/>
        <v>795.64131342515418</v>
      </c>
      <c r="M243">
        <f t="shared" si="107"/>
        <v>80.575126732068298</v>
      </c>
      <c r="N243">
        <f t="shared" si="108"/>
        <v>150.29187308302139</v>
      </c>
      <c r="O243">
        <f t="shared" si="109"/>
        <v>3.3724049720775431E-2</v>
      </c>
      <c r="P243">
        <f t="shared" si="110"/>
        <v>2.7718871210567904</v>
      </c>
      <c r="Q243">
        <f t="shared" si="111"/>
        <v>3.3497755352930043E-2</v>
      </c>
      <c r="R243">
        <f t="shared" si="112"/>
        <v>2.0956302023147508E-2</v>
      </c>
      <c r="S243">
        <f t="shared" si="113"/>
        <v>226.11636107256419</v>
      </c>
      <c r="T243">
        <f t="shared" si="114"/>
        <v>35.571844654596866</v>
      </c>
      <c r="U243">
        <f t="shared" si="115"/>
        <v>34.577762499999999</v>
      </c>
      <c r="V243">
        <f t="shared" si="116"/>
        <v>5.5176348921462113</v>
      </c>
      <c r="W243">
        <f t="shared" si="117"/>
        <v>69.992396038093702</v>
      </c>
      <c r="X243">
        <f t="shared" si="118"/>
        <v>3.8105341839269027</v>
      </c>
      <c r="Y243">
        <f t="shared" si="119"/>
        <v>5.4442116567248267</v>
      </c>
      <c r="Z243">
        <f t="shared" si="120"/>
        <v>1.7071007082193086</v>
      </c>
      <c r="AA243">
        <f t="shared" si="121"/>
        <v>-26.103979412514896</v>
      </c>
      <c r="AB243">
        <f t="shared" si="122"/>
        <v>-36.008948887177354</v>
      </c>
      <c r="AC243">
        <f t="shared" si="123"/>
        <v>-3.0178699859347415</v>
      </c>
      <c r="AD243">
        <f t="shared" si="124"/>
        <v>160.98556278693721</v>
      </c>
      <c r="AE243">
        <f t="shared" si="125"/>
        <v>24.577510510480984</v>
      </c>
      <c r="AF243">
        <f t="shared" si="126"/>
        <v>0.61656744003610209</v>
      </c>
      <c r="AG243">
        <f t="shared" si="127"/>
        <v>13.752027393265827</v>
      </c>
      <c r="AH243">
        <v>1565.6386495289651</v>
      </c>
      <c r="AI243">
        <v>1545.291878787878</v>
      </c>
      <c r="AJ243">
        <v>1.768556209991998</v>
      </c>
      <c r="AK243">
        <v>66.542648619835504</v>
      </c>
      <c r="AL243">
        <f t="shared" si="128"/>
        <v>0.59192697080532641</v>
      </c>
      <c r="AM243">
        <v>37.084650568086253</v>
      </c>
      <c r="AN243">
        <v>37.625727058823529</v>
      </c>
      <c r="AO243">
        <v>-2.868416914261933E-3</v>
      </c>
      <c r="AP243">
        <v>87.476051026475204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47247.681732142679</v>
      </c>
      <c r="AV243">
        <f t="shared" si="132"/>
        <v>1199.9974999999999</v>
      </c>
      <c r="AW243">
        <f t="shared" si="133"/>
        <v>1025.9236824210175</v>
      </c>
      <c r="AX243">
        <f t="shared" si="134"/>
        <v>0.85493818313872949</v>
      </c>
      <c r="AY243">
        <f t="shared" si="135"/>
        <v>0.18843069345774821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1666019925.6875</v>
      </c>
      <c r="BF243">
        <v>1484.06125</v>
      </c>
      <c r="BG243">
        <v>1507.5912499999999</v>
      </c>
      <c r="BH243">
        <v>37.627225000000003</v>
      </c>
      <c r="BI243">
        <v>37.079537500000001</v>
      </c>
      <c r="BJ243">
        <v>1485.8687500000001</v>
      </c>
      <c r="BK243">
        <v>37.535937500000003</v>
      </c>
      <c r="BL243">
        <v>650.04337499999997</v>
      </c>
      <c r="BM243">
        <v>101.17075</v>
      </c>
      <c r="BN243">
        <v>9.9917287500000007E-2</v>
      </c>
      <c r="BO243">
        <v>34.336799999999997</v>
      </c>
      <c r="BP243">
        <v>34.577762499999999</v>
      </c>
      <c r="BQ243">
        <v>999.9</v>
      </c>
      <c r="BR243">
        <v>0</v>
      </c>
      <c r="BS243">
        <v>0</v>
      </c>
      <c r="BT243">
        <v>9021.5637499999993</v>
      </c>
      <c r="BU243">
        <v>0</v>
      </c>
      <c r="BV243">
        <v>296.37700000000001</v>
      </c>
      <c r="BW243">
        <v>-23.529050000000002</v>
      </c>
      <c r="BX243">
        <v>1542.0862500000001</v>
      </c>
      <c r="BY243">
        <v>1565.645</v>
      </c>
      <c r="BZ243">
        <v>0.54767212499999995</v>
      </c>
      <c r="CA243">
        <v>1507.5912499999999</v>
      </c>
      <c r="CB243">
        <v>37.079537500000001</v>
      </c>
      <c r="CC243">
        <v>3.8067725000000001</v>
      </c>
      <c r="CD243">
        <v>3.7513637499999999</v>
      </c>
      <c r="CE243">
        <v>28.053862500000001</v>
      </c>
      <c r="CF243">
        <v>27.802475000000001</v>
      </c>
      <c r="CG243">
        <v>1199.9974999999999</v>
      </c>
      <c r="CH243">
        <v>0.49997675000000003</v>
      </c>
      <c r="CI243">
        <v>0.50002337500000005</v>
      </c>
      <c r="CJ243">
        <v>0</v>
      </c>
      <c r="CK243">
        <v>993.99287500000003</v>
      </c>
      <c r="CL243">
        <v>4.9990899999999998</v>
      </c>
      <c r="CM243">
        <v>11834.0375</v>
      </c>
      <c r="CN243">
        <v>9557.7674999999999</v>
      </c>
      <c r="CO243">
        <v>44.686999999999998</v>
      </c>
      <c r="CP243">
        <v>47.077749999999988</v>
      </c>
      <c r="CQ243">
        <v>45.5</v>
      </c>
      <c r="CR243">
        <v>46.061999999999998</v>
      </c>
      <c r="CS243">
        <v>46.163749999999993</v>
      </c>
      <c r="CT243">
        <v>597.47250000000008</v>
      </c>
      <c r="CU243">
        <v>597.52624999999989</v>
      </c>
      <c r="CV243">
        <v>0</v>
      </c>
      <c r="CW243">
        <v>1666019938.5999999</v>
      </c>
      <c r="CX243">
        <v>0</v>
      </c>
      <c r="CY243">
        <v>1666018805.0999999</v>
      </c>
      <c r="CZ243" t="s">
        <v>356</v>
      </c>
      <c r="DA243">
        <v>1666018804.0999999</v>
      </c>
      <c r="DB243">
        <v>1666018805.0999999</v>
      </c>
      <c r="DC243">
        <v>26</v>
      </c>
      <c r="DD243">
        <v>-0.14799999999999999</v>
      </c>
      <c r="DE243">
        <v>-8.0000000000000002E-3</v>
      </c>
      <c r="DF243">
        <v>-1.5429999999999999</v>
      </c>
      <c r="DG243">
        <v>9.0999999999999998E-2</v>
      </c>
      <c r="DH243">
        <v>415</v>
      </c>
      <c r="DI243">
        <v>36</v>
      </c>
      <c r="DJ243">
        <v>0.48</v>
      </c>
      <c r="DK243">
        <v>0.28000000000000003</v>
      </c>
      <c r="DL243">
        <v>-23.3986625</v>
      </c>
      <c r="DM243">
        <v>-0.40232532833015178</v>
      </c>
      <c r="DN243">
        <v>7.4366896827486179E-2</v>
      </c>
      <c r="DO243">
        <v>0</v>
      </c>
      <c r="DP243">
        <v>0.57416394999999998</v>
      </c>
      <c r="DQ243">
        <v>-2.0849718574110301E-2</v>
      </c>
      <c r="DR243">
        <v>2.390969673265431E-2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3.2946499999999999</v>
      </c>
      <c r="EB243">
        <v>2.6253199999999999</v>
      </c>
      <c r="EC243">
        <v>0.238041</v>
      </c>
      <c r="ED243">
        <v>0.238589</v>
      </c>
      <c r="EE243">
        <v>0.14890300000000001</v>
      </c>
      <c r="EF243">
        <v>0.14561199999999999</v>
      </c>
      <c r="EG243">
        <v>23037.9</v>
      </c>
      <c r="EH243">
        <v>23453.7</v>
      </c>
      <c r="EI243">
        <v>28151.5</v>
      </c>
      <c r="EJ243">
        <v>29674.6</v>
      </c>
      <c r="EK243">
        <v>32948.699999999997</v>
      </c>
      <c r="EL243">
        <v>35218.5</v>
      </c>
      <c r="EM243">
        <v>39705.9</v>
      </c>
      <c r="EN243">
        <v>42433.5</v>
      </c>
      <c r="EO243">
        <v>2.2017799999999998</v>
      </c>
      <c r="EP243">
        <v>2.16812</v>
      </c>
      <c r="EQ243">
        <v>8.0313499999999996E-2</v>
      </c>
      <c r="ER243">
        <v>0</v>
      </c>
      <c r="ES243">
        <v>33.288200000000003</v>
      </c>
      <c r="ET243">
        <v>999.9</v>
      </c>
      <c r="EU243">
        <v>72.3</v>
      </c>
      <c r="EV243">
        <v>34.700000000000003</v>
      </c>
      <c r="EW243">
        <v>39.701599999999999</v>
      </c>
      <c r="EX243">
        <v>57.029200000000003</v>
      </c>
      <c r="EY243">
        <v>-2.9767600000000001</v>
      </c>
      <c r="EZ243">
        <v>2</v>
      </c>
      <c r="FA243">
        <v>0.624502</v>
      </c>
      <c r="FB243">
        <v>1.40042</v>
      </c>
      <c r="FC243">
        <v>20.263000000000002</v>
      </c>
      <c r="FD243">
        <v>5.2159399999999998</v>
      </c>
      <c r="FE243">
        <v>12.009499999999999</v>
      </c>
      <c r="FF243">
        <v>4.9853500000000004</v>
      </c>
      <c r="FG243">
        <v>3.2845800000000001</v>
      </c>
      <c r="FH243">
        <v>9232.9</v>
      </c>
      <c r="FI243">
        <v>9999</v>
      </c>
      <c r="FJ243">
        <v>9999</v>
      </c>
      <c r="FK243">
        <v>631.70000000000005</v>
      </c>
      <c r="FL243">
        <v>1.86582</v>
      </c>
      <c r="FM243">
        <v>1.8621799999999999</v>
      </c>
      <c r="FN243">
        <v>1.8641700000000001</v>
      </c>
      <c r="FO243">
        <v>1.8602700000000001</v>
      </c>
      <c r="FP243">
        <v>1.8609599999999999</v>
      </c>
      <c r="FQ243">
        <v>1.8601000000000001</v>
      </c>
      <c r="FR243">
        <v>1.86182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-1.81</v>
      </c>
      <c r="GH243">
        <v>9.1200000000000003E-2</v>
      </c>
      <c r="GI243">
        <v>-1.395716709966522</v>
      </c>
      <c r="GJ243">
        <v>-5.0039742725499731E-4</v>
      </c>
      <c r="GK243">
        <v>4.3196115098939378E-7</v>
      </c>
      <c r="GL243">
        <v>-1.8884861657759311E-10</v>
      </c>
      <c r="GM243">
        <v>9.1269999999994411E-2</v>
      </c>
      <c r="GN243">
        <v>0</v>
      </c>
      <c r="GO243">
        <v>0</v>
      </c>
      <c r="GP243">
        <v>0</v>
      </c>
      <c r="GQ243">
        <v>3</v>
      </c>
      <c r="GR243">
        <v>2094</v>
      </c>
      <c r="GS243">
        <v>4</v>
      </c>
      <c r="GT243">
        <v>33</v>
      </c>
      <c r="GU243">
        <v>18.7</v>
      </c>
      <c r="GV243">
        <v>18.7</v>
      </c>
      <c r="GW243">
        <v>3.8671899999999999</v>
      </c>
      <c r="GX243">
        <v>2.51831</v>
      </c>
      <c r="GY243">
        <v>2.04834</v>
      </c>
      <c r="GZ243">
        <v>2.6208499999999999</v>
      </c>
      <c r="HA243">
        <v>2.1972700000000001</v>
      </c>
      <c r="HB243">
        <v>2.323</v>
      </c>
      <c r="HC243">
        <v>39.9437</v>
      </c>
      <c r="HD243">
        <v>14.893800000000001</v>
      </c>
      <c r="HE243">
        <v>18</v>
      </c>
      <c r="HF243">
        <v>705.94399999999996</v>
      </c>
      <c r="HG243">
        <v>754.005</v>
      </c>
      <c r="HH243">
        <v>30.999199999999998</v>
      </c>
      <c r="HI243">
        <v>35.151600000000002</v>
      </c>
      <c r="HJ243">
        <v>30.000399999999999</v>
      </c>
      <c r="HK243">
        <v>34.906999999999996</v>
      </c>
      <c r="HL243">
        <v>34.877899999999997</v>
      </c>
      <c r="HM243">
        <v>77.351600000000005</v>
      </c>
      <c r="HN243">
        <v>5.59145</v>
      </c>
      <c r="HO243">
        <v>100</v>
      </c>
      <c r="HP243">
        <v>31</v>
      </c>
      <c r="HQ243">
        <v>1521.61</v>
      </c>
      <c r="HR243">
        <v>36.9255</v>
      </c>
      <c r="HS243">
        <v>99.152500000000003</v>
      </c>
      <c r="HT243">
        <v>98.382199999999997</v>
      </c>
    </row>
    <row r="244" spans="1:228" x14ac:dyDescent="0.2">
      <c r="A244">
        <v>229</v>
      </c>
      <c r="B244">
        <v>1666019932</v>
      </c>
      <c r="C244">
        <v>910.5</v>
      </c>
      <c r="D244" t="s">
        <v>817</v>
      </c>
      <c r="E244" t="s">
        <v>818</v>
      </c>
      <c r="F244">
        <v>4</v>
      </c>
      <c r="G244">
        <v>1666019930</v>
      </c>
      <c r="H244">
        <f t="shared" si="102"/>
        <v>6.2241589846596219E-4</v>
      </c>
      <c r="I244">
        <f t="shared" si="103"/>
        <v>0.62241589846596224</v>
      </c>
      <c r="J244">
        <f t="shared" si="104"/>
        <v>13.741968250369151</v>
      </c>
      <c r="K244">
        <f t="shared" si="105"/>
        <v>1491.3685714285709</v>
      </c>
      <c r="L244">
        <f t="shared" si="106"/>
        <v>832.04134284756321</v>
      </c>
      <c r="M244">
        <f t="shared" si="107"/>
        <v>84.261351879577916</v>
      </c>
      <c r="N244">
        <f t="shared" si="108"/>
        <v>151.03183640997159</v>
      </c>
      <c r="O244">
        <f t="shared" si="109"/>
        <v>3.531556950738024E-2</v>
      </c>
      <c r="P244">
        <f t="shared" si="110"/>
        <v>2.766647570918058</v>
      </c>
      <c r="Q244">
        <f t="shared" si="111"/>
        <v>3.5067030933930703E-2</v>
      </c>
      <c r="R244">
        <f t="shared" si="112"/>
        <v>2.1939078590990369E-2</v>
      </c>
      <c r="S244">
        <f t="shared" si="113"/>
        <v>226.11226766491961</v>
      </c>
      <c r="T244">
        <f t="shared" si="114"/>
        <v>35.57259675881636</v>
      </c>
      <c r="U244">
        <f t="shared" si="115"/>
        <v>34.600585714285707</v>
      </c>
      <c r="V244">
        <f t="shared" si="116"/>
        <v>5.5246337306268698</v>
      </c>
      <c r="W244">
        <f t="shared" si="117"/>
        <v>69.955382370044603</v>
      </c>
      <c r="X244">
        <f t="shared" si="118"/>
        <v>3.8099906621970319</v>
      </c>
      <c r="Y244">
        <f t="shared" si="119"/>
        <v>5.4463152556914576</v>
      </c>
      <c r="Z244">
        <f t="shared" si="120"/>
        <v>1.7146430684298379</v>
      </c>
      <c r="AA244">
        <f t="shared" si="121"/>
        <v>-27.448541122348932</v>
      </c>
      <c r="AB244">
        <f t="shared" si="122"/>
        <v>-38.30952576570332</v>
      </c>
      <c r="AC244">
        <f t="shared" si="123"/>
        <v>-3.2172264746950643</v>
      </c>
      <c r="AD244">
        <f t="shared" si="124"/>
        <v>157.13697430217232</v>
      </c>
      <c r="AE244">
        <f t="shared" si="125"/>
        <v>24.556000796884319</v>
      </c>
      <c r="AF244">
        <f t="shared" si="126"/>
        <v>0.6359049969899162</v>
      </c>
      <c r="AG244">
        <f t="shared" si="127"/>
        <v>13.741968250369151</v>
      </c>
      <c r="AH244">
        <v>1572.6570112408119</v>
      </c>
      <c r="AI244">
        <v>1552.3190303030301</v>
      </c>
      <c r="AJ244">
        <v>1.76847621510473</v>
      </c>
      <c r="AK244">
        <v>66.542648619835504</v>
      </c>
      <c r="AL244">
        <f t="shared" si="128"/>
        <v>0.62241589846596224</v>
      </c>
      <c r="AM244">
        <v>37.065005308563343</v>
      </c>
      <c r="AN244">
        <v>37.617993235294087</v>
      </c>
      <c r="AO244">
        <v>-1.025654343142675E-5</v>
      </c>
      <c r="AP244">
        <v>87.476051026475204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47103.045966948972</v>
      </c>
      <c r="AV244">
        <f t="shared" si="132"/>
        <v>1199.972857142857</v>
      </c>
      <c r="AW244">
        <f t="shared" si="133"/>
        <v>1025.9028993082484</v>
      </c>
      <c r="AX244">
        <f t="shared" si="134"/>
        <v>0.85493842064972181</v>
      </c>
      <c r="AY244">
        <f t="shared" si="135"/>
        <v>0.18843115185396306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1666019930</v>
      </c>
      <c r="BF244">
        <v>1491.3685714285709</v>
      </c>
      <c r="BG244">
        <v>1514.9114285714279</v>
      </c>
      <c r="BH244">
        <v>37.621871428571417</v>
      </c>
      <c r="BI244">
        <v>37.056957142857136</v>
      </c>
      <c r="BJ244">
        <v>1493.1785714285711</v>
      </c>
      <c r="BK244">
        <v>37.5306</v>
      </c>
      <c r="BL244">
        <v>649.99</v>
      </c>
      <c r="BM244">
        <v>101.1704285714286</v>
      </c>
      <c r="BN244">
        <v>0.10020251428571431</v>
      </c>
      <c r="BO244">
        <v>34.343742857142857</v>
      </c>
      <c r="BP244">
        <v>34.600585714285707</v>
      </c>
      <c r="BQ244">
        <v>999.89999999999986</v>
      </c>
      <c r="BR244">
        <v>0</v>
      </c>
      <c r="BS244">
        <v>0</v>
      </c>
      <c r="BT244">
        <v>8993.7514285714278</v>
      </c>
      <c r="BU244">
        <v>0</v>
      </c>
      <c r="BV244">
        <v>296.78514285714289</v>
      </c>
      <c r="BW244">
        <v>-23.540314285714292</v>
      </c>
      <c r="BX244">
        <v>1549.671428571429</v>
      </c>
      <c r="BY244">
        <v>1573.207142857143</v>
      </c>
      <c r="BZ244">
        <v>0.5649102857142857</v>
      </c>
      <c r="CA244">
        <v>1514.9114285714279</v>
      </c>
      <c r="CB244">
        <v>37.056957142857136</v>
      </c>
      <c r="CC244">
        <v>3.806228571428572</v>
      </c>
      <c r="CD244">
        <v>3.7490757142857141</v>
      </c>
      <c r="CE244">
        <v>28.05141428571428</v>
      </c>
      <c r="CF244">
        <v>27.79202857142857</v>
      </c>
      <c r="CG244">
        <v>1199.972857142857</v>
      </c>
      <c r="CH244">
        <v>0.49996771428571429</v>
      </c>
      <c r="CI244">
        <v>0.50003228571428571</v>
      </c>
      <c r="CJ244">
        <v>0</v>
      </c>
      <c r="CK244">
        <v>993.05985714285714</v>
      </c>
      <c r="CL244">
        <v>4.9990899999999998</v>
      </c>
      <c r="CM244">
        <v>11819.72857142857</v>
      </c>
      <c r="CN244">
        <v>9557.5257142857135</v>
      </c>
      <c r="CO244">
        <v>44.686999999999998</v>
      </c>
      <c r="CP244">
        <v>47.061999999999998</v>
      </c>
      <c r="CQ244">
        <v>45.5</v>
      </c>
      <c r="CR244">
        <v>46.061999999999998</v>
      </c>
      <c r="CS244">
        <v>46.186999999999998</v>
      </c>
      <c r="CT244">
        <v>597.45000000000005</v>
      </c>
      <c r="CU244">
        <v>597.52285714285711</v>
      </c>
      <c r="CV244">
        <v>0</v>
      </c>
      <c r="CW244">
        <v>1666019942.2</v>
      </c>
      <c r="CX244">
        <v>0</v>
      </c>
      <c r="CY244">
        <v>1666018805.0999999</v>
      </c>
      <c r="CZ244" t="s">
        <v>356</v>
      </c>
      <c r="DA244">
        <v>1666018804.0999999</v>
      </c>
      <c r="DB244">
        <v>1666018805.0999999</v>
      </c>
      <c r="DC244">
        <v>26</v>
      </c>
      <c r="DD244">
        <v>-0.14799999999999999</v>
      </c>
      <c r="DE244">
        <v>-8.0000000000000002E-3</v>
      </c>
      <c r="DF244">
        <v>-1.5429999999999999</v>
      </c>
      <c r="DG244">
        <v>9.0999999999999998E-2</v>
      </c>
      <c r="DH244">
        <v>415</v>
      </c>
      <c r="DI244">
        <v>36</v>
      </c>
      <c r="DJ244">
        <v>0.48</v>
      </c>
      <c r="DK244">
        <v>0.28000000000000003</v>
      </c>
      <c r="DL244">
        <v>-23.439364999999999</v>
      </c>
      <c r="DM244">
        <v>-0.82813958724195746</v>
      </c>
      <c r="DN244">
        <v>0.1026946092791633</v>
      </c>
      <c r="DO244">
        <v>0</v>
      </c>
      <c r="DP244">
        <v>0.57439339999999994</v>
      </c>
      <c r="DQ244">
        <v>-0.1042530731707326</v>
      </c>
      <c r="DR244">
        <v>2.387224619176001E-2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371</v>
      </c>
      <c r="EA244">
        <v>3.2948599999999999</v>
      </c>
      <c r="EB244">
        <v>2.6254</v>
      </c>
      <c r="EC244">
        <v>0.238704</v>
      </c>
      <c r="ED244">
        <v>0.23922199999999999</v>
      </c>
      <c r="EE244">
        <v>0.148871</v>
      </c>
      <c r="EF244">
        <v>0.145535</v>
      </c>
      <c r="EG244">
        <v>23017.9</v>
      </c>
      <c r="EH244">
        <v>23434.3</v>
      </c>
      <c r="EI244">
        <v>28151.599999999999</v>
      </c>
      <c r="EJ244">
        <v>29674.9</v>
      </c>
      <c r="EK244">
        <v>32950.1</v>
      </c>
      <c r="EL244">
        <v>35222.300000000003</v>
      </c>
      <c r="EM244">
        <v>39706</v>
      </c>
      <c r="EN244">
        <v>42434.1</v>
      </c>
      <c r="EO244">
        <v>2.2017799999999998</v>
      </c>
      <c r="EP244">
        <v>2.1678700000000002</v>
      </c>
      <c r="EQ244">
        <v>8.1595000000000001E-2</v>
      </c>
      <c r="ER244">
        <v>0</v>
      </c>
      <c r="ES244">
        <v>33.2911</v>
      </c>
      <c r="ET244">
        <v>999.9</v>
      </c>
      <c r="EU244">
        <v>72.3</v>
      </c>
      <c r="EV244">
        <v>34.700000000000003</v>
      </c>
      <c r="EW244">
        <v>39.698999999999998</v>
      </c>
      <c r="EX244">
        <v>56.879199999999997</v>
      </c>
      <c r="EY244">
        <v>-3.0689099999999998</v>
      </c>
      <c r="EZ244">
        <v>2</v>
      </c>
      <c r="FA244">
        <v>0.62464900000000001</v>
      </c>
      <c r="FB244">
        <v>1.3989400000000001</v>
      </c>
      <c r="FC244">
        <v>20.263100000000001</v>
      </c>
      <c r="FD244">
        <v>5.2163899999999996</v>
      </c>
      <c r="FE244">
        <v>12.0099</v>
      </c>
      <c r="FF244">
        <v>4.9857500000000003</v>
      </c>
      <c r="FG244">
        <v>3.2845800000000001</v>
      </c>
      <c r="FH244">
        <v>9233.2999999999993</v>
      </c>
      <c r="FI244">
        <v>9999</v>
      </c>
      <c r="FJ244">
        <v>9999</v>
      </c>
      <c r="FK244">
        <v>631.70000000000005</v>
      </c>
      <c r="FL244">
        <v>1.86581</v>
      </c>
      <c r="FM244">
        <v>1.8621799999999999</v>
      </c>
      <c r="FN244">
        <v>1.8641700000000001</v>
      </c>
      <c r="FO244">
        <v>1.86026</v>
      </c>
      <c r="FP244">
        <v>1.8609599999999999</v>
      </c>
      <c r="FQ244">
        <v>1.8600699999999999</v>
      </c>
      <c r="FR244">
        <v>1.8617999999999999</v>
      </c>
      <c r="FS244">
        <v>1.85836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-1.81</v>
      </c>
      <c r="GH244">
        <v>9.1300000000000006E-2</v>
      </c>
      <c r="GI244">
        <v>-1.395716709966522</v>
      </c>
      <c r="GJ244">
        <v>-5.0039742725499731E-4</v>
      </c>
      <c r="GK244">
        <v>4.3196115098939378E-7</v>
      </c>
      <c r="GL244">
        <v>-1.8884861657759311E-10</v>
      </c>
      <c r="GM244">
        <v>9.1269999999994411E-2</v>
      </c>
      <c r="GN244">
        <v>0</v>
      </c>
      <c r="GO244">
        <v>0</v>
      </c>
      <c r="GP244">
        <v>0</v>
      </c>
      <c r="GQ244">
        <v>3</v>
      </c>
      <c r="GR244">
        <v>2094</v>
      </c>
      <c r="GS244">
        <v>4</v>
      </c>
      <c r="GT244">
        <v>33</v>
      </c>
      <c r="GU244">
        <v>18.8</v>
      </c>
      <c r="GV244">
        <v>18.8</v>
      </c>
      <c r="GW244">
        <v>3.88062</v>
      </c>
      <c r="GX244">
        <v>2.49878</v>
      </c>
      <c r="GY244">
        <v>2.04834</v>
      </c>
      <c r="GZ244">
        <v>2.6196299999999999</v>
      </c>
      <c r="HA244">
        <v>2.1972700000000001</v>
      </c>
      <c r="HB244">
        <v>2.3535200000000001</v>
      </c>
      <c r="HC244">
        <v>39.9437</v>
      </c>
      <c r="HD244">
        <v>14.9026</v>
      </c>
      <c r="HE244">
        <v>18</v>
      </c>
      <c r="HF244">
        <v>705.97900000000004</v>
      </c>
      <c r="HG244">
        <v>753.78899999999999</v>
      </c>
      <c r="HH244">
        <v>30.999500000000001</v>
      </c>
      <c r="HI244">
        <v>35.154800000000002</v>
      </c>
      <c r="HJ244">
        <v>30.0002</v>
      </c>
      <c r="HK244">
        <v>34.910200000000003</v>
      </c>
      <c r="HL244">
        <v>34.880299999999998</v>
      </c>
      <c r="HM244">
        <v>77.611900000000006</v>
      </c>
      <c r="HN244">
        <v>5.87974</v>
      </c>
      <c r="HO244">
        <v>100</v>
      </c>
      <c r="HP244">
        <v>31</v>
      </c>
      <c r="HQ244">
        <v>1528.29</v>
      </c>
      <c r="HR244">
        <v>36.927</v>
      </c>
      <c r="HS244">
        <v>99.152799999999999</v>
      </c>
      <c r="HT244">
        <v>98.383499999999998</v>
      </c>
    </row>
    <row r="245" spans="1:228" x14ac:dyDescent="0.2">
      <c r="A245">
        <v>230</v>
      </c>
      <c r="B245">
        <v>1666019936</v>
      </c>
      <c r="C245">
        <v>914.5</v>
      </c>
      <c r="D245" t="s">
        <v>819</v>
      </c>
      <c r="E245" t="s">
        <v>820</v>
      </c>
      <c r="F245">
        <v>4</v>
      </c>
      <c r="G245">
        <v>1666019933.6875</v>
      </c>
      <c r="H245">
        <f t="shared" si="102"/>
        <v>5.8581533418250887E-4</v>
      </c>
      <c r="I245">
        <f t="shared" si="103"/>
        <v>0.58581533418250886</v>
      </c>
      <c r="J245">
        <f t="shared" si="104"/>
        <v>13.758863129345105</v>
      </c>
      <c r="K245">
        <f t="shared" si="105"/>
        <v>1497.7325000000001</v>
      </c>
      <c r="L245">
        <f t="shared" si="106"/>
        <v>796.58122392324299</v>
      </c>
      <c r="M245">
        <f t="shared" si="107"/>
        <v>80.670368134889372</v>
      </c>
      <c r="N245">
        <f t="shared" si="108"/>
        <v>151.67647505865696</v>
      </c>
      <c r="O245">
        <f t="shared" si="109"/>
        <v>3.3117872861567511E-2</v>
      </c>
      <c r="P245">
        <f t="shared" si="110"/>
        <v>2.7707575486789962</v>
      </c>
      <c r="Q245">
        <f t="shared" si="111"/>
        <v>3.2899523732407031E-2</v>
      </c>
      <c r="R245">
        <f t="shared" si="112"/>
        <v>2.0581699987115364E-2</v>
      </c>
      <c r="S245">
        <f t="shared" si="113"/>
        <v>226.10301861045829</v>
      </c>
      <c r="T245">
        <f t="shared" si="114"/>
        <v>35.588103442233646</v>
      </c>
      <c r="U245">
        <f t="shared" si="115"/>
        <v>34.611462500000002</v>
      </c>
      <c r="V245">
        <f t="shared" si="116"/>
        <v>5.5279718589946576</v>
      </c>
      <c r="W245">
        <f t="shared" si="117"/>
        <v>69.88762714987655</v>
      </c>
      <c r="X245">
        <f t="shared" si="118"/>
        <v>3.8078430293810235</v>
      </c>
      <c r="Y245">
        <f t="shared" si="119"/>
        <v>5.4485224132949401</v>
      </c>
      <c r="Z245">
        <f t="shared" si="120"/>
        <v>1.7201288296136341</v>
      </c>
      <c r="AA245">
        <f t="shared" si="121"/>
        <v>-25.834456237448642</v>
      </c>
      <c r="AB245">
        <f t="shared" si="122"/>
        <v>-38.903393523660469</v>
      </c>
      <c r="AC245">
        <f t="shared" si="123"/>
        <v>-3.2625421724525725</v>
      </c>
      <c r="AD245">
        <f t="shared" si="124"/>
        <v>158.10262667689659</v>
      </c>
      <c r="AE245">
        <f t="shared" si="125"/>
        <v>24.365436408886261</v>
      </c>
      <c r="AF245">
        <f t="shared" si="126"/>
        <v>0.78349386939153987</v>
      </c>
      <c r="AG245">
        <f t="shared" si="127"/>
        <v>13.758863129345105</v>
      </c>
      <c r="AH245">
        <v>1579.6036866991569</v>
      </c>
      <c r="AI245">
        <v>1559.3979999999999</v>
      </c>
      <c r="AJ245">
        <v>1.732316225330307</v>
      </c>
      <c r="AK245">
        <v>66.542648619835504</v>
      </c>
      <c r="AL245">
        <f t="shared" si="128"/>
        <v>0.58581533418250886</v>
      </c>
      <c r="AM245">
        <v>37.058713573349792</v>
      </c>
      <c r="AN245">
        <v>37.578679705882337</v>
      </c>
      <c r="AO245">
        <v>9.0056807706203034E-5</v>
      </c>
      <c r="AP245">
        <v>87.476051026475204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47214.533847058985</v>
      </c>
      <c r="AV245">
        <f t="shared" si="132"/>
        <v>1199.93</v>
      </c>
      <c r="AW245">
        <f t="shared" si="133"/>
        <v>1025.8656510935018</v>
      </c>
      <c r="AX245">
        <f t="shared" si="134"/>
        <v>0.8549379139562322</v>
      </c>
      <c r="AY245">
        <f t="shared" si="135"/>
        <v>0.18843017393552813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1666019933.6875</v>
      </c>
      <c r="BF245">
        <v>1497.7325000000001</v>
      </c>
      <c r="BG245">
        <v>1521.3074999999999</v>
      </c>
      <c r="BH245">
        <v>37.600625000000001</v>
      </c>
      <c r="BI245">
        <v>36.904575000000001</v>
      </c>
      <c r="BJ245">
        <v>1499.54375</v>
      </c>
      <c r="BK245">
        <v>37.509362499999988</v>
      </c>
      <c r="BL245">
        <v>649.98262499999998</v>
      </c>
      <c r="BM245">
        <v>101.170875</v>
      </c>
      <c r="BN245">
        <v>9.986263749999999E-2</v>
      </c>
      <c r="BO245">
        <v>34.351025000000007</v>
      </c>
      <c r="BP245">
        <v>34.611462500000002</v>
      </c>
      <c r="BQ245">
        <v>999.9</v>
      </c>
      <c r="BR245">
        <v>0</v>
      </c>
      <c r="BS245">
        <v>0</v>
      </c>
      <c r="BT245">
        <v>9015.5462499999994</v>
      </c>
      <c r="BU245">
        <v>0</v>
      </c>
      <c r="BV245">
        <v>293.91037499999999</v>
      </c>
      <c r="BW245">
        <v>-23.574100000000001</v>
      </c>
      <c r="BX245">
        <v>1556.2474999999999</v>
      </c>
      <c r="BY245">
        <v>1579.5987500000001</v>
      </c>
      <c r="BZ245">
        <v>0.69603637500000004</v>
      </c>
      <c r="CA245">
        <v>1521.3074999999999</v>
      </c>
      <c r="CB245">
        <v>36.904575000000001</v>
      </c>
      <c r="CC245">
        <v>3.8040937499999998</v>
      </c>
      <c r="CD245">
        <v>3.7336737499999999</v>
      </c>
      <c r="CE245">
        <v>28.041775000000001</v>
      </c>
      <c r="CF245">
        <v>27.721512499999999</v>
      </c>
      <c r="CG245">
        <v>1199.93</v>
      </c>
      <c r="CH245">
        <v>0.49998562499999999</v>
      </c>
      <c r="CI245">
        <v>0.50001437500000001</v>
      </c>
      <c r="CJ245">
        <v>0</v>
      </c>
      <c r="CK245">
        <v>992.46437500000002</v>
      </c>
      <c r="CL245">
        <v>4.9990899999999998</v>
      </c>
      <c r="CM245">
        <v>11798.05</v>
      </c>
      <c r="CN245">
        <v>9557.2537499999999</v>
      </c>
      <c r="CO245">
        <v>44.686999999999998</v>
      </c>
      <c r="CP245">
        <v>47.085625</v>
      </c>
      <c r="CQ245">
        <v>45.5</v>
      </c>
      <c r="CR245">
        <v>46.061999999999998</v>
      </c>
      <c r="CS245">
        <v>46.171499999999988</v>
      </c>
      <c r="CT245">
        <v>597.44875000000002</v>
      </c>
      <c r="CU245">
        <v>597.48125000000005</v>
      </c>
      <c r="CV245">
        <v>0</v>
      </c>
      <c r="CW245">
        <v>1666019946.4000001</v>
      </c>
      <c r="CX245">
        <v>0</v>
      </c>
      <c r="CY245">
        <v>1666018805.0999999</v>
      </c>
      <c r="CZ245" t="s">
        <v>356</v>
      </c>
      <c r="DA245">
        <v>1666018804.0999999</v>
      </c>
      <c r="DB245">
        <v>1666018805.0999999</v>
      </c>
      <c r="DC245">
        <v>26</v>
      </c>
      <c r="DD245">
        <v>-0.14799999999999999</v>
      </c>
      <c r="DE245">
        <v>-8.0000000000000002E-3</v>
      </c>
      <c r="DF245">
        <v>-1.5429999999999999</v>
      </c>
      <c r="DG245">
        <v>9.0999999999999998E-2</v>
      </c>
      <c r="DH245">
        <v>415</v>
      </c>
      <c r="DI245">
        <v>36</v>
      </c>
      <c r="DJ245">
        <v>0.48</v>
      </c>
      <c r="DK245">
        <v>0.28000000000000003</v>
      </c>
      <c r="DL245">
        <v>-23.479197500000001</v>
      </c>
      <c r="DM245">
        <v>-0.57332645403377758</v>
      </c>
      <c r="DN245">
        <v>8.7106063185922955E-2</v>
      </c>
      <c r="DO245">
        <v>0</v>
      </c>
      <c r="DP245">
        <v>0.58888665000000007</v>
      </c>
      <c r="DQ245">
        <v>7.572213883677191E-2</v>
      </c>
      <c r="DR245">
        <v>4.5778093215286947E-2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3.2947899999999999</v>
      </c>
      <c r="EB245">
        <v>2.6253299999999999</v>
      </c>
      <c r="EC245">
        <v>0.239347</v>
      </c>
      <c r="ED245">
        <v>0.239874</v>
      </c>
      <c r="EE245">
        <v>0.14873800000000001</v>
      </c>
      <c r="EF245">
        <v>0.144819</v>
      </c>
      <c r="EG245">
        <v>22998.3</v>
      </c>
      <c r="EH245">
        <v>23414.5</v>
      </c>
      <c r="EI245">
        <v>28151.5</v>
      </c>
      <c r="EJ245">
        <v>29675.4</v>
      </c>
      <c r="EK245">
        <v>32955.1</v>
      </c>
      <c r="EL245">
        <v>35252.199999999997</v>
      </c>
      <c r="EM245">
        <v>39705.800000000003</v>
      </c>
      <c r="EN245">
        <v>42434.5</v>
      </c>
      <c r="EO245">
        <v>2.20173</v>
      </c>
      <c r="EP245">
        <v>2.1676799999999998</v>
      </c>
      <c r="EQ245">
        <v>8.1159200000000001E-2</v>
      </c>
      <c r="ER245">
        <v>0</v>
      </c>
      <c r="ES245">
        <v>33.296500000000002</v>
      </c>
      <c r="ET245">
        <v>999.9</v>
      </c>
      <c r="EU245">
        <v>72.3</v>
      </c>
      <c r="EV245">
        <v>34.700000000000003</v>
      </c>
      <c r="EW245">
        <v>39.697899999999997</v>
      </c>
      <c r="EX245">
        <v>56.699199999999998</v>
      </c>
      <c r="EY245">
        <v>-2.9527199999999998</v>
      </c>
      <c r="EZ245">
        <v>2</v>
      </c>
      <c r="FA245">
        <v>0.62487499999999996</v>
      </c>
      <c r="FB245">
        <v>1.3971800000000001</v>
      </c>
      <c r="FC245">
        <v>20.263000000000002</v>
      </c>
      <c r="FD245">
        <v>5.2160900000000003</v>
      </c>
      <c r="FE245">
        <v>12.009499999999999</v>
      </c>
      <c r="FF245">
        <v>4.9852499999999997</v>
      </c>
      <c r="FG245">
        <v>3.2845800000000001</v>
      </c>
      <c r="FH245">
        <v>9233.2999999999993</v>
      </c>
      <c r="FI245">
        <v>9999</v>
      </c>
      <c r="FJ245">
        <v>9999</v>
      </c>
      <c r="FK245">
        <v>631.70000000000005</v>
      </c>
      <c r="FL245">
        <v>1.86582</v>
      </c>
      <c r="FM245">
        <v>1.8621799999999999</v>
      </c>
      <c r="FN245">
        <v>1.8641700000000001</v>
      </c>
      <c r="FO245">
        <v>1.86025</v>
      </c>
      <c r="FP245">
        <v>1.86097</v>
      </c>
      <c r="FQ245">
        <v>1.8600699999999999</v>
      </c>
      <c r="FR245">
        <v>1.8617900000000001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-1.81</v>
      </c>
      <c r="GH245">
        <v>9.1300000000000006E-2</v>
      </c>
      <c r="GI245">
        <v>-1.395716709966522</v>
      </c>
      <c r="GJ245">
        <v>-5.0039742725499731E-4</v>
      </c>
      <c r="GK245">
        <v>4.3196115098939378E-7</v>
      </c>
      <c r="GL245">
        <v>-1.8884861657759311E-10</v>
      </c>
      <c r="GM245">
        <v>9.1269999999994411E-2</v>
      </c>
      <c r="GN245">
        <v>0</v>
      </c>
      <c r="GO245">
        <v>0</v>
      </c>
      <c r="GP245">
        <v>0</v>
      </c>
      <c r="GQ245">
        <v>3</v>
      </c>
      <c r="GR245">
        <v>2094</v>
      </c>
      <c r="GS245">
        <v>4</v>
      </c>
      <c r="GT245">
        <v>33</v>
      </c>
      <c r="GU245">
        <v>18.899999999999999</v>
      </c>
      <c r="GV245">
        <v>18.8</v>
      </c>
      <c r="GW245">
        <v>3.8928199999999999</v>
      </c>
      <c r="GX245">
        <v>2.50488</v>
      </c>
      <c r="GY245">
        <v>2.04834</v>
      </c>
      <c r="GZ245">
        <v>2.6208499999999999</v>
      </c>
      <c r="HA245">
        <v>2.1972700000000001</v>
      </c>
      <c r="HB245">
        <v>2.3535200000000001</v>
      </c>
      <c r="HC245">
        <v>39.968899999999998</v>
      </c>
      <c r="HD245">
        <v>14.893800000000001</v>
      </c>
      <c r="HE245">
        <v>18</v>
      </c>
      <c r="HF245">
        <v>705.971</v>
      </c>
      <c r="HG245">
        <v>753.61300000000006</v>
      </c>
      <c r="HH245">
        <v>30.999500000000001</v>
      </c>
      <c r="HI245">
        <v>35.158000000000001</v>
      </c>
      <c r="HJ245">
        <v>30.000299999999999</v>
      </c>
      <c r="HK245">
        <v>34.9133</v>
      </c>
      <c r="HL245">
        <v>34.881900000000002</v>
      </c>
      <c r="HM245">
        <v>77.870599999999996</v>
      </c>
      <c r="HN245">
        <v>5.5783300000000002</v>
      </c>
      <c r="HO245">
        <v>100</v>
      </c>
      <c r="HP245">
        <v>31</v>
      </c>
      <c r="HQ245">
        <v>1534.97</v>
      </c>
      <c r="HR245">
        <v>36.968400000000003</v>
      </c>
      <c r="HS245">
        <v>99.1524</v>
      </c>
      <c r="HT245">
        <v>98.384799999999998</v>
      </c>
    </row>
    <row r="246" spans="1:228" x14ac:dyDescent="0.2">
      <c r="A246">
        <v>231</v>
      </c>
      <c r="B246">
        <v>1666019940</v>
      </c>
      <c r="C246">
        <v>918.5</v>
      </c>
      <c r="D246" t="s">
        <v>821</v>
      </c>
      <c r="E246" t="s">
        <v>822</v>
      </c>
      <c r="F246">
        <v>4</v>
      </c>
      <c r="G246">
        <v>1666019938</v>
      </c>
      <c r="H246">
        <f t="shared" si="102"/>
        <v>7.292362308095521E-4</v>
      </c>
      <c r="I246">
        <f t="shared" si="103"/>
        <v>0.72923623080955213</v>
      </c>
      <c r="J246">
        <f t="shared" si="104"/>
        <v>13.67868416967236</v>
      </c>
      <c r="K246">
        <f t="shared" si="105"/>
        <v>1504.975714285714</v>
      </c>
      <c r="L246">
        <f t="shared" si="106"/>
        <v>933.81301131814246</v>
      </c>
      <c r="M246">
        <f t="shared" si="107"/>
        <v>94.567165202555159</v>
      </c>
      <c r="N246">
        <f t="shared" si="108"/>
        <v>152.40876414625464</v>
      </c>
      <c r="O246">
        <f t="shared" si="109"/>
        <v>4.1096631260084053E-2</v>
      </c>
      <c r="P246">
        <f t="shared" si="110"/>
        <v>2.773443695558182</v>
      </c>
      <c r="Q246">
        <f t="shared" si="111"/>
        <v>4.0761296849345562E-2</v>
      </c>
      <c r="R246">
        <f t="shared" si="112"/>
        <v>2.550571079480931E-2</v>
      </c>
      <c r="S246">
        <f t="shared" si="113"/>
        <v>226.12138890707521</v>
      </c>
      <c r="T246">
        <f t="shared" si="114"/>
        <v>35.559555740201475</v>
      </c>
      <c r="U246">
        <f t="shared" si="115"/>
        <v>34.611257142857127</v>
      </c>
      <c r="V246">
        <f t="shared" si="116"/>
        <v>5.5279088178427429</v>
      </c>
      <c r="W246">
        <f t="shared" si="117"/>
        <v>69.691501222825949</v>
      </c>
      <c r="X246">
        <f t="shared" si="118"/>
        <v>3.7995850391213231</v>
      </c>
      <c r="Y246">
        <f t="shared" si="119"/>
        <v>5.4520063027094769</v>
      </c>
      <c r="Z246">
        <f t="shared" si="120"/>
        <v>1.7283237787214198</v>
      </c>
      <c r="AA246">
        <f t="shared" si="121"/>
        <v>-32.159317778701251</v>
      </c>
      <c r="AB246">
        <f t="shared" si="122"/>
        <v>-37.192503744540993</v>
      </c>
      <c r="AC246">
        <f t="shared" si="123"/>
        <v>-3.1162129954584734</v>
      </c>
      <c r="AD246">
        <f t="shared" si="124"/>
        <v>153.65335438837448</v>
      </c>
      <c r="AE246">
        <f t="shared" si="125"/>
        <v>24.295602413383236</v>
      </c>
      <c r="AF246">
        <f t="shared" si="126"/>
        <v>0.72271427316098646</v>
      </c>
      <c r="AG246">
        <f t="shared" si="127"/>
        <v>13.67868416967236</v>
      </c>
      <c r="AH246">
        <v>1586.3518381091401</v>
      </c>
      <c r="AI246">
        <v>1566.2409696969689</v>
      </c>
      <c r="AJ246">
        <v>1.728335296643889</v>
      </c>
      <c r="AK246">
        <v>66.542648619835504</v>
      </c>
      <c r="AL246">
        <f t="shared" si="128"/>
        <v>0.72923623080955213</v>
      </c>
      <c r="AM246">
        <v>36.756789354820206</v>
      </c>
      <c r="AN246">
        <v>37.48936941176472</v>
      </c>
      <c r="AO246">
        <v>-1.5904211158043181E-2</v>
      </c>
      <c r="AP246">
        <v>87.476051026475204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47286.398892966397</v>
      </c>
      <c r="AV246">
        <f t="shared" si="132"/>
        <v>1200.032857142857</v>
      </c>
      <c r="AW246">
        <f t="shared" si="133"/>
        <v>1025.9530636824222</v>
      </c>
      <c r="AX246">
        <f t="shared" si="134"/>
        <v>0.85493747739966119</v>
      </c>
      <c r="AY246">
        <f t="shared" si="135"/>
        <v>0.18842933138134632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1666019938</v>
      </c>
      <c r="BF246">
        <v>1504.975714285714</v>
      </c>
      <c r="BG246">
        <v>1528.405714285715</v>
      </c>
      <c r="BH246">
        <v>37.519385714285711</v>
      </c>
      <c r="BI246">
        <v>36.877314285714277</v>
      </c>
      <c r="BJ246">
        <v>1506.791428571428</v>
      </c>
      <c r="BK246">
        <v>37.428114285714287</v>
      </c>
      <c r="BL246">
        <v>650.01971428571426</v>
      </c>
      <c r="BM246">
        <v>101.17</v>
      </c>
      <c r="BN246">
        <v>9.9915985714285727E-2</v>
      </c>
      <c r="BO246">
        <v>34.362514285714283</v>
      </c>
      <c r="BP246">
        <v>34.611257142857127</v>
      </c>
      <c r="BQ246">
        <v>999.89999999999986</v>
      </c>
      <c r="BR246">
        <v>0</v>
      </c>
      <c r="BS246">
        <v>0</v>
      </c>
      <c r="BT246">
        <v>9029.9114285714295</v>
      </c>
      <c r="BU246">
        <v>0</v>
      </c>
      <c r="BV246">
        <v>289.11900000000003</v>
      </c>
      <c r="BW246">
        <v>-23.428657142857141</v>
      </c>
      <c r="BX246">
        <v>1563.6428571428571</v>
      </c>
      <c r="BY246">
        <v>1586.924285714286</v>
      </c>
      <c r="BZ246">
        <v>0.64208814285714289</v>
      </c>
      <c r="CA246">
        <v>1528.405714285715</v>
      </c>
      <c r="CB246">
        <v>36.877314285714277</v>
      </c>
      <c r="CC246">
        <v>3.7958400000000001</v>
      </c>
      <c r="CD246">
        <v>3.7308785714285708</v>
      </c>
      <c r="CE246">
        <v>28.00451428571429</v>
      </c>
      <c r="CF246">
        <v>27.7087</v>
      </c>
      <c r="CG246">
        <v>1200.032857142857</v>
      </c>
      <c r="CH246">
        <v>0.49999957142857138</v>
      </c>
      <c r="CI246">
        <v>0.50000042857142868</v>
      </c>
      <c r="CJ246">
        <v>0</v>
      </c>
      <c r="CK246">
        <v>991.84785714285715</v>
      </c>
      <c r="CL246">
        <v>4.9990899999999998</v>
      </c>
      <c r="CM246">
        <v>11782.61428571428</v>
      </c>
      <c r="CN246">
        <v>9558.1242857142843</v>
      </c>
      <c r="CO246">
        <v>44.686999999999998</v>
      </c>
      <c r="CP246">
        <v>47.107000000000014</v>
      </c>
      <c r="CQ246">
        <v>45.5</v>
      </c>
      <c r="CR246">
        <v>46.061999999999998</v>
      </c>
      <c r="CS246">
        <v>46.169285714285721</v>
      </c>
      <c r="CT246">
        <v>597.51857142857148</v>
      </c>
      <c r="CU246">
        <v>597.51571428571424</v>
      </c>
      <c r="CV246">
        <v>0</v>
      </c>
      <c r="CW246">
        <v>1666019950.5999999</v>
      </c>
      <c r="CX246">
        <v>0</v>
      </c>
      <c r="CY246">
        <v>1666018805.0999999</v>
      </c>
      <c r="CZ246" t="s">
        <v>356</v>
      </c>
      <c r="DA246">
        <v>1666018804.0999999</v>
      </c>
      <c r="DB246">
        <v>1666018805.0999999</v>
      </c>
      <c r="DC246">
        <v>26</v>
      </c>
      <c r="DD246">
        <v>-0.14799999999999999</v>
      </c>
      <c r="DE246">
        <v>-8.0000000000000002E-3</v>
      </c>
      <c r="DF246">
        <v>-1.5429999999999999</v>
      </c>
      <c r="DG246">
        <v>9.0999999999999998E-2</v>
      </c>
      <c r="DH246">
        <v>415</v>
      </c>
      <c r="DI246">
        <v>36</v>
      </c>
      <c r="DJ246">
        <v>0.48</v>
      </c>
      <c r="DK246">
        <v>0.28000000000000003</v>
      </c>
      <c r="DL246">
        <v>-23.50431</v>
      </c>
      <c r="DM246">
        <v>-0.60830994371486835</v>
      </c>
      <c r="DN246">
        <v>0.1035064703291538</v>
      </c>
      <c r="DO246">
        <v>0</v>
      </c>
      <c r="DP246">
        <v>0.61219732500000001</v>
      </c>
      <c r="DQ246">
        <v>0.53753949343339502</v>
      </c>
      <c r="DR246">
        <v>7.9767688596131314E-2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371</v>
      </c>
      <c r="EA246">
        <v>3.2947899999999999</v>
      </c>
      <c r="EB246">
        <v>2.6254300000000002</v>
      </c>
      <c r="EC246">
        <v>0.239977</v>
      </c>
      <c r="ED246">
        <v>0.24046200000000001</v>
      </c>
      <c r="EE246">
        <v>0.148562</v>
      </c>
      <c r="EF246">
        <v>0.14544799999999999</v>
      </c>
      <c r="EG246">
        <v>22978.9</v>
      </c>
      <c r="EH246">
        <v>23395.3</v>
      </c>
      <c r="EI246">
        <v>28151.3</v>
      </c>
      <c r="EJ246">
        <v>29674.1</v>
      </c>
      <c r="EK246">
        <v>32961.5</v>
      </c>
      <c r="EL246">
        <v>35224.699999999997</v>
      </c>
      <c r="EM246">
        <v>39705.4</v>
      </c>
      <c r="EN246">
        <v>42432.6</v>
      </c>
      <c r="EO246">
        <v>2.2017500000000001</v>
      </c>
      <c r="EP246">
        <v>2.1679300000000001</v>
      </c>
      <c r="EQ246">
        <v>8.1427399999999997E-2</v>
      </c>
      <c r="ER246">
        <v>0</v>
      </c>
      <c r="ES246">
        <v>33.304699999999997</v>
      </c>
      <c r="ET246">
        <v>999.9</v>
      </c>
      <c r="EU246">
        <v>72.3</v>
      </c>
      <c r="EV246">
        <v>34.700000000000003</v>
      </c>
      <c r="EW246">
        <v>39.695</v>
      </c>
      <c r="EX246">
        <v>57.119199999999999</v>
      </c>
      <c r="EY246">
        <v>-3.0729099999999998</v>
      </c>
      <c r="EZ246">
        <v>2</v>
      </c>
      <c r="FA246">
        <v>0.62495400000000001</v>
      </c>
      <c r="FB246">
        <v>1.3958999999999999</v>
      </c>
      <c r="FC246">
        <v>20.263100000000001</v>
      </c>
      <c r="FD246">
        <v>5.21624</v>
      </c>
      <c r="FE246">
        <v>12.009399999999999</v>
      </c>
      <c r="FF246">
        <v>4.9854000000000003</v>
      </c>
      <c r="FG246">
        <v>3.2845800000000001</v>
      </c>
      <c r="FH246">
        <v>9233.2999999999993</v>
      </c>
      <c r="FI246">
        <v>9999</v>
      </c>
      <c r="FJ246">
        <v>9999</v>
      </c>
      <c r="FK246">
        <v>631.70000000000005</v>
      </c>
      <c r="FL246">
        <v>1.8658300000000001</v>
      </c>
      <c r="FM246">
        <v>1.8621799999999999</v>
      </c>
      <c r="FN246">
        <v>1.8641700000000001</v>
      </c>
      <c r="FO246">
        <v>1.86022</v>
      </c>
      <c r="FP246">
        <v>1.8609599999999999</v>
      </c>
      <c r="FQ246">
        <v>1.86006</v>
      </c>
      <c r="FR246">
        <v>1.8617999999999999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-1.82</v>
      </c>
      <c r="GH246">
        <v>9.1200000000000003E-2</v>
      </c>
      <c r="GI246">
        <v>-1.395716709966522</v>
      </c>
      <c r="GJ246">
        <v>-5.0039742725499731E-4</v>
      </c>
      <c r="GK246">
        <v>4.3196115098939378E-7</v>
      </c>
      <c r="GL246">
        <v>-1.8884861657759311E-10</v>
      </c>
      <c r="GM246">
        <v>9.1269999999994411E-2</v>
      </c>
      <c r="GN246">
        <v>0</v>
      </c>
      <c r="GO246">
        <v>0</v>
      </c>
      <c r="GP246">
        <v>0</v>
      </c>
      <c r="GQ246">
        <v>3</v>
      </c>
      <c r="GR246">
        <v>2094</v>
      </c>
      <c r="GS246">
        <v>4</v>
      </c>
      <c r="GT246">
        <v>33</v>
      </c>
      <c r="GU246">
        <v>18.899999999999999</v>
      </c>
      <c r="GV246">
        <v>18.899999999999999</v>
      </c>
      <c r="GW246">
        <v>3.90625</v>
      </c>
      <c r="GX246">
        <v>2.5134300000000001</v>
      </c>
      <c r="GY246">
        <v>2.04834</v>
      </c>
      <c r="GZ246">
        <v>2.6208499999999999</v>
      </c>
      <c r="HA246">
        <v>2.1972700000000001</v>
      </c>
      <c r="HB246">
        <v>2.36084</v>
      </c>
      <c r="HC246">
        <v>39.968899999999998</v>
      </c>
      <c r="HD246">
        <v>14.9026</v>
      </c>
      <c r="HE246">
        <v>18</v>
      </c>
      <c r="HF246">
        <v>706.01800000000003</v>
      </c>
      <c r="HG246">
        <v>753.92499999999995</v>
      </c>
      <c r="HH246">
        <v>30.999600000000001</v>
      </c>
      <c r="HI246">
        <v>35.162100000000002</v>
      </c>
      <c r="HJ246">
        <v>30.000299999999999</v>
      </c>
      <c r="HK246">
        <v>34.915700000000001</v>
      </c>
      <c r="HL246">
        <v>34.887599999999999</v>
      </c>
      <c r="HM246">
        <v>78.144099999999995</v>
      </c>
      <c r="HN246">
        <v>5.5783300000000002</v>
      </c>
      <c r="HO246">
        <v>100</v>
      </c>
      <c r="HP246">
        <v>31</v>
      </c>
      <c r="HQ246">
        <v>1541.65</v>
      </c>
      <c r="HR246">
        <v>36.987400000000001</v>
      </c>
      <c r="HS246">
        <v>99.151499999999999</v>
      </c>
      <c r="HT246">
        <v>98.380399999999995</v>
      </c>
    </row>
    <row r="247" spans="1:228" x14ac:dyDescent="0.2">
      <c r="A247">
        <v>232</v>
      </c>
      <c r="B247">
        <v>1666019944</v>
      </c>
      <c r="C247">
        <v>922.5</v>
      </c>
      <c r="D247" t="s">
        <v>823</v>
      </c>
      <c r="E247" t="s">
        <v>824</v>
      </c>
      <c r="F247">
        <v>4</v>
      </c>
      <c r="G247">
        <v>1666019941.6875</v>
      </c>
      <c r="H247">
        <f t="shared" si="102"/>
        <v>4.9284226285458484E-4</v>
      </c>
      <c r="I247">
        <f t="shared" si="103"/>
        <v>0.49284226285458488</v>
      </c>
      <c r="J247">
        <f t="shared" si="104"/>
        <v>13.895842065134325</v>
      </c>
      <c r="K247">
        <f t="shared" si="105"/>
        <v>1511.1512499999999</v>
      </c>
      <c r="L247">
        <f t="shared" si="106"/>
        <v>670.46700628768554</v>
      </c>
      <c r="M247">
        <f t="shared" si="107"/>
        <v>67.899012819533823</v>
      </c>
      <c r="N247">
        <f t="shared" si="108"/>
        <v>153.03613322320334</v>
      </c>
      <c r="O247">
        <f t="shared" si="109"/>
        <v>2.7600131357045057E-2</v>
      </c>
      <c r="P247">
        <f t="shared" si="110"/>
        <v>2.7680711320080373</v>
      </c>
      <c r="Q247">
        <f t="shared" si="111"/>
        <v>2.7448152607674005E-2</v>
      </c>
      <c r="R247">
        <f t="shared" si="112"/>
        <v>1.7168680169924008E-2</v>
      </c>
      <c r="S247">
        <f t="shared" si="113"/>
        <v>226.12420085794551</v>
      </c>
      <c r="T247">
        <f t="shared" si="114"/>
        <v>35.631687862801662</v>
      </c>
      <c r="U247">
        <f t="shared" si="115"/>
        <v>34.628149999999998</v>
      </c>
      <c r="V247">
        <f t="shared" si="116"/>
        <v>5.5330967271359182</v>
      </c>
      <c r="W247">
        <f t="shared" si="117"/>
        <v>69.650356884790298</v>
      </c>
      <c r="X247">
        <f t="shared" si="118"/>
        <v>3.7985088321718607</v>
      </c>
      <c r="Y247">
        <f t="shared" si="119"/>
        <v>5.4536817929806611</v>
      </c>
      <c r="Z247">
        <f t="shared" si="120"/>
        <v>1.7345878949640574</v>
      </c>
      <c r="AA247">
        <f t="shared" si="121"/>
        <v>-21.734343791887191</v>
      </c>
      <c r="AB247">
        <f t="shared" si="122"/>
        <v>-38.817173854114976</v>
      </c>
      <c r="AC247">
        <f t="shared" si="123"/>
        <v>-3.2590065668538615</v>
      </c>
      <c r="AD247">
        <f t="shared" si="124"/>
        <v>162.31367664508949</v>
      </c>
      <c r="AE247">
        <f t="shared" si="125"/>
        <v>24.292423291646813</v>
      </c>
      <c r="AF247">
        <f t="shared" si="126"/>
        <v>0.55287175852083115</v>
      </c>
      <c r="AG247">
        <f t="shared" si="127"/>
        <v>13.895842065134325</v>
      </c>
      <c r="AH247">
        <v>1593.3221036277851</v>
      </c>
      <c r="AI247">
        <v>1573.1205454545459</v>
      </c>
      <c r="AJ247">
        <v>1.698993937664528</v>
      </c>
      <c r="AK247">
        <v>66.542648619835504</v>
      </c>
      <c r="AL247">
        <f t="shared" si="128"/>
        <v>0.49284226285458488</v>
      </c>
      <c r="AM247">
        <v>36.986327300236653</v>
      </c>
      <c r="AN247">
        <v>37.525783823529423</v>
      </c>
      <c r="AO247">
        <v>-1.908318579701624E-2</v>
      </c>
      <c r="AP247">
        <v>87.476051026475204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47138.317005333731</v>
      </c>
      <c r="AV247">
        <f t="shared" si="132"/>
        <v>1200.06</v>
      </c>
      <c r="AW247">
        <f t="shared" si="133"/>
        <v>1025.9750760921997</v>
      </c>
      <c r="AX247">
        <f t="shared" si="134"/>
        <v>0.85493648325267046</v>
      </c>
      <c r="AY247">
        <f t="shared" si="135"/>
        <v>0.18842741267765406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1666019941.6875</v>
      </c>
      <c r="BF247">
        <v>1511.1512499999999</v>
      </c>
      <c r="BG247">
        <v>1534.345</v>
      </c>
      <c r="BH247">
        <v>37.508274999999998</v>
      </c>
      <c r="BI247">
        <v>37.017099999999999</v>
      </c>
      <c r="BJ247">
        <v>1512.9662499999999</v>
      </c>
      <c r="BK247">
        <v>37.417000000000002</v>
      </c>
      <c r="BL247">
        <v>650.03449999999998</v>
      </c>
      <c r="BM247">
        <v>101.171125</v>
      </c>
      <c r="BN247">
        <v>0.100096675</v>
      </c>
      <c r="BO247">
        <v>34.3680375</v>
      </c>
      <c r="BP247">
        <v>34.628149999999998</v>
      </c>
      <c r="BQ247">
        <v>999.9</v>
      </c>
      <c r="BR247">
        <v>0</v>
      </c>
      <c r="BS247">
        <v>0</v>
      </c>
      <c r="BT247">
        <v>9001.2487500000007</v>
      </c>
      <c r="BU247">
        <v>0</v>
      </c>
      <c r="BV247">
        <v>286.76987500000001</v>
      </c>
      <c r="BW247">
        <v>-23.194212499999999</v>
      </c>
      <c r="BX247">
        <v>1570.0374999999999</v>
      </c>
      <c r="BY247">
        <v>1593.325</v>
      </c>
      <c r="BZ247">
        <v>0.49117987499999999</v>
      </c>
      <c r="CA247">
        <v>1534.345</v>
      </c>
      <c r="CB247">
        <v>37.017099999999999</v>
      </c>
      <c r="CC247">
        <v>3.7947487500000001</v>
      </c>
      <c r="CD247">
        <v>3.7450537499999998</v>
      </c>
      <c r="CE247">
        <v>27.999587500000001</v>
      </c>
      <c r="CF247">
        <v>27.77365</v>
      </c>
      <c r="CG247">
        <v>1200.06</v>
      </c>
      <c r="CH247">
        <v>0.50003387499999996</v>
      </c>
      <c r="CI247">
        <v>0.49996612499999998</v>
      </c>
      <c r="CJ247">
        <v>0</v>
      </c>
      <c r="CK247">
        <v>991.44887499999993</v>
      </c>
      <c r="CL247">
        <v>4.9990899999999998</v>
      </c>
      <c r="CM247">
        <v>11773.725</v>
      </c>
      <c r="CN247">
        <v>9558.4512500000001</v>
      </c>
      <c r="CO247">
        <v>44.686999999999998</v>
      </c>
      <c r="CP247">
        <v>47.125</v>
      </c>
      <c r="CQ247">
        <v>45.5</v>
      </c>
      <c r="CR247">
        <v>46.061999999999998</v>
      </c>
      <c r="CS247">
        <v>46.186999999999998</v>
      </c>
      <c r="CT247">
        <v>597.57124999999996</v>
      </c>
      <c r="CU247">
        <v>597.48874999999998</v>
      </c>
      <c r="CV247">
        <v>0</v>
      </c>
      <c r="CW247">
        <v>1666019954.2</v>
      </c>
      <c r="CX247">
        <v>0</v>
      </c>
      <c r="CY247">
        <v>1666018805.0999999</v>
      </c>
      <c r="CZ247" t="s">
        <v>356</v>
      </c>
      <c r="DA247">
        <v>1666018804.0999999</v>
      </c>
      <c r="DB247">
        <v>1666018805.0999999</v>
      </c>
      <c r="DC247">
        <v>26</v>
      </c>
      <c r="DD247">
        <v>-0.14799999999999999</v>
      </c>
      <c r="DE247">
        <v>-8.0000000000000002E-3</v>
      </c>
      <c r="DF247">
        <v>-1.5429999999999999</v>
      </c>
      <c r="DG247">
        <v>9.0999999999999998E-2</v>
      </c>
      <c r="DH247">
        <v>415</v>
      </c>
      <c r="DI247">
        <v>36</v>
      </c>
      <c r="DJ247">
        <v>0.48</v>
      </c>
      <c r="DK247">
        <v>0.28000000000000003</v>
      </c>
      <c r="DL247">
        <v>-23.470972499999998</v>
      </c>
      <c r="DM247">
        <v>0.84767617260790751</v>
      </c>
      <c r="DN247">
        <v>0.15618411248827491</v>
      </c>
      <c r="DO247">
        <v>0</v>
      </c>
      <c r="DP247">
        <v>0.59512412500000011</v>
      </c>
      <c r="DQ247">
        <v>9.4877572232644383E-2</v>
      </c>
      <c r="DR247">
        <v>9.2283747102939948E-2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3.2948599999999999</v>
      </c>
      <c r="EB247">
        <v>2.6252399999999998</v>
      </c>
      <c r="EC247">
        <v>0.24060699999999999</v>
      </c>
      <c r="ED247">
        <v>0.241088</v>
      </c>
      <c r="EE247">
        <v>0.14862700000000001</v>
      </c>
      <c r="EF247">
        <v>0.14552100000000001</v>
      </c>
      <c r="EG247">
        <v>22959.5</v>
      </c>
      <c r="EH247">
        <v>23376.1</v>
      </c>
      <c r="EI247">
        <v>28151</v>
      </c>
      <c r="EJ247">
        <v>29674.5</v>
      </c>
      <c r="EK247">
        <v>32958.5</v>
      </c>
      <c r="EL247">
        <v>35222.5</v>
      </c>
      <c r="EM247">
        <v>39704.699999999997</v>
      </c>
      <c r="EN247">
        <v>42433.599999999999</v>
      </c>
      <c r="EO247">
        <v>2.2017500000000001</v>
      </c>
      <c r="EP247">
        <v>2.1676500000000001</v>
      </c>
      <c r="EQ247">
        <v>8.1814799999999993E-2</v>
      </c>
      <c r="ER247">
        <v>0</v>
      </c>
      <c r="ES247">
        <v>33.313000000000002</v>
      </c>
      <c r="ET247">
        <v>999.9</v>
      </c>
      <c r="EU247">
        <v>72.3</v>
      </c>
      <c r="EV247">
        <v>34.700000000000003</v>
      </c>
      <c r="EW247">
        <v>39.696399999999997</v>
      </c>
      <c r="EX247">
        <v>56.609200000000001</v>
      </c>
      <c r="EY247">
        <v>-3.00481</v>
      </c>
      <c r="EZ247">
        <v>2</v>
      </c>
      <c r="FA247">
        <v>0.62531499999999995</v>
      </c>
      <c r="FB247">
        <v>1.3975200000000001</v>
      </c>
      <c r="FC247">
        <v>20.263000000000002</v>
      </c>
      <c r="FD247">
        <v>5.2160900000000003</v>
      </c>
      <c r="FE247">
        <v>12.0097</v>
      </c>
      <c r="FF247">
        <v>4.9850000000000003</v>
      </c>
      <c r="FG247">
        <v>3.2844799999999998</v>
      </c>
      <c r="FH247">
        <v>9233.6</v>
      </c>
      <c r="FI247">
        <v>9999</v>
      </c>
      <c r="FJ247">
        <v>9999</v>
      </c>
      <c r="FK247">
        <v>631.70000000000005</v>
      </c>
      <c r="FL247">
        <v>1.8658300000000001</v>
      </c>
      <c r="FM247">
        <v>1.8621799999999999</v>
      </c>
      <c r="FN247">
        <v>1.8641700000000001</v>
      </c>
      <c r="FO247">
        <v>1.8602300000000001</v>
      </c>
      <c r="FP247">
        <v>1.8609599999999999</v>
      </c>
      <c r="FQ247">
        <v>1.8601000000000001</v>
      </c>
      <c r="FR247">
        <v>1.8617999999999999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-1.82</v>
      </c>
      <c r="GH247">
        <v>9.1300000000000006E-2</v>
      </c>
      <c r="GI247">
        <v>-1.395716709966522</v>
      </c>
      <c r="GJ247">
        <v>-5.0039742725499731E-4</v>
      </c>
      <c r="GK247">
        <v>4.3196115098939378E-7</v>
      </c>
      <c r="GL247">
        <v>-1.8884861657759311E-10</v>
      </c>
      <c r="GM247">
        <v>9.1269999999994411E-2</v>
      </c>
      <c r="GN247">
        <v>0</v>
      </c>
      <c r="GO247">
        <v>0</v>
      </c>
      <c r="GP247">
        <v>0</v>
      </c>
      <c r="GQ247">
        <v>3</v>
      </c>
      <c r="GR247">
        <v>2094</v>
      </c>
      <c r="GS247">
        <v>4</v>
      </c>
      <c r="GT247">
        <v>33</v>
      </c>
      <c r="GU247">
        <v>19</v>
      </c>
      <c r="GV247">
        <v>19</v>
      </c>
      <c r="GW247">
        <v>3.9209000000000001</v>
      </c>
      <c r="GX247">
        <v>2.49512</v>
      </c>
      <c r="GY247">
        <v>2.04834</v>
      </c>
      <c r="GZ247">
        <v>2.6196299999999999</v>
      </c>
      <c r="HA247">
        <v>2.1972700000000001</v>
      </c>
      <c r="HB247">
        <v>2.3571800000000001</v>
      </c>
      <c r="HC247">
        <v>39.968899999999998</v>
      </c>
      <c r="HD247">
        <v>14.893800000000001</v>
      </c>
      <c r="HE247">
        <v>18</v>
      </c>
      <c r="HF247">
        <v>706.06100000000004</v>
      </c>
      <c r="HG247">
        <v>753.71500000000003</v>
      </c>
      <c r="HH247">
        <v>31.0001</v>
      </c>
      <c r="HI247">
        <v>35.1661</v>
      </c>
      <c r="HJ247">
        <v>30.000299999999999</v>
      </c>
      <c r="HK247">
        <v>34.919699999999999</v>
      </c>
      <c r="HL247">
        <v>34.892200000000003</v>
      </c>
      <c r="HM247">
        <v>78.414299999999997</v>
      </c>
      <c r="HN247">
        <v>5.5783300000000002</v>
      </c>
      <c r="HO247">
        <v>100</v>
      </c>
      <c r="HP247">
        <v>31</v>
      </c>
      <c r="HQ247">
        <v>1548.33</v>
      </c>
      <c r="HR247">
        <v>36.989800000000002</v>
      </c>
      <c r="HS247">
        <v>99.150099999999995</v>
      </c>
      <c r="HT247">
        <v>98.382199999999997</v>
      </c>
    </row>
    <row r="248" spans="1:228" x14ac:dyDescent="0.2">
      <c r="A248">
        <v>233</v>
      </c>
      <c r="B248">
        <v>1666019948</v>
      </c>
      <c r="C248">
        <v>926.5</v>
      </c>
      <c r="D248" t="s">
        <v>825</v>
      </c>
      <c r="E248" t="s">
        <v>826</v>
      </c>
      <c r="F248">
        <v>4</v>
      </c>
      <c r="G248">
        <v>1666019946</v>
      </c>
      <c r="H248">
        <f t="shared" si="102"/>
        <v>6.2588052282795876E-4</v>
      </c>
      <c r="I248">
        <f t="shared" si="103"/>
        <v>0.62588052282795881</v>
      </c>
      <c r="J248">
        <f t="shared" si="104"/>
        <v>13.492619911745825</v>
      </c>
      <c r="K248">
        <f t="shared" si="105"/>
        <v>1518.184285714286</v>
      </c>
      <c r="L248">
        <f t="shared" si="106"/>
        <v>864.96871138748475</v>
      </c>
      <c r="M248">
        <f t="shared" si="107"/>
        <v>87.596824664288974</v>
      </c>
      <c r="N248">
        <f t="shared" si="108"/>
        <v>153.74905581320814</v>
      </c>
      <c r="O248">
        <f t="shared" si="109"/>
        <v>3.5085844717055129E-2</v>
      </c>
      <c r="P248">
        <f t="shared" si="110"/>
        <v>2.7705371630150033</v>
      </c>
      <c r="Q248">
        <f t="shared" si="111"/>
        <v>3.4840858774790609E-2</v>
      </c>
      <c r="R248">
        <f t="shared" si="112"/>
        <v>2.1797405011848264E-2</v>
      </c>
      <c r="S248">
        <f t="shared" si="113"/>
        <v>226.11393266209961</v>
      </c>
      <c r="T248">
        <f t="shared" si="114"/>
        <v>35.602826679972019</v>
      </c>
      <c r="U248">
        <f t="shared" si="115"/>
        <v>34.639685714285712</v>
      </c>
      <c r="V248">
        <f t="shared" si="116"/>
        <v>5.5366418535708108</v>
      </c>
      <c r="W248">
        <f t="shared" si="117"/>
        <v>69.668118007274586</v>
      </c>
      <c r="X248">
        <f t="shared" si="118"/>
        <v>3.801272588495999</v>
      </c>
      <c r="Y248">
        <f t="shared" si="119"/>
        <v>5.4562584683270456</v>
      </c>
      <c r="Z248">
        <f t="shared" si="120"/>
        <v>1.7353692650748118</v>
      </c>
      <c r="AA248">
        <f t="shared" si="121"/>
        <v>-27.601331056712983</v>
      </c>
      <c r="AB248">
        <f t="shared" si="122"/>
        <v>-39.306519151249937</v>
      </c>
      <c r="AC248">
        <f t="shared" si="123"/>
        <v>-3.2974756957053581</v>
      </c>
      <c r="AD248">
        <f t="shared" si="124"/>
        <v>155.90860675843135</v>
      </c>
      <c r="AE248">
        <f t="shared" si="125"/>
        <v>24.491153582384698</v>
      </c>
      <c r="AF248">
        <f t="shared" si="126"/>
        <v>0.56791023904092808</v>
      </c>
      <c r="AG248">
        <f t="shared" si="127"/>
        <v>13.492619911745825</v>
      </c>
      <c r="AH248">
        <v>1600.2683516483539</v>
      </c>
      <c r="AI248">
        <v>1580.090424242424</v>
      </c>
      <c r="AJ248">
        <v>1.788347593717428</v>
      </c>
      <c r="AK248">
        <v>66.542648619835504</v>
      </c>
      <c r="AL248">
        <f t="shared" si="128"/>
        <v>0.62588052282795881</v>
      </c>
      <c r="AM248">
        <v>37.027371865881761</v>
      </c>
      <c r="AN248">
        <v>37.542935588235267</v>
      </c>
      <c r="AO248">
        <v>7.6009337736570584E-3</v>
      </c>
      <c r="AP248">
        <v>87.476051026475204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47204.583908650784</v>
      </c>
      <c r="AV248">
        <f t="shared" si="132"/>
        <v>1200.001428571429</v>
      </c>
      <c r="AW248">
        <f t="shared" si="133"/>
        <v>1025.9253993067875</v>
      </c>
      <c r="AX248">
        <f t="shared" si="134"/>
        <v>0.85493681497373342</v>
      </c>
      <c r="AY248">
        <f t="shared" si="135"/>
        <v>0.1884280528993057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1666019946</v>
      </c>
      <c r="BF248">
        <v>1518.184285714286</v>
      </c>
      <c r="BG248">
        <v>1541.5871428571429</v>
      </c>
      <c r="BH248">
        <v>37.535400000000003</v>
      </c>
      <c r="BI248">
        <v>37.030857142857137</v>
      </c>
      <c r="BJ248">
        <v>1520.007142857143</v>
      </c>
      <c r="BK248">
        <v>37.444142857142857</v>
      </c>
      <c r="BL248">
        <v>650.00642857142861</v>
      </c>
      <c r="BM248">
        <v>101.17185714285711</v>
      </c>
      <c r="BN248">
        <v>9.9811428571428565E-2</v>
      </c>
      <c r="BO248">
        <v>34.376528571428572</v>
      </c>
      <c r="BP248">
        <v>34.639685714285712</v>
      </c>
      <c r="BQ248">
        <v>999.89999999999986</v>
      </c>
      <c r="BR248">
        <v>0</v>
      </c>
      <c r="BS248">
        <v>0</v>
      </c>
      <c r="BT248">
        <v>9014.2871428571416</v>
      </c>
      <c r="BU248">
        <v>0</v>
      </c>
      <c r="BV248">
        <v>284.32442857142848</v>
      </c>
      <c r="BW248">
        <v>-23.40307142857143</v>
      </c>
      <c r="BX248">
        <v>1577.3928571428571</v>
      </c>
      <c r="BY248">
        <v>1600.87</v>
      </c>
      <c r="BZ248">
        <v>0.50454071428571434</v>
      </c>
      <c r="CA248">
        <v>1541.5871428571429</v>
      </c>
      <c r="CB248">
        <v>37.030857142857137</v>
      </c>
      <c r="CC248">
        <v>3.797535714285714</v>
      </c>
      <c r="CD248">
        <v>3.7464914285714279</v>
      </c>
      <c r="CE248">
        <v>28.012171428571431</v>
      </c>
      <c r="CF248">
        <v>27.78021428571429</v>
      </c>
      <c r="CG248">
        <v>1200.001428571429</v>
      </c>
      <c r="CH248">
        <v>0.50002357142857146</v>
      </c>
      <c r="CI248">
        <v>0.4999764285714286</v>
      </c>
      <c r="CJ248">
        <v>0</v>
      </c>
      <c r="CK248">
        <v>991.18114285714285</v>
      </c>
      <c r="CL248">
        <v>4.9990899999999998</v>
      </c>
      <c r="CM248">
        <v>11762.82857142857</v>
      </c>
      <c r="CN248">
        <v>9557.9499999999989</v>
      </c>
      <c r="CO248">
        <v>44.686999999999998</v>
      </c>
      <c r="CP248">
        <v>47.125</v>
      </c>
      <c r="CQ248">
        <v>45.5</v>
      </c>
      <c r="CR248">
        <v>46.061999999999998</v>
      </c>
      <c r="CS248">
        <v>46.186999999999998</v>
      </c>
      <c r="CT248">
        <v>597.52857142857135</v>
      </c>
      <c r="CU248">
        <v>597.47285714285704</v>
      </c>
      <c r="CV248">
        <v>0</v>
      </c>
      <c r="CW248">
        <v>1666019958.4000001</v>
      </c>
      <c r="CX248">
        <v>0</v>
      </c>
      <c r="CY248">
        <v>1666018805.0999999</v>
      </c>
      <c r="CZ248" t="s">
        <v>356</v>
      </c>
      <c r="DA248">
        <v>1666018804.0999999</v>
      </c>
      <c r="DB248">
        <v>1666018805.0999999</v>
      </c>
      <c r="DC248">
        <v>26</v>
      </c>
      <c r="DD248">
        <v>-0.14799999999999999</v>
      </c>
      <c r="DE248">
        <v>-8.0000000000000002E-3</v>
      </c>
      <c r="DF248">
        <v>-1.5429999999999999</v>
      </c>
      <c r="DG248">
        <v>9.0999999999999998E-2</v>
      </c>
      <c r="DH248">
        <v>415</v>
      </c>
      <c r="DI248">
        <v>36</v>
      </c>
      <c r="DJ248">
        <v>0.48</v>
      </c>
      <c r="DK248">
        <v>0.28000000000000003</v>
      </c>
      <c r="DL248">
        <v>-23.439742500000001</v>
      </c>
      <c r="DM248">
        <v>1.211888555347139</v>
      </c>
      <c r="DN248">
        <v>0.16751313215312441</v>
      </c>
      <c r="DO248">
        <v>0</v>
      </c>
      <c r="DP248">
        <v>0.585795925</v>
      </c>
      <c r="DQ248">
        <v>-0.38988320825515932</v>
      </c>
      <c r="DR248">
        <v>9.8901212437307234E-2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371</v>
      </c>
      <c r="EA248">
        <v>3.2946599999999999</v>
      </c>
      <c r="EB248">
        <v>2.6252499999999999</v>
      </c>
      <c r="EC248">
        <v>0.24124100000000001</v>
      </c>
      <c r="ED248">
        <v>0.241734</v>
      </c>
      <c r="EE248">
        <v>0.14868200000000001</v>
      </c>
      <c r="EF248">
        <v>0.145541</v>
      </c>
      <c r="EG248">
        <v>22940.1</v>
      </c>
      <c r="EH248">
        <v>23356.5</v>
      </c>
      <c r="EI248">
        <v>28150.799999999999</v>
      </c>
      <c r="EJ248">
        <v>29675</v>
      </c>
      <c r="EK248">
        <v>32955.800000000003</v>
      </c>
      <c r="EL248">
        <v>35222.400000000001</v>
      </c>
      <c r="EM248">
        <v>39704</v>
      </c>
      <c r="EN248">
        <v>42434.400000000001</v>
      </c>
      <c r="EO248">
        <v>2.2015500000000001</v>
      </c>
      <c r="EP248">
        <v>2.16777</v>
      </c>
      <c r="EQ248">
        <v>8.1550300000000006E-2</v>
      </c>
      <c r="ER248">
        <v>0</v>
      </c>
      <c r="ES248">
        <v>33.322600000000001</v>
      </c>
      <c r="ET248">
        <v>999.9</v>
      </c>
      <c r="EU248">
        <v>72.3</v>
      </c>
      <c r="EV248">
        <v>34.700000000000003</v>
      </c>
      <c r="EW248">
        <v>39.701700000000002</v>
      </c>
      <c r="EX248">
        <v>56.699199999999998</v>
      </c>
      <c r="EY248">
        <v>-3.0288499999999998</v>
      </c>
      <c r="EZ248">
        <v>2</v>
      </c>
      <c r="FA248">
        <v>0.62551299999999999</v>
      </c>
      <c r="FB248">
        <v>1.39933</v>
      </c>
      <c r="FC248">
        <v>20.262899999999998</v>
      </c>
      <c r="FD248">
        <v>5.21549</v>
      </c>
      <c r="FE248">
        <v>12.0099</v>
      </c>
      <c r="FF248">
        <v>4.9846000000000004</v>
      </c>
      <c r="FG248">
        <v>3.2844799999999998</v>
      </c>
      <c r="FH248">
        <v>9233.6</v>
      </c>
      <c r="FI248">
        <v>9999</v>
      </c>
      <c r="FJ248">
        <v>9999</v>
      </c>
      <c r="FK248">
        <v>631.70000000000005</v>
      </c>
      <c r="FL248">
        <v>1.8658300000000001</v>
      </c>
      <c r="FM248">
        <v>1.8621799999999999</v>
      </c>
      <c r="FN248">
        <v>1.8641700000000001</v>
      </c>
      <c r="FO248">
        <v>1.86025</v>
      </c>
      <c r="FP248">
        <v>1.86097</v>
      </c>
      <c r="FQ248">
        <v>1.8601099999999999</v>
      </c>
      <c r="FR248">
        <v>1.86182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-1.82</v>
      </c>
      <c r="GH248">
        <v>9.1300000000000006E-2</v>
      </c>
      <c r="GI248">
        <v>-1.395716709966522</v>
      </c>
      <c r="GJ248">
        <v>-5.0039742725499731E-4</v>
      </c>
      <c r="GK248">
        <v>4.3196115098939378E-7</v>
      </c>
      <c r="GL248">
        <v>-1.8884861657759311E-10</v>
      </c>
      <c r="GM248">
        <v>9.1269999999994411E-2</v>
      </c>
      <c r="GN248">
        <v>0</v>
      </c>
      <c r="GO248">
        <v>0</v>
      </c>
      <c r="GP248">
        <v>0</v>
      </c>
      <c r="GQ248">
        <v>3</v>
      </c>
      <c r="GR248">
        <v>2094</v>
      </c>
      <c r="GS248">
        <v>4</v>
      </c>
      <c r="GT248">
        <v>33</v>
      </c>
      <c r="GU248">
        <v>19.100000000000001</v>
      </c>
      <c r="GV248">
        <v>19</v>
      </c>
      <c r="GW248">
        <v>3.9343300000000001</v>
      </c>
      <c r="GX248">
        <v>2.5158700000000001</v>
      </c>
      <c r="GY248">
        <v>2.04834</v>
      </c>
      <c r="GZ248">
        <v>2.6208499999999999</v>
      </c>
      <c r="HA248">
        <v>2.1972700000000001</v>
      </c>
      <c r="HB248">
        <v>2.2851599999999999</v>
      </c>
      <c r="HC248">
        <v>39.968899999999998</v>
      </c>
      <c r="HD248">
        <v>14.885</v>
      </c>
      <c r="HE248">
        <v>18</v>
      </c>
      <c r="HF248">
        <v>705.93799999999999</v>
      </c>
      <c r="HG248">
        <v>753.88499999999999</v>
      </c>
      <c r="HH248">
        <v>31.000399999999999</v>
      </c>
      <c r="HI248">
        <v>35.169499999999999</v>
      </c>
      <c r="HJ248">
        <v>30.000399999999999</v>
      </c>
      <c r="HK248">
        <v>34.923900000000003</v>
      </c>
      <c r="HL248">
        <v>34.896299999999997</v>
      </c>
      <c r="HM248">
        <v>78.674599999999998</v>
      </c>
      <c r="HN248">
        <v>5.5783300000000002</v>
      </c>
      <c r="HO248">
        <v>100</v>
      </c>
      <c r="HP248">
        <v>31</v>
      </c>
      <c r="HQ248">
        <v>1555.01</v>
      </c>
      <c r="HR248">
        <v>36.985999999999997</v>
      </c>
      <c r="HS248">
        <v>99.148700000000005</v>
      </c>
      <c r="HT248">
        <v>98.384</v>
      </c>
    </row>
    <row r="249" spans="1:228" x14ac:dyDescent="0.2">
      <c r="A249">
        <v>234</v>
      </c>
      <c r="B249">
        <v>1666019952</v>
      </c>
      <c r="C249">
        <v>930.5</v>
      </c>
      <c r="D249" t="s">
        <v>827</v>
      </c>
      <c r="E249" t="s">
        <v>828</v>
      </c>
      <c r="F249">
        <v>4</v>
      </c>
      <c r="G249">
        <v>1666019949.6875</v>
      </c>
      <c r="H249">
        <f t="shared" si="102"/>
        <v>6.1075613367004102E-4</v>
      </c>
      <c r="I249">
        <f t="shared" si="103"/>
        <v>0.610756133670041</v>
      </c>
      <c r="J249">
        <f t="shared" si="104"/>
        <v>14.083789574097109</v>
      </c>
      <c r="K249">
        <f t="shared" si="105"/>
        <v>1524.4662499999999</v>
      </c>
      <c r="L249">
        <f t="shared" si="106"/>
        <v>828.76785631422877</v>
      </c>
      <c r="M249">
        <f t="shared" si="107"/>
        <v>83.93144359420991</v>
      </c>
      <c r="N249">
        <f t="shared" si="108"/>
        <v>154.3866018672411</v>
      </c>
      <c r="O249">
        <f t="shared" si="109"/>
        <v>3.4243403912394721E-2</v>
      </c>
      <c r="P249">
        <f t="shared" si="110"/>
        <v>2.7699050242205008</v>
      </c>
      <c r="Q249">
        <f t="shared" si="111"/>
        <v>3.4009946264112551E-2</v>
      </c>
      <c r="R249">
        <f t="shared" si="112"/>
        <v>2.1277058838487781E-2</v>
      </c>
      <c r="S249">
        <f t="shared" si="113"/>
        <v>226.11016535909044</v>
      </c>
      <c r="T249">
        <f t="shared" si="114"/>
        <v>35.613460842816451</v>
      </c>
      <c r="U249">
        <f t="shared" si="115"/>
        <v>34.641862500000002</v>
      </c>
      <c r="V249">
        <f t="shared" si="116"/>
        <v>5.5373110392364442</v>
      </c>
      <c r="W249">
        <f t="shared" si="117"/>
        <v>69.6663472289666</v>
      </c>
      <c r="X249">
        <f t="shared" si="118"/>
        <v>3.8025049141804521</v>
      </c>
      <c r="Y249">
        <f t="shared" si="119"/>
        <v>5.45816605208692</v>
      </c>
      <c r="Z249">
        <f t="shared" si="120"/>
        <v>1.7348061250559921</v>
      </c>
      <c r="AA249">
        <f t="shared" si="121"/>
        <v>-26.934345494848809</v>
      </c>
      <c r="AB249">
        <f t="shared" si="122"/>
        <v>-38.684226549419478</v>
      </c>
      <c r="AC249">
        <f t="shared" si="123"/>
        <v>-3.2461453229604582</v>
      </c>
      <c r="AD249">
        <f t="shared" si="124"/>
        <v>157.24544799186174</v>
      </c>
      <c r="AE249">
        <f t="shared" si="125"/>
        <v>24.52141643730091</v>
      </c>
      <c r="AF249">
        <f t="shared" si="126"/>
        <v>0.5721741355657004</v>
      </c>
      <c r="AG249">
        <f t="shared" si="127"/>
        <v>14.083789574097109</v>
      </c>
      <c r="AH249">
        <v>1607.4764999962761</v>
      </c>
      <c r="AI249">
        <v>1587.046424242423</v>
      </c>
      <c r="AJ249">
        <v>1.710447349530082</v>
      </c>
      <c r="AK249">
        <v>66.542648619835504</v>
      </c>
      <c r="AL249">
        <f t="shared" si="128"/>
        <v>0.610756133670041</v>
      </c>
      <c r="AM249">
        <v>37.035157268444323</v>
      </c>
      <c r="AN249">
        <v>37.55033705882353</v>
      </c>
      <c r="AO249">
        <v>5.1539065040812409E-3</v>
      </c>
      <c r="AP249">
        <v>87.476051026475204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47186.30257163231</v>
      </c>
      <c r="AV249">
        <f t="shared" si="132"/>
        <v>1199.9775</v>
      </c>
      <c r="AW249">
        <f t="shared" si="133"/>
        <v>1025.9053260927928</v>
      </c>
      <c r="AX249">
        <f t="shared" si="134"/>
        <v>0.85493713514861147</v>
      </c>
      <c r="AY249">
        <f t="shared" si="135"/>
        <v>0.18842867083682024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1666019949.6875</v>
      </c>
      <c r="BF249">
        <v>1524.4662499999999</v>
      </c>
      <c r="BG249">
        <v>1547.9075</v>
      </c>
      <c r="BH249">
        <v>37.547237500000008</v>
      </c>
      <c r="BI249">
        <v>37.038887500000001</v>
      </c>
      <c r="BJ249">
        <v>1526.29125</v>
      </c>
      <c r="BK249">
        <v>37.455962499999998</v>
      </c>
      <c r="BL249">
        <v>649.97412499999996</v>
      </c>
      <c r="BM249">
        <v>101.172625</v>
      </c>
      <c r="BN249">
        <v>9.9936374999999994E-2</v>
      </c>
      <c r="BO249">
        <v>34.3828125</v>
      </c>
      <c r="BP249">
        <v>34.641862500000002</v>
      </c>
      <c r="BQ249">
        <v>999.9</v>
      </c>
      <c r="BR249">
        <v>0</v>
      </c>
      <c r="BS249">
        <v>0</v>
      </c>
      <c r="BT249">
        <v>9010.8587499999994</v>
      </c>
      <c r="BU249">
        <v>0</v>
      </c>
      <c r="BV249">
        <v>283.00562500000001</v>
      </c>
      <c r="BW249">
        <v>-23.440750000000001</v>
      </c>
      <c r="BX249">
        <v>1583.9412500000001</v>
      </c>
      <c r="BY249">
        <v>1607.44625</v>
      </c>
      <c r="BZ249">
        <v>0.50834712500000001</v>
      </c>
      <c r="CA249">
        <v>1547.9075</v>
      </c>
      <c r="CB249">
        <v>37.038887500000001</v>
      </c>
      <c r="CC249">
        <v>3.79875125</v>
      </c>
      <c r="CD249">
        <v>3.7473212500000002</v>
      </c>
      <c r="CE249">
        <v>28.017675000000001</v>
      </c>
      <c r="CF249">
        <v>27.784025</v>
      </c>
      <c r="CG249">
        <v>1199.9775</v>
      </c>
      <c r="CH249">
        <v>0.50001149999999994</v>
      </c>
      <c r="CI249">
        <v>0.49998849999999989</v>
      </c>
      <c r="CJ249">
        <v>0</v>
      </c>
      <c r="CK249">
        <v>991.08024999999998</v>
      </c>
      <c r="CL249">
        <v>4.9990899999999998</v>
      </c>
      <c r="CM249">
        <v>11762.9625</v>
      </c>
      <c r="CN249">
        <v>9557.7012500000001</v>
      </c>
      <c r="CO249">
        <v>44.686999999999998</v>
      </c>
      <c r="CP249">
        <v>47.125</v>
      </c>
      <c r="CQ249">
        <v>45.5</v>
      </c>
      <c r="CR249">
        <v>46.061999999999998</v>
      </c>
      <c r="CS249">
        <v>46.186999999999998</v>
      </c>
      <c r="CT249">
        <v>597.50375000000008</v>
      </c>
      <c r="CU249">
        <v>597.47375000000011</v>
      </c>
      <c r="CV249">
        <v>0</v>
      </c>
      <c r="CW249">
        <v>1666019962.5999999</v>
      </c>
      <c r="CX249">
        <v>0</v>
      </c>
      <c r="CY249">
        <v>1666018805.0999999</v>
      </c>
      <c r="CZ249" t="s">
        <v>356</v>
      </c>
      <c r="DA249">
        <v>1666018804.0999999</v>
      </c>
      <c r="DB249">
        <v>1666018805.0999999</v>
      </c>
      <c r="DC249">
        <v>26</v>
      </c>
      <c r="DD249">
        <v>-0.14799999999999999</v>
      </c>
      <c r="DE249">
        <v>-8.0000000000000002E-3</v>
      </c>
      <c r="DF249">
        <v>-1.5429999999999999</v>
      </c>
      <c r="DG249">
        <v>9.0999999999999998E-2</v>
      </c>
      <c r="DH249">
        <v>415</v>
      </c>
      <c r="DI249">
        <v>36</v>
      </c>
      <c r="DJ249">
        <v>0.48</v>
      </c>
      <c r="DK249">
        <v>0.28000000000000003</v>
      </c>
      <c r="DL249">
        <v>-23.414480000000001</v>
      </c>
      <c r="DM249">
        <v>0.54287279549727208</v>
      </c>
      <c r="DN249">
        <v>0.15247274871267999</v>
      </c>
      <c r="DO249">
        <v>0</v>
      </c>
      <c r="DP249">
        <v>0.57472577499999999</v>
      </c>
      <c r="DQ249">
        <v>-0.71440114446529179</v>
      </c>
      <c r="DR249">
        <v>0.10378615531020691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371</v>
      </c>
      <c r="EA249">
        <v>3.2948</v>
      </c>
      <c r="EB249">
        <v>2.6253099999999998</v>
      </c>
      <c r="EC249">
        <v>0.24187400000000001</v>
      </c>
      <c r="ED249">
        <v>0.24234600000000001</v>
      </c>
      <c r="EE249">
        <v>0.148703</v>
      </c>
      <c r="EF249">
        <v>0.14555399999999999</v>
      </c>
      <c r="EG249">
        <v>22920.7</v>
      </c>
      <c r="EH249">
        <v>23337.1</v>
      </c>
      <c r="EI249">
        <v>28150.799999999999</v>
      </c>
      <c r="EJ249">
        <v>29674.5</v>
      </c>
      <c r="EK249">
        <v>32955.199999999997</v>
      </c>
      <c r="EL249">
        <v>35221.300000000003</v>
      </c>
      <c r="EM249">
        <v>39704.1</v>
      </c>
      <c r="EN249">
        <v>42433.7</v>
      </c>
      <c r="EO249">
        <v>2.2015699999999998</v>
      </c>
      <c r="EP249">
        <v>2.1678700000000002</v>
      </c>
      <c r="EQ249">
        <v>8.0887200000000006E-2</v>
      </c>
      <c r="ER249">
        <v>0</v>
      </c>
      <c r="ES249">
        <v>33.3339</v>
      </c>
      <c r="ET249">
        <v>999.9</v>
      </c>
      <c r="EU249">
        <v>72.3</v>
      </c>
      <c r="EV249">
        <v>34.799999999999997</v>
      </c>
      <c r="EW249">
        <v>39.9193</v>
      </c>
      <c r="EX249">
        <v>57.119199999999999</v>
      </c>
      <c r="EY249">
        <v>-3.0208400000000002</v>
      </c>
      <c r="EZ249">
        <v>2</v>
      </c>
      <c r="FA249">
        <v>0.62587400000000004</v>
      </c>
      <c r="FB249">
        <v>1.4022300000000001</v>
      </c>
      <c r="FC249">
        <v>20.263000000000002</v>
      </c>
      <c r="FD249">
        <v>5.2166899999999998</v>
      </c>
      <c r="FE249">
        <v>12.0099</v>
      </c>
      <c r="FF249">
        <v>4.9847999999999999</v>
      </c>
      <c r="FG249">
        <v>3.2845300000000002</v>
      </c>
      <c r="FH249">
        <v>9233.9</v>
      </c>
      <c r="FI249">
        <v>9999</v>
      </c>
      <c r="FJ249">
        <v>9999</v>
      </c>
      <c r="FK249">
        <v>631.70000000000005</v>
      </c>
      <c r="FL249">
        <v>1.8658399999999999</v>
      </c>
      <c r="FM249">
        <v>1.8621799999999999</v>
      </c>
      <c r="FN249">
        <v>1.8641700000000001</v>
      </c>
      <c r="FO249">
        <v>1.86025</v>
      </c>
      <c r="FP249">
        <v>1.8609599999999999</v>
      </c>
      <c r="FQ249">
        <v>1.86008</v>
      </c>
      <c r="FR249">
        <v>1.86181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-1.82</v>
      </c>
      <c r="GH249">
        <v>9.1300000000000006E-2</v>
      </c>
      <c r="GI249">
        <v>-1.395716709966522</v>
      </c>
      <c r="GJ249">
        <v>-5.0039742725499731E-4</v>
      </c>
      <c r="GK249">
        <v>4.3196115098939378E-7</v>
      </c>
      <c r="GL249">
        <v>-1.8884861657759311E-10</v>
      </c>
      <c r="GM249">
        <v>9.1269999999994411E-2</v>
      </c>
      <c r="GN249">
        <v>0</v>
      </c>
      <c r="GO249">
        <v>0</v>
      </c>
      <c r="GP249">
        <v>0</v>
      </c>
      <c r="GQ249">
        <v>3</v>
      </c>
      <c r="GR249">
        <v>2094</v>
      </c>
      <c r="GS249">
        <v>4</v>
      </c>
      <c r="GT249">
        <v>33</v>
      </c>
      <c r="GU249">
        <v>19.100000000000001</v>
      </c>
      <c r="GV249">
        <v>19.100000000000001</v>
      </c>
      <c r="GW249">
        <v>3.9465300000000001</v>
      </c>
      <c r="GX249">
        <v>2.50122</v>
      </c>
      <c r="GY249">
        <v>2.04834</v>
      </c>
      <c r="GZ249">
        <v>2.6208499999999999</v>
      </c>
      <c r="HA249">
        <v>2.1972700000000001</v>
      </c>
      <c r="HB249">
        <v>2.36328</v>
      </c>
      <c r="HC249">
        <v>39.968899999999998</v>
      </c>
      <c r="HD249">
        <v>14.9026</v>
      </c>
      <c r="HE249">
        <v>18</v>
      </c>
      <c r="HF249">
        <v>706.00900000000001</v>
      </c>
      <c r="HG249">
        <v>754.03099999999995</v>
      </c>
      <c r="HH249">
        <v>31.000599999999999</v>
      </c>
      <c r="HI249">
        <v>35.174100000000003</v>
      </c>
      <c r="HJ249">
        <v>30.000499999999999</v>
      </c>
      <c r="HK249">
        <v>34.9285</v>
      </c>
      <c r="HL249">
        <v>34.900100000000002</v>
      </c>
      <c r="HM249">
        <v>78.946399999999997</v>
      </c>
      <c r="HN249">
        <v>5.5783300000000002</v>
      </c>
      <c r="HO249">
        <v>100</v>
      </c>
      <c r="HP249">
        <v>31</v>
      </c>
      <c r="HQ249">
        <v>1561.69</v>
      </c>
      <c r="HR249">
        <v>36.9861</v>
      </c>
      <c r="HS249">
        <v>99.148899999999998</v>
      </c>
      <c r="HT249">
        <v>98.382300000000001</v>
      </c>
    </row>
    <row r="250" spans="1:228" x14ac:dyDescent="0.2">
      <c r="A250">
        <v>235</v>
      </c>
      <c r="B250">
        <v>1666019956</v>
      </c>
      <c r="C250">
        <v>934.5</v>
      </c>
      <c r="D250" t="s">
        <v>829</v>
      </c>
      <c r="E250" t="s">
        <v>830</v>
      </c>
      <c r="F250">
        <v>4</v>
      </c>
      <c r="G250">
        <v>1666019954</v>
      </c>
      <c r="H250">
        <f t="shared" si="102"/>
        <v>5.8711456831076847E-4</v>
      </c>
      <c r="I250">
        <f t="shared" si="103"/>
        <v>0.58711456831076847</v>
      </c>
      <c r="J250">
        <f t="shared" si="104"/>
        <v>13.762120367422801</v>
      </c>
      <c r="K250">
        <f t="shared" si="105"/>
        <v>1531.59</v>
      </c>
      <c r="L250">
        <f t="shared" si="106"/>
        <v>824.50355610007182</v>
      </c>
      <c r="M250">
        <f t="shared" si="107"/>
        <v>83.500330052267614</v>
      </c>
      <c r="N250">
        <f t="shared" si="108"/>
        <v>155.10942258353398</v>
      </c>
      <c r="O250">
        <f t="shared" si="109"/>
        <v>3.2891247830442193E-2</v>
      </c>
      <c r="P250">
        <f t="shared" si="110"/>
        <v>2.7624198128586266</v>
      </c>
      <c r="Q250">
        <f t="shared" si="111"/>
        <v>3.2675220836029382E-2</v>
      </c>
      <c r="R250">
        <f t="shared" si="112"/>
        <v>2.04413037722063E-2</v>
      </c>
      <c r="S250">
        <f t="shared" si="113"/>
        <v>226.12228166251111</v>
      </c>
      <c r="T250">
        <f t="shared" si="114"/>
        <v>35.622372441849478</v>
      </c>
      <c r="U250">
        <f t="shared" si="115"/>
        <v>34.647785714285718</v>
      </c>
      <c r="V250">
        <f t="shared" si="116"/>
        <v>5.5391323048471071</v>
      </c>
      <c r="W250">
        <f t="shared" si="117"/>
        <v>69.684818683951406</v>
      </c>
      <c r="X250">
        <f t="shared" si="118"/>
        <v>3.8033653973280392</v>
      </c>
      <c r="Y250">
        <f t="shared" si="119"/>
        <v>5.457954069706096</v>
      </c>
      <c r="Z250">
        <f t="shared" si="120"/>
        <v>1.7357669075190678</v>
      </c>
      <c r="AA250">
        <f t="shared" si="121"/>
        <v>-25.89175246250489</v>
      </c>
      <c r="AB250">
        <f t="shared" si="122"/>
        <v>-39.565802122209725</v>
      </c>
      <c r="AC250">
        <f t="shared" si="123"/>
        <v>-3.3292030627817191</v>
      </c>
      <c r="AD250">
        <f t="shared" si="124"/>
        <v>157.33552401501478</v>
      </c>
      <c r="AE250">
        <f t="shared" si="125"/>
        <v>24.413713581443069</v>
      </c>
      <c r="AF250">
        <f t="shared" si="126"/>
        <v>0.5778029755835159</v>
      </c>
      <c r="AG250">
        <f t="shared" si="127"/>
        <v>13.762120367422801</v>
      </c>
      <c r="AH250">
        <v>1614.190487149808</v>
      </c>
      <c r="AI250">
        <v>1593.9632121212121</v>
      </c>
      <c r="AJ250">
        <v>1.736931590281352</v>
      </c>
      <c r="AK250">
        <v>66.542648619835504</v>
      </c>
      <c r="AL250">
        <f t="shared" si="128"/>
        <v>0.58711456831076847</v>
      </c>
      <c r="AM250">
        <v>37.040101803752663</v>
      </c>
      <c r="AN250">
        <v>37.557772941176459</v>
      </c>
      <c r="AO250">
        <v>7.3233350047613151E-4</v>
      </c>
      <c r="AP250">
        <v>87.476051026475204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46981.459679551815</v>
      </c>
      <c r="AV250">
        <f t="shared" si="132"/>
        <v>1200.042857142857</v>
      </c>
      <c r="AW250">
        <f t="shared" si="133"/>
        <v>1025.9610993070005</v>
      </c>
      <c r="AX250">
        <f t="shared" si="134"/>
        <v>0.85493704928978786</v>
      </c>
      <c r="AY250">
        <f t="shared" si="135"/>
        <v>0.18842850512929038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1666019954</v>
      </c>
      <c r="BF250">
        <v>1531.59</v>
      </c>
      <c r="BG250">
        <v>1554.941428571429</v>
      </c>
      <c r="BH250">
        <v>37.555399999999999</v>
      </c>
      <c r="BI250">
        <v>37.042099999999998</v>
      </c>
      <c r="BJ250">
        <v>1533.4171428571431</v>
      </c>
      <c r="BK250">
        <v>37.464099999999988</v>
      </c>
      <c r="BL250">
        <v>650.03314285714282</v>
      </c>
      <c r="BM250">
        <v>101.1732857142857</v>
      </c>
      <c r="BN250">
        <v>0.10017688571428569</v>
      </c>
      <c r="BO250">
        <v>34.382114285714287</v>
      </c>
      <c r="BP250">
        <v>34.647785714285718</v>
      </c>
      <c r="BQ250">
        <v>999.89999999999986</v>
      </c>
      <c r="BR250">
        <v>0</v>
      </c>
      <c r="BS250">
        <v>0</v>
      </c>
      <c r="BT250">
        <v>8971.0700000000015</v>
      </c>
      <c r="BU250">
        <v>0</v>
      </c>
      <c r="BV250">
        <v>284.70785714285711</v>
      </c>
      <c r="BW250">
        <v>-23.35371428571429</v>
      </c>
      <c r="BX250">
        <v>1591.3528571428569</v>
      </c>
      <c r="BY250">
        <v>1614.757142857143</v>
      </c>
      <c r="BZ250">
        <v>0.5132861428571428</v>
      </c>
      <c r="CA250">
        <v>1554.941428571429</v>
      </c>
      <c r="CB250">
        <v>37.042099999999998</v>
      </c>
      <c r="CC250">
        <v>3.799604285714286</v>
      </c>
      <c r="CD250">
        <v>3.747674285714286</v>
      </c>
      <c r="CE250">
        <v>28.021528571428568</v>
      </c>
      <c r="CF250">
        <v>27.785628571428571</v>
      </c>
      <c r="CG250">
        <v>1200.042857142857</v>
      </c>
      <c r="CH250">
        <v>0.50001542857142856</v>
      </c>
      <c r="CI250">
        <v>0.4999844285714285</v>
      </c>
      <c r="CJ250">
        <v>0</v>
      </c>
      <c r="CK250">
        <v>991.0997142857143</v>
      </c>
      <c r="CL250">
        <v>4.9990899999999998</v>
      </c>
      <c r="CM250">
        <v>11770.12857142857</v>
      </c>
      <c r="CN250">
        <v>9558.24</v>
      </c>
      <c r="CO250">
        <v>44.686999999999998</v>
      </c>
      <c r="CP250">
        <v>47.125</v>
      </c>
      <c r="CQ250">
        <v>45.5</v>
      </c>
      <c r="CR250">
        <v>46.061999999999998</v>
      </c>
      <c r="CS250">
        <v>46.186999999999998</v>
      </c>
      <c r="CT250">
        <v>597.54000000000008</v>
      </c>
      <c r="CU250">
        <v>597.50285714285724</v>
      </c>
      <c r="CV250">
        <v>0</v>
      </c>
      <c r="CW250">
        <v>1666019966.2</v>
      </c>
      <c r="CX250">
        <v>0</v>
      </c>
      <c r="CY250">
        <v>1666018805.0999999</v>
      </c>
      <c r="CZ250" t="s">
        <v>356</v>
      </c>
      <c r="DA250">
        <v>1666018804.0999999</v>
      </c>
      <c r="DB250">
        <v>1666018805.0999999</v>
      </c>
      <c r="DC250">
        <v>26</v>
      </c>
      <c r="DD250">
        <v>-0.14799999999999999</v>
      </c>
      <c r="DE250">
        <v>-8.0000000000000002E-3</v>
      </c>
      <c r="DF250">
        <v>-1.5429999999999999</v>
      </c>
      <c r="DG250">
        <v>9.0999999999999998E-2</v>
      </c>
      <c r="DH250">
        <v>415</v>
      </c>
      <c r="DI250">
        <v>36</v>
      </c>
      <c r="DJ250">
        <v>0.48</v>
      </c>
      <c r="DK250">
        <v>0.28000000000000003</v>
      </c>
      <c r="DL250">
        <v>-23.383017500000001</v>
      </c>
      <c r="DM250">
        <v>0.26023227016888451</v>
      </c>
      <c r="DN250">
        <v>0.14178678162561581</v>
      </c>
      <c r="DO250">
        <v>0</v>
      </c>
      <c r="DP250">
        <v>0.5492523250000001</v>
      </c>
      <c r="DQ250">
        <v>-0.64134908442776961</v>
      </c>
      <c r="DR250">
        <v>9.5639151056036542E-2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371</v>
      </c>
      <c r="EA250">
        <v>3.2946900000000001</v>
      </c>
      <c r="EB250">
        <v>2.6251899999999999</v>
      </c>
      <c r="EC250">
        <v>0.24249499999999999</v>
      </c>
      <c r="ED250">
        <v>0.24296899999999999</v>
      </c>
      <c r="EE250">
        <v>0.14871799999999999</v>
      </c>
      <c r="EF250">
        <v>0.145563</v>
      </c>
      <c r="EG250">
        <v>22901.599999999999</v>
      </c>
      <c r="EH250">
        <v>23317.1</v>
      </c>
      <c r="EI250">
        <v>28150.400000000001</v>
      </c>
      <c r="EJ250">
        <v>29673.7</v>
      </c>
      <c r="EK250">
        <v>32954.300000000003</v>
      </c>
      <c r="EL250">
        <v>35220</v>
      </c>
      <c r="EM250">
        <v>39703.800000000003</v>
      </c>
      <c r="EN250">
        <v>42432.5</v>
      </c>
      <c r="EO250">
        <v>2.2014499999999999</v>
      </c>
      <c r="EP250">
        <v>2.1677499999999998</v>
      </c>
      <c r="EQ250">
        <v>8.1040000000000001E-2</v>
      </c>
      <c r="ER250">
        <v>0</v>
      </c>
      <c r="ES250">
        <v>33.342700000000001</v>
      </c>
      <c r="ET250">
        <v>999.9</v>
      </c>
      <c r="EU250">
        <v>72.3</v>
      </c>
      <c r="EV250">
        <v>34.700000000000003</v>
      </c>
      <c r="EW250">
        <v>39.6999</v>
      </c>
      <c r="EX250">
        <v>56.519199999999998</v>
      </c>
      <c r="EY250">
        <v>-2.9607399999999999</v>
      </c>
      <c r="EZ250">
        <v>2</v>
      </c>
      <c r="FA250">
        <v>0.62634699999999999</v>
      </c>
      <c r="FB250">
        <v>1.4036599999999999</v>
      </c>
      <c r="FC250">
        <v>20.262899999999998</v>
      </c>
      <c r="FD250">
        <v>5.2163899999999996</v>
      </c>
      <c r="FE250">
        <v>12.0098</v>
      </c>
      <c r="FF250">
        <v>4.9844499999999998</v>
      </c>
      <c r="FG250">
        <v>3.2844799999999998</v>
      </c>
      <c r="FH250">
        <v>9233.9</v>
      </c>
      <c r="FI250">
        <v>9999</v>
      </c>
      <c r="FJ250">
        <v>9999</v>
      </c>
      <c r="FK250">
        <v>631.70000000000005</v>
      </c>
      <c r="FL250">
        <v>1.8658300000000001</v>
      </c>
      <c r="FM250">
        <v>1.8621799999999999</v>
      </c>
      <c r="FN250">
        <v>1.8641700000000001</v>
      </c>
      <c r="FO250">
        <v>1.8602399999999999</v>
      </c>
      <c r="FP250">
        <v>1.86097</v>
      </c>
      <c r="FQ250">
        <v>1.8600699999999999</v>
      </c>
      <c r="FR250">
        <v>1.8618300000000001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-1.83</v>
      </c>
      <c r="GH250">
        <v>9.1300000000000006E-2</v>
      </c>
      <c r="GI250">
        <v>-1.395716709966522</v>
      </c>
      <c r="GJ250">
        <v>-5.0039742725499731E-4</v>
      </c>
      <c r="GK250">
        <v>4.3196115098939378E-7</v>
      </c>
      <c r="GL250">
        <v>-1.8884861657759311E-10</v>
      </c>
      <c r="GM250">
        <v>9.1269999999994411E-2</v>
      </c>
      <c r="GN250">
        <v>0</v>
      </c>
      <c r="GO250">
        <v>0</v>
      </c>
      <c r="GP250">
        <v>0</v>
      </c>
      <c r="GQ250">
        <v>3</v>
      </c>
      <c r="GR250">
        <v>2094</v>
      </c>
      <c r="GS250">
        <v>4</v>
      </c>
      <c r="GT250">
        <v>33</v>
      </c>
      <c r="GU250">
        <v>19.2</v>
      </c>
      <c r="GV250">
        <v>19.2</v>
      </c>
      <c r="GW250">
        <v>3.9611800000000001</v>
      </c>
      <c r="GX250">
        <v>2.49512</v>
      </c>
      <c r="GY250">
        <v>2.04834</v>
      </c>
      <c r="GZ250">
        <v>2.6196299999999999</v>
      </c>
      <c r="HA250">
        <v>2.1972700000000001</v>
      </c>
      <c r="HB250">
        <v>2.3315399999999999</v>
      </c>
      <c r="HC250">
        <v>39.968899999999998</v>
      </c>
      <c r="HD250">
        <v>14.893800000000001</v>
      </c>
      <c r="HE250">
        <v>18</v>
      </c>
      <c r="HF250">
        <v>705.93799999999999</v>
      </c>
      <c r="HG250">
        <v>753.95699999999999</v>
      </c>
      <c r="HH250">
        <v>31.000499999999999</v>
      </c>
      <c r="HI250">
        <v>35.177399999999999</v>
      </c>
      <c r="HJ250">
        <v>30.000599999999999</v>
      </c>
      <c r="HK250">
        <v>34.931600000000003</v>
      </c>
      <c r="HL250">
        <v>34.9041</v>
      </c>
      <c r="HM250">
        <v>79.208399999999997</v>
      </c>
      <c r="HN250">
        <v>5.5783300000000002</v>
      </c>
      <c r="HO250">
        <v>100</v>
      </c>
      <c r="HP250">
        <v>31</v>
      </c>
      <c r="HQ250">
        <v>1568.37</v>
      </c>
      <c r="HR250">
        <v>36.986600000000003</v>
      </c>
      <c r="HS250">
        <v>99.147800000000004</v>
      </c>
      <c r="HT250">
        <v>98.379599999999996</v>
      </c>
    </row>
    <row r="251" spans="1:228" x14ac:dyDescent="0.2">
      <c r="A251">
        <v>236</v>
      </c>
      <c r="B251">
        <v>1666019960</v>
      </c>
      <c r="C251">
        <v>938.5</v>
      </c>
      <c r="D251" t="s">
        <v>831</v>
      </c>
      <c r="E251" t="s">
        <v>832</v>
      </c>
      <c r="F251">
        <v>4</v>
      </c>
      <c r="G251">
        <v>1666019957.6875</v>
      </c>
      <c r="H251">
        <f t="shared" si="102"/>
        <v>5.8297111118268106E-4</v>
      </c>
      <c r="I251">
        <f t="shared" si="103"/>
        <v>0.58297111118268108</v>
      </c>
      <c r="J251">
        <f t="shared" si="104"/>
        <v>13.628993879832841</v>
      </c>
      <c r="K251">
        <f t="shared" si="105"/>
        <v>1537.8062500000001</v>
      </c>
      <c r="L251">
        <f t="shared" si="106"/>
        <v>831.81497600175112</v>
      </c>
      <c r="M251">
        <f t="shared" si="107"/>
        <v>84.23941868567259</v>
      </c>
      <c r="N251">
        <f t="shared" si="108"/>
        <v>155.73644174317124</v>
      </c>
      <c r="O251">
        <f t="shared" si="109"/>
        <v>3.2634383944214668E-2</v>
      </c>
      <c r="P251">
        <f t="shared" si="110"/>
        <v>2.7761226675540374</v>
      </c>
      <c r="Q251">
        <f t="shared" si="111"/>
        <v>3.2422748546797858E-2</v>
      </c>
      <c r="R251">
        <f t="shared" si="112"/>
        <v>2.0283117889457813E-2</v>
      </c>
      <c r="S251">
        <f t="shared" si="113"/>
        <v>226.13099398506043</v>
      </c>
      <c r="T251">
        <f t="shared" si="114"/>
        <v>35.619437657261862</v>
      </c>
      <c r="U251">
        <f t="shared" si="115"/>
        <v>34.6525125</v>
      </c>
      <c r="V251">
        <f t="shared" si="116"/>
        <v>5.5405860670330389</v>
      </c>
      <c r="W251">
        <f t="shared" si="117"/>
        <v>69.684880820205024</v>
      </c>
      <c r="X251">
        <f t="shared" si="118"/>
        <v>3.8036937029890496</v>
      </c>
      <c r="Y251">
        <f t="shared" si="119"/>
        <v>5.4584203319555282</v>
      </c>
      <c r="Z251">
        <f t="shared" si="120"/>
        <v>1.7368923640439893</v>
      </c>
      <c r="AA251">
        <f t="shared" si="121"/>
        <v>-25.709026003156236</v>
      </c>
      <c r="AB251">
        <f t="shared" si="122"/>
        <v>-40.239662373380902</v>
      </c>
      <c r="AC251">
        <f t="shared" si="123"/>
        <v>-3.3692942083033608</v>
      </c>
      <c r="AD251">
        <f t="shared" si="124"/>
        <v>156.81301140021995</v>
      </c>
      <c r="AE251">
        <f t="shared" si="125"/>
        <v>24.541204830391134</v>
      </c>
      <c r="AF251">
        <f t="shared" si="126"/>
        <v>0.57538341571827045</v>
      </c>
      <c r="AG251">
        <f t="shared" si="127"/>
        <v>13.628993879832841</v>
      </c>
      <c r="AH251">
        <v>1621.335641498687</v>
      </c>
      <c r="AI251">
        <v>1601.04296969697</v>
      </c>
      <c r="AJ251">
        <v>1.783838414013263</v>
      </c>
      <c r="AK251">
        <v>66.542648619835504</v>
      </c>
      <c r="AL251">
        <f t="shared" si="128"/>
        <v>0.58297111118268108</v>
      </c>
      <c r="AM251">
        <v>37.044570866756118</v>
      </c>
      <c r="AN251">
        <v>37.561146470588227</v>
      </c>
      <c r="AO251">
        <v>2.609986791729185E-4</v>
      </c>
      <c r="AP251">
        <v>87.476051026475204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47356.63551152483</v>
      </c>
      <c r="AV251">
        <f t="shared" si="132"/>
        <v>1200.08125</v>
      </c>
      <c r="AW251">
        <f t="shared" si="133"/>
        <v>1025.9946885932957</v>
      </c>
      <c r="AX251">
        <f t="shared" si="134"/>
        <v>0.8549376874218273</v>
      </c>
      <c r="AY251">
        <f t="shared" si="135"/>
        <v>0.18842973672412633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1666019957.6875</v>
      </c>
      <c r="BF251">
        <v>1537.8062500000001</v>
      </c>
      <c r="BG251">
        <v>1561.2787499999999</v>
      </c>
      <c r="BH251">
        <v>37.559249999999999</v>
      </c>
      <c r="BI251">
        <v>37.048025000000003</v>
      </c>
      <c r="BJ251">
        <v>1539.63625</v>
      </c>
      <c r="BK251">
        <v>37.4679875</v>
      </c>
      <c r="BL251">
        <v>649.9358749999999</v>
      </c>
      <c r="BM251">
        <v>101.17212499999999</v>
      </c>
      <c r="BN251">
        <v>9.9697599999999997E-2</v>
      </c>
      <c r="BO251">
        <v>34.383650000000003</v>
      </c>
      <c r="BP251">
        <v>34.6525125</v>
      </c>
      <c r="BQ251">
        <v>999.9</v>
      </c>
      <c r="BR251">
        <v>0</v>
      </c>
      <c r="BS251">
        <v>0</v>
      </c>
      <c r="BT251">
        <v>9043.9837499999994</v>
      </c>
      <c r="BU251">
        <v>0</v>
      </c>
      <c r="BV251">
        <v>285.50750000000011</v>
      </c>
      <c r="BW251">
        <v>-23.47485</v>
      </c>
      <c r="BX251">
        <v>1597.8162500000001</v>
      </c>
      <c r="BY251">
        <v>1621.3475000000001</v>
      </c>
      <c r="BZ251">
        <v>0.51122187499999994</v>
      </c>
      <c r="CA251">
        <v>1561.2787499999999</v>
      </c>
      <c r="CB251">
        <v>37.048025000000003</v>
      </c>
      <c r="CC251">
        <v>3.7999512499999999</v>
      </c>
      <c r="CD251">
        <v>3.74822875</v>
      </c>
      <c r="CE251">
        <v>28.023099999999999</v>
      </c>
      <c r="CF251">
        <v>27.7882</v>
      </c>
      <c r="CG251">
        <v>1200.08125</v>
      </c>
      <c r="CH251">
        <v>0.49999387499999998</v>
      </c>
      <c r="CI251">
        <v>0.50000600000000006</v>
      </c>
      <c r="CJ251">
        <v>0</v>
      </c>
      <c r="CK251">
        <v>991.30037500000003</v>
      </c>
      <c r="CL251">
        <v>4.9990899999999998</v>
      </c>
      <c r="CM251">
        <v>11764.9625</v>
      </c>
      <c r="CN251">
        <v>9558.48</v>
      </c>
      <c r="CO251">
        <v>44.686999999999998</v>
      </c>
      <c r="CP251">
        <v>47.125</v>
      </c>
      <c r="CQ251">
        <v>45.5</v>
      </c>
      <c r="CR251">
        <v>46.117125000000001</v>
      </c>
      <c r="CS251">
        <v>46.186999999999998</v>
      </c>
      <c r="CT251">
        <v>597.53375000000005</v>
      </c>
      <c r="CU251">
        <v>597.54750000000001</v>
      </c>
      <c r="CV251">
        <v>0</v>
      </c>
      <c r="CW251">
        <v>1666019970.4000001</v>
      </c>
      <c r="CX251">
        <v>0</v>
      </c>
      <c r="CY251">
        <v>1666018805.0999999</v>
      </c>
      <c r="CZ251" t="s">
        <v>356</v>
      </c>
      <c r="DA251">
        <v>1666018804.0999999</v>
      </c>
      <c r="DB251">
        <v>1666018805.0999999</v>
      </c>
      <c r="DC251">
        <v>26</v>
      </c>
      <c r="DD251">
        <v>-0.14799999999999999</v>
      </c>
      <c r="DE251">
        <v>-8.0000000000000002E-3</v>
      </c>
      <c r="DF251">
        <v>-1.5429999999999999</v>
      </c>
      <c r="DG251">
        <v>9.0999999999999998E-2</v>
      </c>
      <c r="DH251">
        <v>415</v>
      </c>
      <c r="DI251">
        <v>36</v>
      </c>
      <c r="DJ251">
        <v>0.48</v>
      </c>
      <c r="DK251">
        <v>0.28000000000000003</v>
      </c>
      <c r="DL251">
        <v>-23.3586475</v>
      </c>
      <c r="DM251">
        <v>-0.77322213883676827</v>
      </c>
      <c r="DN251">
        <v>0.10728121221234441</v>
      </c>
      <c r="DO251">
        <v>0</v>
      </c>
      <c r="DP251">
        <v>0.50621497500000001</v>
      </c>
      <c r="DQ251">
        <v>4.8815988742964313E-2</v>
      </c>
      <c r="DR251">
        <v>1.214543225967586E-2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3.2947500000000001</v>
      </c>
      <c r="EB251">
        <v>2.6255299999999999</v>
      </c>
      <c r="EC251">
        <v>0.24312800000000001</v>
      </c>
      <c r="ED251">
        <v>0.24359800000000001</v>
      </c>
      <c r="EE251">
        <v>0.148729</v>
      </c>
      <c r="EF251">
        <v>0.14557899999999999</v>
      </c>
      <c r="EG251">
        <v>22882</v>
      </c>
      <c r="EH251">
        <v>23297.3</v>
      </c>
      <c r="EI251">
        <v>28150</v>
      </c>
      <c r="EJ251">
        <v>29673.200000000001</v>
      </c>
      <c r="EK251">
        <v>32953.599999999999</v>
      </c>
      <c r="EL251">
        <v>35218.699999999997</v>
      </c>
      <c r="EM251">
        <v>39703.300000000003</v>
      </c>
      <c r="EN251">
        <v>42431.7</v>
      </c>
      <c r="EO251">
        <v>2.2012800000000001</v>
      </c>
      <c r="EP251">
        <v>2.1674699999999998</v>
      </c>
      <c r="EQ251">
        <v>8.0481200000000003E-2</v>
      </c>
      <c r="ER251">
        <v>0</v>
      </c>
      <c r="ES251">
        <v>33.348599999999998</v>
      </c>
      <c r="ET251">
        <v>999.9</v>
      </c>
      <c r="EU251">
        <v>72.3</v>
      </c>
      <c r="EV251">
        <v>34.799999999999997</v>
      </c>
      <c r="EW251">
        <v>39.922400000000003</v>
      </c>
      <c r="EX251">
        <v>57.029200000000003</v>
      </c>
      <c r="EY251">
        <v>-3.08494</v>
      </c>
      <c r="EZ251">
        <v>2</v>
      </c>
      <c r="FA251">
        <v>0.62673800000000002</v>
      </c>
      <c r="FB251">
        <v>1.4064300000000001</v>
      </c>
      <c r="FC251">
        <v>20.263000000000002</v>
      </c>
      <c r="FD251">
        <v>5.2163899999999996</v>
      </c>
      <c r="FE251">
        <v>12.0099</v>
      </c>
      <c r="FF251">
        <v>4.9847000000000001</v>
      </c>
      <c r="FG251">
        <v>3.2845</v>
      </c>
      <c r="FH251">
        <v>9233.9</v>
      </c>
      <c r="FI251">
        <v>9999</v>
      </c>
      <c r="FJ251">
        <v>9999</v>
      </c>
      <c r="FK251">
        <v>631.70000000000005</v>
      </c>
      <c r="FL251">
        <v>1.86581</v>
      </c>
      <c r="FM251">
        <v>1.8621799999999999</v>
      </c>
      <c r="FN251">
        <v>1.8641700000000001</v>
      </c>
      <c r="FO251">
        <v>1.86026</v>
      </c>
      <c r="FP251">
        <v>1.86097</v>
      </c>
      <c r="FQ251">
        <v>1.86008</v>
      </c>
      <c r="FR251">
        <v>1.8617999999999999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-1.83</v>
      </c>
      <c r="GH251">
        <v>9.1300000000000006E-2</v>
      </c>
      <c r="GI251">
        <v>-1.395716709966522</v>
      </c>
      <c r="GJ251">
        <v>-5.0039742725499731E-4</v>
      </c>
      <c r="GK251">
        <v>4.3196115098939378E-7</v>
      </c>
      <c r="GL251">
        <v>-1.8884861657759311E-10</v>
      </c>
      <c r="GM251">
        <v>9.1269999999994411E-2</v>
      </c>
      <c r="GN251">
        <v>0</v>
      </c>
      <c r="GO251">
        <v>0</v>
      </c>
      <c r="GP251">
        <v>0</v>
      </c>
      <c r="GQ251">
        <v>3</v>
      </c>
      <c r="GR251">
        <v>2094</v>
      </c>
      <c r="GS251">
        <v>4</v>
      </c>
      <c r="GT251">
        <v>33</v>
      </c>
      <c r="GU251">
        <v>19.3</v>
      </c>
      <c r="GV251">
        <v>19.2</v>
      </c>
      <c r="GW251">
        <v>3.9733900000000002</v>
      </c>
      <c r="GX251">
        <v>2.50854</v>
      </c>
      <c r="GY251">
        <v>2.04834</v>
      </c>
      <c r="GZ251">
        <v>2.6208499999999999</v>
      </c>
      <c r="HA251">
        <v>2.1972700000000001</v>
      </c>
      <c r="HB251">
        <v>2.35229</v>
      </c>
      <c r="HC251">
        <v>39.968899999999998</v>
      </c>
      <c r="HD251">
        <v>14.9026</v>
      </c>
      <c r="HE251">
        <v>18</v>
      </c>
      <c r="HF251">
        <v>705.83299999999997</v>
      </c>
      <c r="HG251">
        <v>753.73699999999997</v>
      </c>
      <c r="HH251">
        <v>31.000699999999998</v>
      </c>
      <c r="HI251">
        <v>35.181399999999996</v>
      </c>
      <c r="HJ251">
        <v>30.000499999999999</v>
      </c>
      <c r="HK251">
        <v>34.935600000000001</v>
      </c>
      <c r="HL251">
        <v>34.908099999999997</v>
      </c>
      <c r="HM251">
        <v>79.472399999999993</v>
      </c>
      <c r="HN251">
        <v>5.5783300000000002</v>
      </c>
      <c r="HO251">
        <v>100</v>
      </c>
      <c r="HP251">
        <v>31</v>
      </c>
      <c r="HQ251">
        <v>1575.05</v>
      </c>
      <c r="HR251">
        <v>36.981499999999997</v>
      </c>
      <c r="HS251">
        <v>99.146600000000007</v>
      </c>
      <c r="HT251">
        <v>98.377899999999997</v>
      </c>
    </row>
    <row r="252" spans="1:228" x14ac:dyDescent="0.2">
      <c r="A252">
        <v>237</v>
      </c>
      <c r="B252">
        <v>1666019964</v>
      </c>
      <c r="C252">
        <v>942.5</v>
      </c>
      <c r="D252" t="s">
        <v>833</v>
      </c>
      <c r="E252" t="s">
        <v>834</v>
      </c>
      <c r="F252">
        <v>4</v>
      </c>
      <c r="G252">
        <v>1666019962</v>
      </c>
      <c r="H252">
        <f t="shared" si="102"/>
        <v>5.8047156942206499E-4</v>
      </c>
      <c r="I252">
        <f t="shared" si="103"/>
        <v>0.58047156942206501</v>
      </c>
      <c r="J252">
        <f t="shared" si="104"/>
        <v>13.545900102581287</v>
      </c>
      <c r="K252">
        <f t="shared" si="105"/>
        <v>1545.184285714286</v>
      </c>
      <c r="L252">
        <f t="shared" si="106"/>
        <v>841.36464012027682</v>
      </c>
      <c r="M252">
        <f t="shared" si="107"/>
        <v>85.206359598859166</v>
      </c>
      <c r="N252">
        <f t="shared" si="108"/>
        <v>156.48331486364401</v>
      </c>
      <c r="O252">
        <f t="shared" si="109"/>
        <v>3.2549691163071881E-2</v>
      </c>
      <c r="P252">
        <f t="shared" si="110"/>
        <v>2.7672863972097046</v>
      </c>
      <c r="Q252">
        <f t="shared" si="111"/>
        <v>3.233848141096099E-2</v>
      </c>
      <c r="R252">
        <f t="shared" si="112"/>
        <v>2.0230412850731242E-2</v>
      </c>
      <c r="S252">
        <f t="shared" si="113"/>
        <v>226.13033829232685</v>
      </c>
      <c r="T252">
        <f t="shared" si="114"/>
        <v>35.619880947236581</v>
      </c>
      <c r="U252">
        <f t="shared" si="115"/>
        <v>34.644942857142851</v>
      </c>
      <c r="V252">
        <f t="shared" si="116"/>
        <v>5.5382581202286199</v>
      </c>
      <c r="W252">
        <f t="shared" si="117"/>
        <v>69.71092458558546</v>
      </c>
      <c r="X252">
        <f t="shared" si="118"/>
        <v>3.8042944234979146</v>
      </c>
      <c r="Y252">
        <f t="shared" si="119"/>
        <v>5.4572428154030703</v>
      </c>
      <c r="Z252">
        <f t="shared" si="120"/>
        <v>1.7339636967307053</v>
      </c>
      <c r="AA252">
        <f t="shared" si="121"/>
        <v>-25.598796211513065</v>
      </c>
      <c r="AB252">
        <f t="shared" si="122"/>
        <v>-39.560910644300421</v>
      </c>
      <c r="AC252">
        <f t="shared" si="123"/>
        <v>-3.3228533676686336</v>
      </c>
      <c r="AD252">
        <f t="shared" si="124"/>
        <v>157.64777806884473</v>
      </c>
      <c r="AE252">
        <f t="shared" si="125"/>
        <v>24.404128575938401</v>
      </c>
      <c r="AF252">
        <f t="shared" si="126"/>
        <v>0.57347045779598005</v>
      </c>
      <c r="AG252">
        <f t="shared" si="127"/>
        <v>13.545900102581287</v>
      </c>
      <c r="AH252">
        <v>1628.3372528274101</v>
      </c>
      <c r="AI252">
        <v>1608.1589090909081</v>
      </c>
      <c r="AJ252">
        <v>1.776160162177391</v>
      </c>
      <c r="AK252">
        <v>66.542648619835504</v>
      </c>
      <c r="AL252">
        <f t="shared" si="128"/>
        <v>0.58047156942206501</v>
      </c>
      <c r="AM252">
        <v>37.051723200221538</v>
      </c>
      <c r="AN252">
        <v>37.565746176470569</v>
      </c>
      <c r="AO252">
        <v>3.0510344287858269E-4</v>
      </c>
      <c r="AP252">
        <v>87.476051026475204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47115.026480161308</v>
      </c>
      <c r="AV252">
        <f t="shared" si="132"/>
        <v>1200.075714285714</v>
      </c>
      <c r="AW252">
        <f t="shared" si="133"/>
        <v>1025.9901566281485</v>
      </c>
      <c r="AX252">
        <f t="shared" si="134"/>
        <v>0.85493785468262606</v>
      </c>
      <c r="AY252">
        <f t="shared" si="135"/>
        <v>0.18843005953746828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1666019962</v>
      </c>
      <c r="BF252">
        <v>1545.184285714286</v>
      </c>
      <c r="BG252">
        <v>1568.527142857143</v>
      </c>
      <c r="BH252">
        <v>37.565257142857142</v>
      </c>
      <c r="BI252">
        <v>37.055828571428563</v>
      </c>
      <c r="BJ252">
        <v>1547.015714285714</v>
      </c>
      <c r="BK252">
        <v>37.473985714285718</v>
      </c>
      <c r="BL252">
        <v>650.05528571428567</v>
      </c>
      <c r="BM252">
        <v>101.17142857142861</v>
      </c>
      <c r="BN252">
        <v>0.1001908142857143</v>
      </c>
      <c r="BO252">
        <v>34.379771428571431</v>
      </c>
      <c r="BP252">
        <v>34.644942857142851</v>
      </c>
      <c r="BQ252">
        <v>999.89999999999986</v>
      </c>
      <c r="BR252">
        <v>0</v>
      </c>
      <c r="BS252">
        <v>0</v>
      </c>
      <c r="BT252">
        <v>8997.0542857142864</v>
      </c>
      <c r="BU252">
        <v>0</v>
      </c>
      <c r="BV252">
        <v>281.10485714285721</v>
      </c>
      <c r="BW252">
        <v>-23.342942857142859</v>
      </c>
      <c r="BX252">
        <v>1605.494285714286</v>
      </c>
      <c r="BY252">
        <v>1628.8842857142861</v>
      </c>
      <c r="BZ252">
        <v>0.50940914285714289</v>
      </c>
      <c r="CA252">
        <v>1568.527142857143</v>
      </c>
      <c r="CB252">
        <v>37.055828571428563</v>
      </c>
      <c r="CC252">
        <v>3.8005300000000002</v>
      </c>
      <c r="CD252">
        <v>3.7489885714285718</v>
      </c>
      <c r="CE252">
        <v>28.025700000000001</v>
      </c>
      <c r="CF252">
        <v>27.79165714285714</v>
      </c>
      <c r="CG252">
        <v>1200.075714285714</v>
      </c>
      <c r="CH252">
        <v>0.49998957142857142</v>
      </c>
      <c r="CI252">
        <v>0.50001042857142852</v>
      </c>
      <c r="CJ252">
        <v>0</v>
      </c>
      <c r="CK252">
        <v>991.53257142857149</v>
      </c>
      <c r="CL252">
        <v>4.9990899999999998</v>
      </c>
      <c r="CM252">
        <v>11749.3</v>
      </c>
      <c r="CN252">
        <v>9558.41</v>
      </c>
      <c r="CO252">
        <v>44.705000000000013</v>
      </c>
      <c r="CP252">
        <v>47.133857142857153</v>
      </c>
      <c r="CQ252">
        <v>45.5</v>
      </c>
      <c r="CR252">
        <v>46.125</v>
      </c>
      <c r="CS252">
        <v>46.186999999999998</v>
      </c>
      <c r="CT252">
        <v>597.52571428571434</v>
      </c>
      <c r="CU252">
        <v>597.55285714285731</v>
      </c>
      <c r="CV252">
        <v>0</v>
      </c>
      <c r="CW252">
        <v>1666019974.5999999</v>
      </c>
      <c r="CX252">
        <v>0</v>
      </c>
      <c r="CY252">
        <v>1666018805.0999999</v>
      </c>
      <c r="CZ252" t="s">
        <v>356</v>
      </c>
      <c r="DA252">
        <v>1666018804.0999999</v>
      </c>
      <c r="DB252">
        <v>1666018805.0999999</v>
      </c>
      <c r="DC252">
        <v>26</v>
      </c>
      <c r="DD252">
        <v>-0.14799999999999999</v>
      </c>
      <c r="DE252">
        <v>-8.0000000000000002E-3</v>
      </c>
      <c r="DF252">
        <v>-1.5429999999999999</v>
      </c>
      <c r="DG252">
        <v>9.0999999999999998E-2</v>
      </c>
      <c r="DH252">
        <v>415</v>
      </c>
      <c r="DI252">
        <v>36</v>
      </c>
      <c r="DJ252">
        <v>0.48</v>
      </c>
      <c r="DK252">
        <v>0.28000000000000003</v>
      </c>
      <c r="DL252">
        <v>-23.403704999999999</v>
      </c>
      <c r="DM252">
        <v>-0.30091857410881528</v>
      </c>
      <c r="DN252">
        <v>8.2151086267924792E-2</v>
      </c>
      <c r="DO252">
        <v>0</v>
      </c>
      <c r="DP252">
        <v>0.50833052499999998</v>
      </c>
      <c r="DQ252">
        <v>4.00626754221379E-2</v>
      </c>
      <c r="DR252">
        <v>5.4827872336408378E-3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3.2947600000000001</v>
      </c>
      <c r="EB252">
        <v>2.6254400000000002</v>
      </c>
      <c r="EC252">
        <v>0.24377199999999999</v>
      </c>
      <c r="ED252">
        <v>0.24421300000000001</v>
      </c>
      <c r="EE252">
        <v>0.148732</v>
      </c>
      <c r="EF252">
        <v>0.145595</v>
      </c>
      <c r="EG252">
        <v>22862.799999999999</v>
      </c>
      <c r="EH252">
        <v>23278.1</v>
      </c>
      <c r="EI252">
        <v>28150.5</v>
      </c>
      <c r="EJ252">
        <v>29673.1</v>
      </c>
      <c r="EK252">
        <v>32953.300000000003</v>
      </c>
      <c r="EL252">
        <v>35218.1</v>
      </c>
      <c r="EM252">
        <v>39703.1</v>
      </c>
      <c r="EN252">
        <v>42431.8</v>
      </c>
      <c r="EO252">
        <v>2.2013799999999999</v>
      </c>
      <c r="EP252">
        <v>2.1675800000000001</v>
      </c>
      <c r="EQ252">
        <v>7.9821799999999998E-2</v>
      </c>
      <c r="ER252">
        <v>0</v>
      </c>
      <c r="ES252">
        <v>33.350099999999998</v>
      </c>
      <c r="ET252">
        <v>999.9</v>
      </c>
      <c r="EU252">
        <v>72.3</v>
      </c>
      <c r="EV252">
        <v>34.799999999999997</v>
      </c>
      <c r="EW252">
        <v>39.916699999999999</v>
      </c>
      <c r="EX252">
        <v>56.669199999999996</v>
      </c>
      <c r="EY252">
        <v>-2.9367000000000001</v>
      </c>
      <c r="EZ252">
        <v>2</v>
      </c>
      <c r="FA252">
        <v>0.62721499999999997</v>
      </c>
      <c r="FB252">
        <v>1.4095800000000001</v>
      </c>
      <c r="FC252">
        <v>20.262799999999999</v>
      </c>
      <c r="FD252">
        <v>5.2163899999999996</v>
      </c>
      <c r="FE252">
        <v>12.0099</v>
      </c>
      <c r="FF252">
        <v>4.9847999999999999</v>
      </c>
      <c r="FG252">
        <v>3.2845499999999999</v>
      </c>
      <c r="FH252">
        <v>9234.2000000000007</v>
      </c>
      <c r="FI252">
        <v>9999</v>
      </c>
      <c r="FJ252">
        <v>9999</v>
      </c>
      <c r="FK252">
        <v>631.70000000000005</v>
      </c>
      <c r="FL252">
        <v>1.86582</v>
      </c>
      <c r="FM252">
        <v>1.8621799999999999</v>
      </c>
      <c r="FN252">
        <v>1.8641700000000001</v>
      </c>
      <c r="FO252">
        <v>1.86025</v>
      </c>
      <c r="FP252">
        <v>1.86097</v>
      </c>
      <c r="FQ252">
        <v>1.8600699999999999</v>
      </c>
      <c r="FR252">
        <v>1.8617699999999999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-1.84</v>
      </c>
      <c r="GH252">
        <v>9.1300000000000006E-2</v>
      </c>
      <c r="GI252">
        <v>-1.395716709966522</v>
      </c>
      <c r="GJ252">
        <v>-5.0039742725499731E-4</v>
      </c>
      <c r="GK252">
        <v>4.3196115098939378E-7</v>
      </c>
      <c r="GL252">
        <v>-1.8884861657759311E-10</v>
      </c>
      <c r="GM252">
        <v>9.1269999999994411E-2</v>
      </c>
      <c r="GN252">
        <v>0</v>
      </c>
      <c r="GO252">
        <v>0</v>
      </c>
      <c r="GP252">
        <v>0</v>
      </c>
      <c r="GQ252">
        <v>3</v>
      </c>
      <c r="GR252">
        <v>2094</v>
      </c>
      <c r="GS252">
        <v>4</v>
      </c>
      <c r="GT252">
        <v>33</v>
      </c>
      <c r="GU252">
        <v>19.3</v>
      </c>
      <c r="GV252">
        <v>19.3</v>
      </c>
      <c r="GW252">
        <v>3.9868199999999998</v>
      </c>
      <c r="GX252">
        <v>2.49878</v>
      </c>
      <c r="GY252">
        <v>2.04834</v>
      </c>
      <c r="GZ252">
        <v>2.6208499999999999</v>
      </c>
      <c r="HA252">
        <v>2.1972700000000001</v>
      </c>
      <c r="HB252">
        <v>2.3584000000000001</v>
      </c>
      <c r="HC252">
        <v>39.994199999999999</v>
      </c>
      <c r="HD252">
        <v>14.893800000000001</v>
      </c>
      <c r="HE252">
        <v>18</v>
      </c>
      <c r="HF252">
        <v>705.96100000000001</v>
      </c>
      <c r="HG252">
        <v>753.88300000000004</v>
      </c>
      <c r="HH252">
        <v>31.000800000000002</v>
      </c>
      <c r="HI252">
        <v>35.184600000000003</v>
      </c>
      <c r="HJ252">
        <v>30.000499999999999</v>
      </c>
      <c r="HK252">
        <v>34.939599999999999</v>
      </c>
      <c r="HL252">
        <v>34.912100000000002</v>
      </c>
      <c r="HM252">
        <v>79.734999999999999</v>
      </c>
      <c r="HN252">
        <v>5.5783300000000002</v>
      </c>
      <c r="HO252">
        <v>100</v>
      </c>
      <c r="HP252">
        <v>31</v>
      </c>
      <c r="HQ252">
        <v>1581.76</v>
      </c>
      <c r="HR252">
        <v>36.981499999999997</v>
      </c>
      <c r="HS252">
        <v>99.146900000000002</v>
      </c>
      <c r="HT252">
        <v>98.377799999999993</v>
      </c>
    </row>
    <row r="253" spans="1:228" x14ac:dyDescent="0.2">
      <c r="A253">
        <v>238</v>
      </c>
      <c r="B253">
        <v>1666019968</v>
      </c>
      <c r="C253">
        <v>946.5</v>
      </c>
      <c r="D253" t="s">
        <v>835</v>
      </c>
      <c r="E253" t="s">
        <v>836</v>
      </c>
      <c r="F253">
        <v>4</v>
      </c>
      <c r="G253">
        <v>1666019965.6875</v>
      </c>
      <c r="H253">
        <f t="shared" si="102"/>
        <v>5.730862119352687E-4</v>
      </c>
      <c r="I253">
        <f t="shared" si="103"/>
        <v>0.57308621193526865</v>
      </c>
      <c r="J253">
        <f t="shared" si="104"/>
        <v>14.136740971538252</v>
      </c>
      <c r="K253">
        <f t="shared" si="105"/>
        <v>1551.3287499999999</v>
      </c>
      <c r="L253">
        <f t="shared" si="106"/>
        <v>810.36179753692181</v>
      </c>
      <c r="M253">
        <f t="shared" si="107"/>
        <v>82.067256522188487</v>
      </c>
      <c r="N253">
        <f t="shared" si="108"/>
        <v>157.10673289814767</v>
      </c>
      <c r="O253">
        <f t="shared" si="109"/>
        <v>3.2163930559749573E-2</v>
      </c>
      <c r="P253">
        <f t="shared" si="110"/>
        <v>2.7699281394413906</v>
      </c>
      <c r="Q253">
        <f t="shared" si="111"/>
        <v>3.1957875647086055E-2</v>
      </c>
      <c r="R253">
        <f t="shared" si="112"/>
        <v>1.9992075310675924E-2</v>
      </c>
      <c r="S253">
        <f t="shared" si="113"/>
        <v>226.1188255723998</v>
      </c>
      <c r="T253">
        <f t="shared" si="114"/>
        <v>35.62215813811779</v>
      </c>
      <c r="U253">
        <f t="shared" si="115"/>
        <v>34.639825000000002</v>
      </c>
      <c r="V253">
        <f t="shared" si="116"/>
        <v>5.5366846705646413</v>
      </c>
      <c r="W253">
        <f t="shared" si="117"/>
        <v>69.706720796038368</v>
      </c>
      <c r="X253">
        <f t="shared" si="118"/>
        <v>3.8043673180374857</v>
      </c>
      <c r="Y253">
        <f t="shared" si="119"/>
        <v>5.4576764974629226</v>
      </c>
      <c r="Z253">
        <f t="shared" si="120"/>
        <v>1.7323173525271556</v>
      </c>
      <c r="AA253">
        <f t="shared" si="121"/>
        <v>-25.273101946345349</v>
      </c>
      <c r="AB253">
        <f t="shared" si="122"/>
        <v>-38.621083118877308</v>
      </c>
      <c r="AC253">
        <f t="shared" si="123"/>
        <v>-3.2407619631185476</v>
      </c>
      <c r="AD253">
        <f t="shared" si="124"/>
        <v>158.9838785440586</v>
      </c>
      <c r="AE253">
        <f t="shared" si="125"/>
        <v>24.405469515934275</v>
      </c>
      <c r="AF253">
        <f t="shared" si="126"/>
        <v>0.56949190277682415</v>
      </c>
      <c r="AG253">
        <f t="shared" si="127"/>
        <v>14.136740971538252</v>
      </c>
      <c r="AH253">
        <v>1635.279720267054</v>
      </c>
      <c r="AI253">
        <v>1614.9272121212121</v>
      </c>
      <c r="AJ253">
        <v>1.679138782746967</v>
      </c>
      <c r="AK253">
        <v>66.542648619835504</v>
      </c>
      <c r="AL253">
        <f t="shared" si="128"/>
        <v>0.57308621193526865</v>
      </c>
      <c r="AM253">
        <v>37.057914003039478</v>
      </c>
      <c r="AN253">
        <v>37.567264117647063</v>
      </c>
      <c r="AO253">
        <v>-4.6086651360927467E-5</v>
      </c>
      <c r="AP253">
        <v>87.476051026475204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47187.180773191227</v>
      </c>
      <c r="AV253">
        <f t="shared" si="132"/>
        <v>1200.0074999999999</v>
      </c>
      <c r="AW253">
        <f t="shared" si="133"/>
        <v>1025.9325324209324</v>
      </c>
      <c r="AX253">
        <f t="shared" si="134"/>
        <v>0.85493843365223343</v>
      </c>
      <c r="AY253">
        <f t="shared" si="135"/>
        <v>0.18843117694881059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1666019965.6875</v>
      </c>
      <c r="BF253">
        <v>1551.3287499999999</v>
      </c>
      <c r="BG253">
        <v>1574.6712500000001</v>
      </c>
      <c r="BH253">
        <v>37.565699999999993</v>
      </c>
      <c r="BI253">
        <v>37.059787499999999</v>
      </c>
      <c r="BJ253">
        <v>1553.165</v>
      </c>
      <c r="BK253">
        <v>37.4744125</v>
      </c>
      <c r="BL253">
        <v>650.03162499999996</v>
      </c>
      <c r="BM253">
        <v>101.17225000000001</v>
      </c>
      <c r="BN253">
        <v>0.1001159625</v>
      </c>
      <c r="BO253">
        <v>34.381200000000007</v>
      </c>
      <c r="BP253">
        <v>34.639825000000002</v>
      </c>
      <c r="BQ253">
        <v>999.9</v>
      </c>
      <c r="BR253">
        <v>0</v>
      </c>
      <c r="BS253">
        <v>0</v>
      </c>
      <c r="BT253">
        <v>9011.0149999999994</v>
      </c>
      <c r="BU253">
        <v>0</v>
      </c>
      <c r="BV253">
        <v>275.68287500000002</v>
      </c>
      <c r="BW253">
        <v>-23.345300000000002</v>
      </c>
      <c r="BX253">
        <v>1611.8775000000001</v>
      </c>
      <c r="BY253">
        <v>1635.2750000000001</v>
      </c>
      <c r="BZ253">
        <v>0.50591975</v>
      </c>
      <c r="CA253">
        <v>1574.6712500000001</v>
      </c>
      <c r="CB253">
        <v>37.059787499999999</v>
      </c>
      <c r="CC253">
        <v>3.8006112500000002</v>
      </c>
      <c r="CD253">
        <v>3.7494237500000001</v>
      </c>
      <c r="CE253">
        <v>28.026087499999999</v>
      </c>
      <c r="CF253">
        <v>27.793637499999999</v>
      </c>
      <c r="CG253">
        <v>1200.0074999999999</v>
      </c>
      <c r="CH253">
        <v>0.49996962499999997</v>
      </c>
      <c r="CI253">
        <v>0.50003037500000003</v>
      </c>
      <c r="CJ253">
        <v>0</v>
      </c>
      <c r="CK253">
        <v>991.79150000000004</v>
      </c>
      <c r="CL253">
        <v>4.9990899999999998</v>
      </c>
      <c r="CM253">
        <v>11741.7875</v>
      </c>
      <c r="CN253">
        <v>9557.8012500000004</v>
      </c>
      <c r="CO253">
        <v>44.726374999999997</v>
      </c>
      <c r="CP253">
        <v>47.186999999999998</v>
      </c>
      <c r="CQ253">
        <v>45.515500000000003</v>
      </c>
      <c r="CR253">
        <v>46.125</v>
      </c>
      <c r="CS253">
        <v>46.186999999999998</v>
      </c>
      <c r="CT253">
        <v>597.46749999999997</v>
      </c>
      <c r="CU253">
        <v>597.54124999999999</v>
      </c>
      <c r="CV253">
        <v>0</v>
      </c>
      <c r="CW253">
        <v>1666019978.2</v>
      </c>
      <c r="CX253">
        <v>0</v>
      </c>
      <c r="CY253">
        <v>1666018805.0999999</v>
      </c>
      <c r="CZ253" t="s">
        <v>356</v>
      </c>
      <c r="DA253">
        <v>1666018804.0999999</v>
      </c>
      <c r="DB253">
        <v>1666018805.0999999</v>
      </c>
      <c r="DC253">
        <v>26</v>
      </c>
      <c r="DD253">
        <v>-0.14799999999999999</v>
      </c>
      <c r="DE253">
        <v>-8.0000000000000002E-3</v>
      </c>
      <c r="DF253">
        <v>-1.5429999999999999</v>
      </c>
      <c r="DG253">
        <v>9.0999999999999998E-2</v>
      </c>
      <c r="DH253">
        <v>415</v>
      </c>
      <c r="DI253">
        <v>36</v>
      </c>
      <c r="DJ253">
        <v>0.48</v>
      </c>
      <c r="DK253">
        <v>0.28000000000000003</v>
      </c>
      <c r="DL253">
        <v>-23.399227499999999</v>
      </c>
      <c r="DM253">
        <v>0.34011219512204049</v>
      </c>
      <c r="DN253">
        <v>8.0734329710167307E-2</v>
      </c>
      <c r="DO253">
        <v>0</v>
      </c>
      <c r="DP253">
        <v>0.50962125000000003</v>
      </c>
      <c r="DQ253">
        <v>-7.7197148217642893E-3</v>
      </c>
      <c r="DR253">
        <v>2.7718398650535309E-3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3.29495</v>
      </c>
      <c r="EB253">
        <v>2.6253600000000001</v>
      </c>
      <c r="EC253">
        <v>0.24437900000000001</v>
      </c>
      <c r="ED253">
        <v>0.24482999999999999</v>
      </c>
      <c r="EE253">
        <v>0.14874399999999999</v>
      </c>
      <c r="EF253">
        <v>0.14560200000000001</v>
      </c>
      <c r="EG253">
        <v>22843.599999999999</v>
      </c>
      <c r="EH253">
        <v>23258.9</v>
      </c>
      <c r="EI253">
        <v>28149.7</v>
      </c>
      <c r="EJ253">
        <v>29672.9</v>
      </c>
      <c r="EK253">
        <v>32952.6</v>
      </c>
      <c r="EL253">
        <v>35217.699999999997</v>
      </c>
      <c r="EM253">
        <v>39702.800000000003</v>
      </c>
      <c r="EN253">
        <v>42431.5</v>
      </c>
      <c r="EO253">
        <v>2.2016300000000002</v>
      </c>
      <c r="EP253">
        <v>2.1673300000000002</v>
      </c>
      <c r="EQ253">
        <v>7.9784499999999994E-2</v>
      </c>
      <c r="ER253">
        <v>0</v>
      </c>
      <c r="ES253">
        <v>33.353099999999998</v>
      </c>
      <c r="ET253">
        <v>999.9</v>
      </c>
      <c r="EU253">
        <v>72.3</v>
      </c>
      <c r="EV253">
        <v>34.799999999999997</v>
      </c>
      <c r="EW253">
        <v>39.921700000000001</v>
      </c>
      <c r="EX253">
        <v>56.489199999999997</v>
      </c>
      <c r="EY253">
        <v>-3.1410300000000002</v>
      </c>
      <c r="EZ253">
        <v>2</v>
      </c>
      <c r="FA253">
        <v>0.62739800000000001</v>
      </c>
      <c r="FB253">
        <v>1.4121600000000001</v>
      </c>
      <c r="FC253">
        <v>20.262699999999999</v>
      </c>
      <c r="FD253">
        <v>5.2168400000000004</v>
      </c>
      <c r="FE253">
        <v>12.0099</v>
      </c>
      <c r="FF253">
        <v>4.98475</v>
      </c>
      <c r="FG253">
        <v>3.2846500000000001</v>
      </c>
      <c r="FH253">
        <v>9234.2000000000007</v>
      </c>
      <c r="FI253">
        <v>9999</v>
      </c>
      <c r="FJ253">
        <v>9999</v>
      </c>
      <c r="FK253">
        <v>631.70000000000005</v>
      </c>
      <c r="FL253">
        <v>1.8658300000000001</v>
      </c>
      <c r="FM253">
        <v>1.8621799999999999</v>
      </c>
      <c r="FN253">
        <v>1.8641700000000001</v>
      </c>
      <c r="FO253">
        <v>1.8602700000000001</v>
      </c>
      <c r="FP253">
        <v>1.8609599999999999</v>
      </c>
      <c r="FQ253">
        <v>1.86006</v>
      </c>
      <c r="FR253">
        <v>1.8617900000000001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-1.84</v>
      </c>
      <c r="GH253">
        <v>9.1300000000000006E-2</v>
      </c>
      <c r="GI253">
        <v>-1.395716709966522</v>
      </c>
      <c r="GJ253">
        <v>-5.0039742725499731E-4</v>
      </c>
      <c r="GK253">
        <v>4.3196115098939378E-7</v>
      </c>
      <c r="GL253">
        <v>-1.8884861657759311E-10</v>
      </c>
      <c r="GM253">
        <v>9.1269999999994411E-2</v>
      </c>
      <c r="GN253">
        <v>0</v>
      </c>
      <c r="GO253">
        <v>0</v>
      </c>
      <c r="GP253">
        <v>0</v>
      </c>
      <c r="GQ253">
        <v>3</v>
      </c>
      <c r="GR253">
        <v>2094</v>
      </c>
      <c r="GS253">
        <v>4</v>
      </c>
      <c r="GT253">
        <v>33</v>
      </c>
      <c r="GU253">
        <v>19.399999999999999</v>
      </c>
      <c r="GV253">
        <v>19.399999999999999</v>
      </c>
      <c r="GW253">
        <v>4.0002399999999998</v>
      </c>
      <c r="GX253">
        <v>2.49756</v>
      </c>
      <c r="GY253">
        <v>2.04834</v>
      </c>
      <c r="GZ253">
        <v>2.6220699999999999</v>
      </c>
      <c r="HA253">
        <v>2.1972700000000001</v>
      </c>
      <c r="HB253">
        <v>2.3547400000000001</v>
      </c>
      <c r="HC253">
        <v>39.994199999999999</v>
      </c>
      <c r="HD253">
        <v>14.893800000000001</v>
      </c>
      <c r="HE253">
        <v>18</v>
      </c>
      <c r="HF253">
        <v>706.20799999999997</v>
      </c>
      <c r="HG253">
        <v>753.68700000000001</v>
      </c>
      <c r="HH253">
        <v>31.000800000000002</v>
      </c>
      <c r="HI253">
        <v>35.188899999999997</v>
      </c>
      <c r="HJ253">
        <v>30.000499999999999</v>
      </c>
      <c r="HK253">
        <v>34.942999999999998</v>
      </c>
      <c r="HL253">
        <v>34.915999999999997</v>
      </c>
      <c r="HM253">
        <v>80.004000000000005</v>
      </c>
      <c r="HN253">
        <v>5.5783300000000002</v>
      </c>
      <c r="HO253">
        <v>100</v>
      </c>
      <c r="HP253">
        <v>31</v>
      </c>
      <c r="HQ253">
        <v>1588.48</v>
      </c>
      <c r="HR253">
        <v>36.9818</v>
      </c>
      <c r="HS253">
        <v>99.145200000000003</v>
      </c>
      <c r="HT253">
        <v>98.377300000000005</v>
      </c>
    </row>
    <row r="254" spans="1:228" x14ac:dyDescent="0.2">
      <c r="A254">
        <v>239</v>
      </c>
      <c r="B254">
        <v>1666019972</v>
      </c>
      <c r="C254">
        <v>950.5</v>
      </c>
      <c r="D254" t="s">
        <v>837</v>
      </c>
      <c r="E254" t="s">
        <v>838</v>
      </c>
      <c r="F254">
        <v>4</v>
      </c>
      <c r="G254">
        <v>1666019970</v>
      </c>
      <c r="H254">
        <f t="shared" si="102"/>
        <v>5.7340587041357599E-4</v>
      </c>
      <c r="I254">
        <f t="shared" si="103"/>
        <v>0.57340587041357594</v>
      </c>
      <c r="J254">
        <f t="shared" si="104"/>
        <v>13.765828577424626</v>
      </c>
      <c r="K254">
        <f t="shared" si="105"/>
        <v>1558.434285714286</v>
      </c>
      <c r="L254">
        <f t="shared" si="106"/>
        <v>835.17075426013014</v>
      </c>
      <c r="M254">
        <f t="shared" si="107"/>
        <v>84.580719154628838</v>
      </c>
      <c r="N254">
        <f t="shared" si="108"/>
        <v>157.82819497519037</v>
      </c>
      <c r="O254">
        <f t="shared" si="109"/>
        <v>3.2147339282776619E-2</v>
      </c>
      <c r="P254">
        <f t="shared" si="110"/>
        <v>2.768566057875387</v>
      </c>
      <c r="Q254">
        <f t="shared" si="111"/>
        <v>3.1941395591056958E-2</v>
      </c>
      <c r="R254">
        <f t="shared" si="112"/>
        <v>1.9981765344997345E-2</v>
      </c>
      <c r="S254">
        <f t="shared" si="113"/>
        <v>226.12462209142839</v>
      </c>
      <c r="T254">
        <f t="shared" si="114"/>
        <v>35.617988803990968</v>
      </c>
      <c r="U254">
        <f t="shared" si="115"/>
        <v>34.646900000000002</v>
      </c>
      <c r="V254">
        <f t="shared" si="116"/>
        <v>5.5388599329571226</v>
      </c>
      <c r="W254">
        <f t="shared" si="117"/>
        <v>69.730675853026241</v>
      </c>
      <c r="X254">
        <f t="shared" si="118"/>
        <v>3.8046828827378572</v>
      </c>
      <c r="Y254">
        <f t="shared" si="119"/>
        <v>5.4562541323378522</v>
      </c>
      <c r="Z254">
        <f t="shared" si="120"/>
        <v>1.7341770502192655</v>
      </c>
      <c r="AA254">
        <f t="shared" si="121"/>
        <v>-25.287198885238702</v>
      </c>
      <c r="AB254">
        <f t="shared" si="122"/>
        <v>-40.357483297136206</v>
      </c>
      <c r="AC254">
        <f t="shared" si="123"/>
        <v>-3.3881719289963925</v>
      </c>
      <c r="AD254">
        <f t="shared" si="124"/>
        <v>157.09176798005709</v>
      </c>
      <c r="AE254">
        <f t="shared" si="125"/>
        <v>24.492002177063711</v>
      </c>
      <c r="AF254">
        <f t="shared" si="126"/>
        <v>0.56951953247469933</v>
      </c>
      <c r="AG254">
        <f t="shared" si="127"/>
        <v>13.765828577424626</v>
      </c>
      <c r="AH254">
        <v>1642.147828839989</v>
      </c>
      <c r="AI254">
        <v>1621.8835151515159</v>
      </c>
      <c r="AJ254">
        <v>1.7448681638956409</v>
      </c>
      <c r="AK254">
        <v>66.542648619835504</v>
      </c>
      <c r="AL254">
        <f t="shared" si="128"/>
        <v>0.57340587041357594</v>
      </c>
      <c r="AM254">
        <v>37.059819009455524</v>
      </c>
      <c r="AN254">
        <v>37.568673235294114</v>
      </c>
      <c r="AO254">
        <v>1.0428482692406529E-4</v>
      </c>
      <c r="AP254">
        <v>87.476051026475204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47150.591799064605</v>
      </c>
      <c r="AV254">
        <f t="shared" si="132"/>
        <v>1200.052857142857</v>
      </c>
      <c r="AW254">
        <f t="shared" si="133"/>
        <v>1025.9698850214654</v>
      </c>
      <c r="AX254">
        <f t="shared" si="134"/>
        <v>0.85493724623442291</v>
      </c>
      <c r="AY254">
        <f t="shared" si="135"/>
        <v>0.18842888523243606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1666019970</v>
      </c>
      <c r="BF254">
        <v>1558.434285714286</v>
      </c>
      <c r="BG254">
        <v>1581.861428571428</v>
      </c>
      <c r="BH254">
        <v>37.568371428571432</v>
      </c>
      <c r="BI254">
        <v>37.062414285714283</v>
      </c>
      <c r="BJ254">
        <v>1560.274285714285</v>
      </c>
      <c r="BK254">
        <v>37.477114285714293</v>
      </c>
      <c r="BL254">
        <v>650.00400000000002</v>
      </c>
      <c r="BM254">
        <v>101.17357142857141</v>
      </c>
      <c r="BN254">
        <v>9.999295714285715E-2</v>
      </c>
      <c r="BO254">
        <v>34.376514285714293</v>
      </c>
      <c r="BP254">
        <v>34.646900000000002</v>
      </c>
      <c r="BQ254">
        <v>999.89999999999986</v>
      </c>
      <c r="BR254">
        <v>0</v>
      </c>
      <c r="BS254">
        <v>0</v>
      </c>
      <c r="BT254">
        <v>9003.66</v>
      </c>
      <c r="BU254">
        <v>0</v>
      </c>
      <c r="BV254">
        <v>273.68299999999999</v>
      </c>
      <c r="BW254">
        <v>-23.428342857142859</v>
      </c>
      <c r="BX254">
        <v>1619.265714285714</v>
      </c>
      <c r="BY254">
        <v>1642.747142857143</v>
      </c>
      <c r="BZ254">
        <v>0.50596185714285713</v>
      </c>
      <c r="CA254">
        <v>1581.861428571428</v>
      </c>
      <c r="CB254">
        <v>37.062414285714283</v>
      </c>
      <c r="CC254">
        <v>3.8009371428571441</v>
      </c>
      <c r="CD254">
        <v>3.7497471428571432</v>
      </c>
      <c r="CE254">
        <v>28.027542857142858</v>
      </c>
      <c r="CF254">
        <v>27.795085714285719</v>
      </c>
      <c r="CG254">
        <v>1200.052857142857</v>
      </c>
      <c r="CH254">
        <v>0.50000928571428571</v>
      </c>
      <c r="CI254">
        <v>0.49999071428571429</v>
      </c>
      <c r="CJ254">
        <v>0</v>
      </c>
      <c r="CK254">
        <v>992.17600000000004</v>
      </c>
      <c r="CL254">
        <v>4.9990899999999998</v>
      </c>
      <c r="CM254">
        <v>11742.185714285721</v>
      </c>
      <c r="CN254">
        <v>9558.31</v>
      </c>
      <c r="CO254">
        <v>44.732000000000014</v>
      </c>
      <c r="CP254">
        <v>47.169285714285721</v>
      </c>
      <c r="CQ254">
        <v>45.5</v>
      </c>
      <c r="CR254">
        <v>46.125</v>
      </c>
      <c r="CS254">
        <v>46.186999999999998</v>
      </c>
      <c r="CT254">
        <v>597.53714285714284</v>
      </c>
      <c r="CU254">
        <v>597.51571428571424</v>
      </c>
      <c r="CV254">
        <v>0</v>
      </c>
      <c r="CW254">
        <v>1666019982.4000001</v>
      </c>
      <c r="CX254">
        <v>0</v>
      </c>
      <c r="CY254">
        <v>1666018805.0999999</v>
      </c>
      <c r="CZ254" t="s">
        <v>356</v>
      </c>
      <c r="DA254">
        <v>1666018804.0999999</v>
      </c>
      <c r="DB254">
        <v>1666018805.0999999</v>
      </c>
      <c r="DC254">
        <v>26</v>
      </c>
      <c r="DD254">
        <v>-0.14799999999999999</v>
      </c>
      <c r="DE254">
        <v>-8.0000000000000002E-3</v>
      </c>
      <c r="DF254">
        <v>-1.5429999999999999</v>
      </c>
      <c r="DG254">
        <v>9.0999999999999998E-2</v>
      </c>
      <c r="DH254">
        <v>415</v>
      </c>
      <c r="DI254">
        <v>36</v>
      </c>
      <c r="DJ254">
        <v>0.48</v>
      </c>
      <c r="DK254">
        <v>0.28000000000000003</v>
      </c>
      <c r="DL254">
        <v>-23.388770000000001</v>
      </c>
      <c r="DM254">
        <v>7.4519324577875121E-2</v>
      </c>
      <c r="DN254">
        <v>7.706308195238494E-2</v>
      </c>
      <c r="DO254">
        <v>1</v>
      </c>
      <c r="DP254">
        <v>0.50936395000000001</v>
      </c>
      <c r="DQ254">
        <v>-2.6178619136961491E-2</v>
      </c>
      <c r="DR254">
        <v>3.009407349878044E-3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2</v>
      </c>
      <c r="DY254">
        <v>2</v>
      </c>
      <c r="DZ254" t="s">
        <v>484</v>
      </c>
      <c r="EA254">
        <v>3.2945799999999998</v>
      </c>
      <c r="EB254">
        <v>2.62527</v>
      </c>
      <c r="EC254">
        <v>0.24499199999999999</v>
      </c>
      <c r="ED254">
        <v>0.245452</v>
      </c>
      <c r="EE254">
        <v>0.14874100000000001</v>
      </c>
      <c r="EF254">
        <v>0.14555499999999999</v>
      </c>
      <c r="EG254">
        <v>22824.400000000001</v>
      </c>
      <c r="EH254">
        <v>23239.3</v>
      </c>
      <c r="EI254">
        <v>28148.9</v>
      </c>
      <c r="EJ254">
        <v>29672.5</v>
      </c>
      <c r="EK254">
        <v>32951.800000000003</v>
      </c>
      <c r="EL254">
        <v>35219.4</v>
      </c>
      <c r="EM254">
        <v>39701.699999999997</v>
      </c>
      <c r="EN254">
        <v>42431.199999999997</v>
      </c>
      <c r="EO254">
        <v>2.2010800000000001</v>
      </c>
      <c r="EP254">
        <v>2.1673300000000002</v>
      </c>
      <c r="EQ254">
        <v>8.0048999999999995E-2</v>
      </c>
      <c r="ER254">
        <v>0</v>
      </c>
      <c r="ES254">
        <v>33.351500000000001</v>
      </c>
      <c r="ET254">
        <v>999.9</v>
      </c>
      <c r="EU254">
        <v>72.3</v>
      </c>
      <c r="EV254">
        <v>34.700000000000003</v>
      </c>
      <c r="EW254">
        <v>39.694099999999999</v>
      </c>
      <c r="EX254">
        <v>56.609200000000001</v>
      </c>
      <c r="EY254">
        <v>-2.9487199999999998</v>
      </c>
      <c r="EZ254">
        <v>2</v>
      </c>
      <c r="FA254">
        <v>0.62797000000000003</v>
      </c>
      <c r="FB254">
        <v>1.41429</v>
      </c>
      <c r="FC254">
        <v>20.262699999999999</v>
      </c>
      <c r="FD254">
        <v>5.21624</v>
      </c>
      <c r="FE254">
        <v>12.0099</v>
      </c>
      <c r="FF254">
        <v>4.9846500000000002</v>
      </c>
      <c r="FG254">
        <v>3.2845</v>
      </c>
      <c r="FH254">
        <v>9234.6</v>
      </c>
      <c r="FI254">
        <v>9999</v>
      </c>
      <c r="FJ254">
        <v>9999</v>
      </c>
      <c r="FK254">
        <v>631.70000000000005</v>
      </c>
      <c r="FL254">
        <v>1.86582</v>
      </c>
      <c r="FM254">
        <v>1.8621799999999999</v>
      </c>
      <c r="FN254">
        <v>1.8641700000000001</v>
      </c>
      <c r="FO254">
        <v>1.8602300000000001</v>
      </c>
      <c r="FP254">
        <v>1.8609599999999999</v>
      </c>
      <c r="FQ254">
        <v>1.8600699999999999</v>
      </c>
      <c r="FR254">
        <v>1.8617699999999999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-1.84</v>
      </c>
      <c r="GH254">
        <v>9.1300000000000006E-2</v>
      </c>
      <c r="GI254">
        <v>-1.395716709966522</v>
      </c>
      <c r="GJ254">
        <v>-5.0039742725499731E-4</v>
      </c>
      <c r="GK254">
        <v>4.3196115098939378E-7</v>
      </c>
      <c r="GL254">
        <v>-1.8884861657759311E-10</v>
      </c>
      <c r="GM254">
        <v>9.1269999999994411E-2</v>
      </c>
      <c r="GN254">
        <v>0</v>
      </c>
      <c r="GO254">
        <v>0</v>
      </c>
      <c r="GP254">
        <v>0</v>
      </c>
      <c r="GQ254">
        <v>3</v>
      </c>
      <c r="GR254">
        <v>2094</v>
      </c>
      <c r="GS254">
        <v>4</v>
      </c>
      <c r="GT254">
        <v>33</v>
      </c>
      <c r="GU254">
        <v>19.5</v>
      </c>
      <c r="GV254">
        <v>19.399999999999999</v>
      </c>
      <c r="GW254">
        <v>4.0136700000000003</v>
      </c>
      <c r="GX254">
        <v>2.49878</v>
      </c>
      <c r="GY254">
        <v>2.04834</v>
      </c>
      <c r="GZ254">
        <v>2.6196299999999999</v>
      </c>
      <c r="HA254">
        <v>2.1972700000000001</v>
      </c>
      <c r="HB254">
        <v>2.36572</v>
      </c>
      <c r="HC254">
        <v>39.994199999999999</v>
      </c>
      <c r="HD254">
        <v>14.893800000000001</v>
      </c>
      <c r="HE254">
        <v>18</v>
      </c>
      <c r="HF254">
        <v>705.79399999999998</v>
      </c>
      <c r="HG254">
        <v>753.73599999999999</v>
      </c>
      <c r="HH254">
        <v>31.000699999999998</v>
      </c>
      <c r="HI254">
        <v>35.192700000000002</v>
      </c>
      <c r="HJ254">
        <v>30.000699999999998</v>
      </c>
      <c r="HK254">
        <v>34.947499999999998</v>
      </c>
      <c r="HL254">
        <v>34.919899999999998</v>
      </c>
      <c r="HM254">
        <v>80.262299999999996</v>
      </c>
      <c r="HN254">
        <v>5.8521400000000003</v>
      </c>
      <c r="HO254">
        <v>100</v>
      </c>
      <c r="HP254">
        <v>31</v>
      </c>
      <c r="HQ254">
        <v>1595.19</v>
      </c>
      <c r="HR254">
        <v>36.984200000000001</v>
      </c>
      <c r="HS254">
        <v>99.142600000000002</v>
      </c>
      <c r="HT254">
        <v>98.376300000000001</v>
      </c>
    </row>
    <row r="255" spans="1:228" x14ac:dyDescent="0.2">
      <c r="A255">
        <v>240</v>
      </c>
      <c r="B255">
        <v>1666019976</v>
      </c>
      <c r="C255">
        <v>954.5</v>
      </c>
      <c r="D255" t="s">
        <v>839</v>
      </c>
      <c r="E255" t="s">
        <v>840</v>
      </c>
      <c r="F255">
        <v>4</v>
      </c>
      <c r="G255">
        <v>1666019973.6875</v>
      </c>
      <c r="H255">
        <f t="shared" si="102"/>
        <v>5.3976694745948696E-4</v>
      </c>
      <c r="I255">
        <f t="shared" si="103"/>
        <v>0.53976694745948695</v>
      </c>
      <c r="J255">
        <f t="shared" si="104"/>
        <v>13.976884544186371</v>
      </c>
      <c r="K255">
        <f t="shared" si="105"/>
        <v>1564.6187500000001</v>
      </c>
      <c r="L255">
        <f t="shared" si="106"/>
        <v>788.91502469236138</v>
      </c>
      <c r="M255">
        <f t="shared" si="107"/>
        <v>79.895734602263559</v>
      </c>
      <c r="N255">
        <f t="shared" si="108"/>
        <v>158.45352223133509</v>
      </c>
      <c r="O255">
        <f t="shared" si="109"/>
        <v>3.0296497063486479E-2</v>
      </c>
      <c r="P255">
        <f t="shared" si="110"/>
        <v>2.7651279279797349</v>
      </c>
      <c r="Q255">
        <f t="shared" si="111"/>
        <v>3.0113285737485816E-2</v>
      </c>
      <c r="R255">
        <f t="shared" si="112"/>
        <v>1.8837171897099735E-2</v>
      </c>
      <c r="S255">
        <f t="shared" si="113"/>
        <v>226.11184869784171</v>
      </c>
      <c r="T255">
        <f t="shared" si="114"/>
        <v>35.624678803717316</v>
      </c>
      <c r="U255">
        <f t="shared" si="115"/>
        <v>34.635562500000013</v>
      </c>
      <c r="V255">
        <f t="shared" si="116"/>
        <v>5.5353744911390121</v>
      </c>
      <c r="W255">
        <f t="shared" si="117"/>
        <v>69.729451243487588</v>
      </c>
      <c r="X255">
        <f t="shared" si="118"/>
        <v>3.8038035853748897</v>
      </c>
      <c r="Y255">
        <f t="shared" si="119"/>
        <v>5.4550889438272288</v>
      </c>
      <c r="Z255">
        <f t="shared" si="120"/>
        <v>1.7315709057641224</v>
      </c>
      <c r="AA255">
        <f t="shared" si="121"/>
        <v>-23.803722382963375</v>
      </c>
      <c r="AB255">
        <f t="shared" si="122"/>
        <v>-39.189579935008858</v>
      </c>
      <c r="AC255">
        <f t="shared" si="123"/>
        <v>-3.2939687778561839</v>
      </c>
      <c r="AD255">
        <f t="shared" si="124"/>
        <v>159.82457760201331</v>
      </c>
      <c r="AE255">
        <f t="shared" si="125"/>
        <v>24.568382489359145</v>
      </c>
      <c r="AF255">
        <f t="shared" si="126"/>
        <v>0.70704261702128757</v>
      </c>
      <c r="AG255">
        <f t="shared" si="127"/>
        <v>13.976884544186371</v>
      </c>
      <c r="AH255">
        <v>1649.225094151411</v>
      </c>
      <c r="AI255">
        <v>1628.812545454545</v>
      </c>
      <c r="AJ255">
        <v>1.731853731107966</v>
      </c>
      <c r="AK255">
        <v>66.542648619835504</v>
      </c>
      <c r="AL255">
        <f t="shared" si="128"/>
        <v>0.53976694745948695</v>
      </c>
      <c r="AM255">
        <v>37.066495764263131</v>
      </c>
      <c r="AN255">
        <v>37.544581764705882</v>
      </c>
      <c r="AO255">
        <v>2.7430075347879319E-4</v>
      </c>
      <c r="AP255">
        <v>87.476051026475204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47057.020486371861</v>
      </c>
      <c r="AV255">
        <f t="shared" si="132"/>
        <v>1199.97875</v>
      </c>
      <c r="AW255">
        <f t="shared" si="133"/>
        <v>1025.9071449211615</v>
      </c>
      <c r="AX255">
        <f t="shared" si="134"/>
        <v>0.85493776029047297</v>
      </c>
      <c r="AY255">
        <f t="shared" si="135"/>
        <v>0.18842987736061301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1666019973.6875</v>
      </c>
      <c r="BF255">
        <v>1564.6187500000001</v>
      </c>
      <c r="BG255">
        <v>1588.3187499999999</v>
      </c>
      <c r="BH255">
        <v>37.559925</v>
      </c>
      <c r="BI255">
        <v>36.931775000000002</v>
      </c>
      <c r="BJ255">
        <v>1566.4612500000001</v>
      </c>
      <c r="BK255">
        <v>37.468662500000001</v>
      </c>
      <c r="BL255">
        <v>649.99074999999993</v>
      </c>
      <c r="BM255">
        <v>101.172875</v>
      </c>
      <c r="BN255">
        <v>0.1000531375</v>
      </c>
      <c r="BO255">
        <v>34.372675000000001</v>
      </c>
      <c r="BP255">
        <v>34.635562500000013</v>
      </c>
      <c r="BQ255">
        <v>999.9</v>
      </c>
      <c r="BR255">
        <v>0</v>
      </c>
      <c r="BS255">
        <v>0</v>
      </c>
      <c r="BT255">
        <v>8985.46875</v>
      </c>
      <c r="BU255">
        <v>0</v>
      </c>
      <c r="BV255">
        <v>270.61712499999999</v>
      </c>
      <c r="BW255">
        <v>-23.701149999999998</v>
      </c>
      <c r="BX255">
        <v>1625.67625</v>
      </c>
      <c r="BY255">
        <v>1649.2262499999999</v>
      </c>
      <c r="BZ255">
        <v>0.6281810000000001</v>
      </c>
      <c r="CA255">
        <v>1588.3187499999999</v>
      </c>
      <c r="CB255">
        <v>36.931775000000002</v>
      </c>
      <c r="CC255">
        <v>3.8000474999999998</v>
      </c>
      <c r="CD255">
        <v>3.7364937500000002</v>
      </c>
      <c r="CE255">
        <v>28.023512499999999</v>
      </c>
      <c r="CF255">
        <v>27.734437499999999</v>
      </c>
      <c r="CG255">
        <v>1199.97875</v>
      </c>
      <c r="CH255">
        <v>0.49999062500000002</v>
      </c>
      <c r="CI255">
        <v>0.50000937499999998</v>
      </c>
      <c r="CJ255">
        <v>0</v>
      </c>
      <c r="CK255">
        <v>992.30487500000004</v>
      </c>
      <c r="CL255">
        <v>4.9990899999999998</v>
      </c>
      <c r="CM255">
        <v>11721.3</v>
      </c>
      <c r="CN255">
        <v>9557.6462499999998</v>
      </c>
      <c r="CO255">
        <v>44.726374999999997</v>
      </c>
      <c r="CP255">
        <v>47.186999999999998</v>
      </c>
      <c r="CQ255">
        <v>45.515500000000003</v>
      </c>
      <c r="CR255">
        <v>46.125</v>
      </c>
      <c r="CS255">
        <v>46.186999999999998</v>
      </c>
      <c r="CT255">
        <v>597.48</v>
      </c>
      <c r="CU255">
        <v>597.5</v>
      </c>
      <c r="CV255">
        <v>0</v>
      </c>
      <c r="CW255">
        <v>1666019986.5999999</v>
      </c>
      <c r="CX255">
        <v>0</v>
      </c>
      <c r="CY255">
        <v>1666018805.0999999</v>
      </c>
      <c r="CZ255" t="s">
        <v>356</v>
      </c>
      <c r="DA255">
        <v>1666018804.0999999</v>
      </c>
      <c r="DB255">
        <v>1666018805.0999999</v>
      </c>
      <c r="DC255">
        <v>26</v>
      </c>
      <c r="DD255">
        <v>-0.14799999999999999</v>
      </c>
      <c r="DE255">
        <v>-8.0000000000000002E-3</v>
      </c>
      <c r="DF255">
        <v>-1.5429999999999999</v>
      </c>
      <c r="DG255">
        <v>9.0999999999999998E-2</v>
      </c>
      <c r="DH255">
        <v>415</v>
      </c>
      <c r="DI255">
        <v>36</v>
      </c>
      <c r="DJ255">
        <v>0.48</v>
      </c>
      <c r="DK255">
        <v>0.28000000000000003</v>
      </c>
      <c r="DL255">
        <v>-23.442055</v>
      </c>
      <c r="DM255">
        <v>-0.54964727954961257</v>
      </c>
      <c r="DN255">
        <v>0.12707187916687121</v>
      </c>
      <c r="DO255">
        <v>0</v>
      </c>
      <c r="DP255">
        <v>0.52225794999999997</v>
      </c>
      <c r="DQ255">
        <v>0.20465619512194991</v>
      </c>
      <c r="DR255">
        <v>3.9007296420637771E-2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371</v>
      </c>
      <c r="EA255">
        <v>3.2947899999999999</v>
      </c>
      <c r="EB255">
        <v>2.6253099999999998</v>
      </c>
      <c r="EC255">
        <v>0.24562600000000001</v>
      </c>
      <c r="ED255">
        <v>0.246085</v>
      </c>
      <c r="EE255">
        <v>0.14863499999999999</v>
      </c>
      <c r="EF255">
        <v>0.14491599999999999</v>
      </c>
      <c r="EG255">
        <v>22805.1</v>
      </c>
      <c r="EH255">
        <v>23219.7</v>
      </c>
      <c r="EI255">
        <v>28149</v>
      </c>
      <c r="EJ255">
        <v>29672.6</v>
      </c>
      <c r="EK255">
        <v>32955.9</v>
      </c>
      <c r="EL255">
        <v>35245.599999999999</v>
      </c>
      <c r="EM255">
        <v>39701.599999999999</v>
      </c>
      <c r="EN255">
        <v>42431</v>
      </c>
      <c r="EO255">
        <v>2.2013500000000001</v>
      </c>
      <c r="EP255">
        <v>2.1671</v>
      </c>
      <c r="EQ255">
        <v>7.90656E-2</v>
      </c>
      <c r="ER255">
        <v>0</v>
      </c>
      <c r="ES255">
        <v>33.348399999999998</v>
      </c>
      <c r="ET255">
        <v>999.9</v>
      </c>
      <c r="EU255">
        <v>72.3</v>
      </c>
      <c r="EV255">
        <v>34.799999999999997</v>
      </c>
      <c r="EW255">
        <v>39.918199999999999</v>
      </c>
      <c r="EX255">
        <v>56.879199999999997</v>
      </c>
      <c r="EY255">
        <v>-3.0368599999999999</v>
      </c>
      <c r="EZ255">
        <v>2</v>
      </c>
      <c r="FA255">
        <v>0.62834100000000004</v>
      </c>
      <c r="FB255">
        <v>1.4154199999999999</v>
      </c>
      <c r="FC255">
        <v>20.262799999999999</v>
      </c>
      <c r="FD255">
        <v>5.2166899999999998</v>
      </c>
      <c r="FE255">
        <v>12.0099</v>
      </c>
      <c r="FF255">
        <v>4.9846500000000002</v>
      </c>
      <c r="FG255">
        <v>3.2845</v>
      </c>
      <c r="FH255">
        <v>9234.6</v>
      </c>
      <c r="FI255">
        <v>9999</v>
      </c>
      <c r="FJ255">
        <v>9999</v>
      </c>
      <c r="FK255">
        <v>631.70000000000005</v>
      </c>
      <c r="FL255">
        <v>1.86582</v>
      </c>
      <c r="FM255">
        <v>1.8621799999999999</v>
      </c>
      <c r="FN255">
        <v>1.8641700000000001</v>
      </c>
      <c r="FO255">
        <v>1.86025</v>
      </c>
      <c r="FP255">
        <v>1.8609599999999999</v>
      </c>
      <c r="FQ255">
        <v>1.8600699999999999</v>
      </c>
      <c r="FR255">
        <v>1.8617600000000001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-1.85</v>
      </c>
      <c r="GH255">
        <v>9.1300000000000006E-2</v>
      </c>
      <c r="GI255">
        <v>-1.395716709966522</v>
      </c>
      <c r="GJ255">
        <v>-5.0039742725499731E-4</v>
      </c>
      <c r="GK255">
        <v>4.3196115098939378E-7</v>
      </c>
      <c r="GL255">
        <v>-1.8884861657759311E-10</v>
      </c>
      <c r="GM255">
        <v>9.1269999999994411E-2</v>
      </c>
      <c r="GN255">
        <v>0</v>
      </c>
      <c r="GO255">
        <v>0</v>
      </c>
      <c r="GP255">
        <v>0</v>
      </c>
      <c r="GQ255">
        <v>3</v>
      </c>
      <c r="GR255">
        <v>2094</v>
      </c>
      <c r="GS255">
        <v>4</v>
      </c>
      <c r="GT255">
        <v>33</v>
      </c>
      <c r="GU255">
        <v>19.5</v>
      </c>
      <c r="GV255">
        <v>19.5</v>
      </c>
      <c r="GW255">
        <v>4.0258799999999999</v>
      </c>
      <c r="GX255">
        <v>2.5122100000000001</v>
      </c>
      <c r="GY255">
        <v>2.04834</v>
      </c>
      <c r="GZ255">
        <v>2.6208499999999999</v>
      </c>
      <c r="HA255">
        <v>2.1972700000000001</v>
      </c>
      <c r="HB255">
        <v>2.3059099999999999</v>
      </c>
      <c r="HC255">
        <v>39.968899999999998</v>
      </c>
      <c r="HD255">
        <v>14.885</v>
      </c>
      <c r="HE255">
        <v>18</v>
      </c>
      <c r="HF255">
        <v>706.06100000000004</v>
      </c>
      <c r="HG255">
        <v>753.54499999999996</v>
      </c>
      <c r="HH255">
        <v>31.000499999999999</v>
      </c>
      <c r="HI255">
        <v>35.1967</v>
      </c>
      <c r="HJ255">
        <v>30.000499999999999</v>
      </c>
      <c r="HK255">
        <v>34.950699999999998</v>
      </c>
      <c r="HL255">
        <v>34.9223</v>
      </c>
      <c r="HM255">
        <v>80.513099999999994</v>
      </c>
      <c r="HN255">
        <v>5.5285200000000003</v>
      </c>
      <c r="HO255">
        <v>100</v>
      </c>
      <c r="HP255">
        <v>31</v>
      </c>
      <c r="HQ255">
        <v>1601.87</v>
      </c>
      <c r="HR255">
        <v>37.047199999999997</v>
      </c>
      <c r="HS255">
        <v>99.142600000000002</v>
      </c>
      <c r="HT255">
        <v>98.376099999999994</v>
      </c>
    </row>
    <row r="256" spans="1:228" x14ac:dyDescent="0.2">
      <c r="A256">
        <v>241</v>
      </c>
      <c r="B256">
        <v>1666019980</v>
      </c>
      <c r="C256">
        <v>958.5</v>
      </c>
      <c r="D256" t="s">
        <v>841</v>
      </c>
      <c r="E256" t="s">
        <v>842</v>
      </c>
      <c r="F256">
        <v>4</v>
      </c>
      <c r="G256">
        <v>1666019978</v>
      </c>
      <c r="H256">
        <f t="shared" si="102"/>
        <v>6.7246928374914406E-4</v>
      </c>
      <c r="I256">
        <f t="shared" si="103"/>
        <v>0.67246928374914405</v>
      </c>
      <c r="J256">
        <f t="shared" si="104"/>
        <v>14.133721690110935</v>
      </c>
      <c r="K256">
        <f t="shared" si="105"/>
        <v>1571.921428571429</v>
      </c>
      <c r="L256">
        <f t="shared" si="106"/>
        <v>932.4201541098862</v>
      </c>
      <c r="M256">
        <f t="shared" si="107"/>
        <v>94.427463798222632</v>
      </c>
      <c r="N256">
        <f t="shared" si="108"/>
        <v>159.1906321799498</v>
      </c>
      <c r="O256">
        <f t="shared" si="109"/>
        <v>3.7711066767617804E-2</v>
      </c>
      <c r="P256">
        <f t="shared" si="110"/>
        <v>2.7708989312915548</v>
      </c>
      <c r="Q256">
        <f t="shared" si="111"/>
        <v>3.7428244310987339E-2</v>
      </c>
      <c r="R256">
        <f t="shared" si="112"/>
        <v>2.3417886223768537E-2</v>
      </c>
      <c r="S256">
        <f t="shared" si="113"/>
        <v>226.11519780448708</v>
      </c>
      <c r="T256">
        <f t="shared" si="114"/>
        <v>35.582588863678964</v>
      </c>
      <c r="U256">
        <f t="shared" si="115"/>
        <v>34.625571428571433</v>
      </c>
      <c r="V256">
        <f t="shared" si="116"/>
        <v>5.5323045570060199</v>
      </c>
      <c r="W256">
        <f t="shared" si="117"/>
        <v>69.610786335452005</v>
      </c>
      <c r="X256">
        <f t="shared" si="118"/>
        <v>3.79657819849723</v>
      </c>
      <c r="Y256">
        <f t="shared" si="119"/>
        <v>5.4540084925943075</v>
      </c>
      <c r="Z256">
        <f t="shared" si="120"/>
        <v>1.7357263585087899</v>
      </c>
      <c r="AA256">
        <f t="shared" si="121"/>
        <v>-29.655895413337252</v>
      </c>
      <c r="AB256">
        <f t="shared" si="122"/>
        <v>-38.310774165078435</v>
      </c>
      <c r="AC256">
        <f t="shared" si="123"/>
        <v>-3.21318424003434</v>
      </c>
      <c r="AD256">
        <f t="shared" si="124"/>
        <v>154.93534398603705</v>
      </c>
      <c r="AE256">
        <f t="shared" si="125"/>
        <v>24.461685065149897</v>
      </c>
      <c r="AF256">
        <f t="shared" si="126"/>
        <v>0.68200374134985497</v>
      </c>
      <c r="AG256">
        <f t="shared" si="127"/>
        <v>14.133721690110935</v>
      </c>
      <c r="AH256">
        <v>1656.0405597409051</v>
      </c>
      <c r="AI256">
        <v>1635.669515151515</v>
      </c>
      <c r="AJ256">
        <v>1.6849663234954739</v>
      </c>
      <c r="AK256">
        <v>66.542648619835504</v>
      </c>
      <c r="AL256">
        <f t="shared" si="128"/>
        <v>0.67246928374914405</v>
      </c>
      <c r="AM256">
        <v>36.800821420053722</v>
      </c>
      <c r="AN256">
        <v>37.459711764705887</v>
      </c>
      <c r="AO256">
        <v>-1.153552771157914E-2</v>
      </c>
      <c r="AP256">
        <v>87.476051026475204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47215.633980724691</v>
      </c>
      <c r="AV256">
        <f t="shared" si="132"/>
        <v>1200.011428571428</v>
      </c>
      <c r="AW256">
        <f t="shared" si="133"/>
        <v>1025.9336278779722</v>
      </c>
      <c r="AX256">
        <f t="shared" si="134"/>
        <v>0.85493654764547578</v>
      </c>
      <c r="AY256">
        <f t="shared" si="135"/>
        <v>0.1884275369557683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1666019978</v>
      </c>
      <c r="BF256">
        <v>1571.921428571429</v>
      </c>
      <c r="BG256">
        <v>1595.49</v>
      </c>
      <c r="BH256">
        <v>37.489157142857138</v>
      </c>
      <c r="BI256">
        <v>36.883242857142847</v>
      </c>
      <c r="BJ256">
        <v>1573.77</v>
      </c>
      <c r="BK256">
        <v>37.397871428571428</v>
      </c>
      <c r="BL256">
        <v>650.02857142857135</v>
      </c>
      <c r="BM256">
        <v>101.17142857142861</v>
      </c>
      <c r="BN256">
        <v>9.9938614285714267E-2</v>
      </c>
      <c r="BO256">
        <v>34.369114285714282</v>
      </c>
      <c r="BP256">
        <v>34.625571428571433</v>
      </c>
      <c r="BQ256">
        <v>999.89999999999986</v>
      </c>
      <c r="BR256">
        <v>0</v>
      </c>
      <c r="BS256">
        <v>0</v>
      </c>
      <c r="BT256">
        <v>9016.2485714285722</v>
      </c>
      <c r="BU256">
        <v>0</v>
      </c>
      <c r="BV256">
        <v>257.11900000000003</v>
      </c>
      <c r="BW256">
        <v>-23.566700000000001</v>
      </c>
      <c r="BX256">
        <v>1633.1471428571431</v>
      </c>
      <c r="BY256">
        <v>1656.588571428571</v>
      </c>
      <c r="BZ256">
        <v>0.60589385714285704</v>
      </c>
      <c r="CA256">
        <v>1595.49</v>
      </c>
      <c r="CB256">
        <v>36.883242857142847</v>
      </c>
      <c r="CC256">
        <v>3.7928314285714282</v>
      </c>
      <c r="CD256">
        <v>3.7315314285714289</v>
      </c>
      <c r="CE256">
        <v>27.990928571428579</v>
      </c>
      <c r="CF256">
        <v>27.711728571428569</v>
      </c>
      <c r="CG256">
        <v>1200.011428571428</v>
      </c>
      <c r="CH256">
        <v>0.50003314285714284</v>
      </c>
      <c r="CI256">
        <v>0.49996685714285721</v>
      </c>
      <c r="CJ256">
        <v>0</v>
      </c>
      <c r="CK256">
        <v>992.96928571428577</v>
      </c>
      <c r="CL256">
        <v>4.9990899999999998</v>
      </c>
      <c r="CM256">
        <v>11650.67142857143</v>
      </c>
      <c r="CN256">
        <v>9558.0714285714294</v>
      </c>
      <c r="CO256">
        <v>44.732000000000014</v>
      </c>
      <c r="CP256">
        <v>47.186999999999998</v>
      </c>
      <c r="CQ256">
        <v>45.517714285714291</v>
      </c>
      <c r="CR256">
        <v>46.125</v>
      </c>
      <c r="CS256">
        <v>46.186999999999998</v>
      </c>
      <c r="CT256">
        <v>597.54428571428582</v>
      </c>
      <c r="CU256">
        <v>597.4671428571429</v>
      </c>
      <c r="CV256">
        <v>0</v>
      </c>
      <c r="CW256">
        <v>1666019990.2</v>
      </c>
      <c r="CX256">
        <v>0</v>
      </c>
      <c r="CY256">
        <v>1666018805.0999999</v>
      </c>
      <c r="CZ256" t="s">
        <v>356</v>
      </c>
      <c r="DA256">
        <v>1666018804.0999999</v>
      </c>
      <c r="DB256">
        <v>1666018805.0999999</v>
      </c>
      <c r="DC256">
        <v>26</v>
      </c>
      <c r="DD256">
        <v>-0.14799999999999999</v>
      </c>
      <c r="DE256">
        <v>-8.0000000000000002E-3</v>
      </c>
      <c r="DF256">
        <v>-1.5429999999999999</v>
      </c>
      <c r="DG256">
        <v>9.0999999999999998E-2</v>
      </c>
      <c r="DH256">
        <v>415</v>
      </c>
      <c r="DI256">
        <v>36</v>
      </c>
      <c r="DJ256">
        <v>0.48</v>
      </c>
      <c r="DK256">
        <v>0.28000000000000003</v>
      </c>
      <c r="DL256">
        <v>-23.490110000000001</v>
      </c>
      <c r="DM256">
        <v>-1.1764030018761329</v>
      </c>
      <c r="DN256">
        <v>0.16662977795100109</v>
      </c>
      <c r="DO256">
        <v>0</v>
      </c>
      <c r="DP256">
        <v>0.55375002500000003</v>
      </c>
      <c r="DQ256">
        <v>0.56368819136960568</v>
      </c>
      <c r="DR256">
        <v>7.3971825135144373E-2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371</v>
      </c>
      <c r="EA256">
        <v>3.2947799999999998</v>
      </c>
      <c r="EB256">
        <v>2.6253799999999998</v>
      </c>
      <c r="EC256">
        <v>0.24623400000000001</v>
      </c>
      <c r="ED256">
        <v>0.246666</v>
      </c>
      <c r="EE256">
        <v>0.14847299999999999</v>
      </c>
      <c r="EF256">
        <v>0.14535699999999999</v>
      </c>
      <c r="EG256">
        <v>22786.1</v>
      </c>
      <c r="EH256">
        <v>23201.200000000001</v>
      </c>
      <c r="EI256">
        <v>28148.400000000001</v>
      </c>
      <c r="EJ256">
        <v>29671.9</v>
      </c>
      <c r="EK256">
        <v>32961.5</v>
      </c>
      <c r="EL256">
        <v>35226.800000000003</v>
      </c>
      <c r="EM256">
        <v>39700.800000000003</v>
      </c>
      <c r="EN256">
        <v>42430.2</v>
      </c>
      <c r="EO256">
        <v>2.2010999999999998</v>
      </c>
      <c r="EP256">
        <v>2.1672699999999998</v>
      </c>
      <c r="EQ256">
        <v>7.9374799999999995E-2</v>
      </c>
      <c r="ER256">
        <v>0</v>
      </c>
      <c r="ES256">
        <v>33.342399999999998</v>
      </c>
      <c r="ET256">
        <v>999.9</v>
      </c>
      <c r="EU256">
        <v>72.3</v>
      </c>
      <c r="EV256">
        <v>34.799999999999997</v>
      </c>
      <c r="EW256">
        <v>39.921599999999998</v>
      </c>
      <c r="EX256">
        <v>57.089199999999998</v>
      </c>
      <c r="EY256">
        <v>-3.0168300000000001</v>
      </c>
      <c r="EZ256">
        <v>2</v>
      </c>
      <c r="FA256">
        <v>0.62876299999999996</v>
      </c>
      <c r="FB256">
        <v>1.41744</v>
      </c>
      <c r="FC256">
        <v>20.262699999999999</v>
      </c>
      <c r="FD256">
        <v>5.2159399999999998</v>
      </c>
      <c r="FE256">
        <v>12.009399999999999</v>
      </c>
      <c r="FF256">
        <v>4.9846500000000002</v>
      </c>
      <c r="FG256">
        <v>3.2845</v>
      </c>
      <c r="FH256">
        <v>9234.6</v>
      </c>
      <c r="FI256">
        <v>9999</v>
      </c>
      <c r="FJ256">
        <v>9999</v>
      </c>
      <c r="FK256">
        <v>631.70000000000005</v>
      </c>
      <c r="FL256">
        <v>1.86581</v>
      </c>
      <c r="FM256">
        <v>1.8621799999999999</v>
      </c>
      <c r="FN256">
        <v>1.8641700000000001</v>
      </c>
      <c r="FO256">
        <v>1.86026</v>
      </c>
      <c r="FP256">
        <v>1.8609599999999999</v>
      </c>
      <c r="FQ256">
        <v>1.86009</v>
      </c>
      <c r="FR256">
        <v>1.86178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-1.85</v>
      </c>
      <c r="GH256">
        <v>9.1200000000000003E-2</v>
      </c>
      <c r="GI256">
        <v>-1.395716709966522</v>
      </c>
      <c r="GJ256">
        <v>-5.0039742725499731E-4</v>
      </c>
      <c r="GK256">
        <v>4.3196115098939378E-7</v>
      </c>
      <c r="GL256">
        <v>-1.8884861657759311E-10</v>
      </c>
      <c r="GM256">
        <v>9.1269999999994411E-2</v>
      </c>
      <c r="GN256">
        <v>0</v>
      </c>
      <c r="GO256">
        <v>0</v>
      </c>
      <c r="GP256">
        <v>0</v>
      </c>
      <c r="GQ256">
        <v>3</v>
      </c>
      <c r="GR256">
        <v>2094</v>
      </c>
      <c r="GS256">
        <v>4</v>
      </c>
      <c r="GT256">
        <v>33</v>
      </c>
      <c r="GU256">
        <v>19.600000000000001</v>
      </c>
      <c r="GV256">
        <v>19.600000000000001</v>
      </c>
      <c r="GW256">
        <v>4.0393100000000004</v>
      </c>
      <c r="GX256">
        <v>2.4865699999999999</v>
      </c>
      <c r="GY256">
        <v>2.04834</v>
      </c>
      <c r="GZ256">
        <v>2.6196299999999999</v>
      </c>
      <c r="HA256">
        <v>2.1972700000000001</v>
      </c>
      <c r="HB256">
        <v>2.35229</v>
      </c>
      <c r="HC256">
        <v>39.994199999999999</v>
      </c>
      <c r="HD256">
        <v>14.893800000000001</v>
      </c>
      <c r="HE256">
        <v>18</v>
      </c>
      <c r="HF256">
        <v>705.88400000000001</v>
      </c>
      <c r="HG256">
        <v>753.774</v>
      </c>
      <c r="HH256">
        <v>31.000599999999999</v>
      </c>
      <c r="HI256">
        <v>35.1999</v>
      </c>
      <c r="HJ256">
        <v>30.000599999999999</v>
      </c>
      <c r="HK256">
        <v>34.953899999999997</v>
      </c>
      <c r="HL256">
        <v>34.927100000000003</v>
      </c>
      <c r="HM256">
        <v>80.776600000000002</v>
      </c>
      <c r="HN256">
        <v>5.5285200000000003</v>
      </c>
      <c r="HO256">
        <v>100</v>
      </c>
      <c r="HP256">
        <v>31</v>
      </c>
      <c r="HQ256">
        <v>1608.55</v>
      </c>
      <c r="HR256">
        <v>37.082799999999999</v>
      </c>
      <c r="HS256">
        <v>99.1404</v>
      </c>
      <c r="HT256">
        <v>98.374200000000002</v>
      </c>
    </row>
    <row r="257" spans="1:228" x14ac:dyDescent="0.2">
      <c r="A257">
        <v>242</v>
      </c>
      <c r="B257">
        <v>1666019984</v>
      </c>
      <c r="C257">
        <v>962.5</v>
      </c>
      <c r="D257" t="s">
        <v>843</v>
      </c>
      <c r="E257" t="s">
        <v>844</v>
      </c>
      <c r="F257">
        <v>4</v>
      </c>
      <c r="G257">
        <v>1666019981.6875</v>
      </c>
      <c r="H257">
        <f t="shared" si="102"/>
        <v>4.8958085021325579E-4</v>
      </c>
      <c r="I257">
        <f t="shared" si="103"/>
        <v>0.48958085021325581</v>
      </c>
      <c r="J257">
        <f t="shared" si="104"/>
        <v>14.215194358501174</v>
      </c>
      <c r="K257">
        <f t="shared" si="105"/>
        <v>1577.9212500000001</v>
      </c>
      <c r="L257">
        <f t="shared" si="106"/>
        <v>710.75656337985902</v>
      </c>
      <c r="M257">
        <f t="shared" si="107"/>
        <v>71.980015286406186</v>
      </c>
      <c r="N257">
        <f t="shared" si="108"/>
        <v>159.79985489777849</v>
      </c>
      <c r="O257">
        <f t="shared" si="109"/>
        <v>2.7390348378775999E-2</v>
      </c>
      <c r="P257">
        <f t="shared" si="110"/>
        <v>2.7680337045213905</v>
      </c>
      <c r="Q257">
        <f t="shared" si="111"/>
        <v>2.724066239433081E-2</v>
      </c>
      <c r="R257">
        <f t="shared" si="112"/>
        <v>1.7038794362071244E-2</v>
      </c>
      <c r="S257">
        <f t="shared" si="113"/>
        <v>226.11031385777414</v>
      </c>
      <c r="T257">
        <f t="shared" si="114"/>
        <v>35.632332172737954</v>
      </c>
      <c r="U257">
        <f t="shared" si="115"/>
        <v>34.623399999999997</v>
      </c>
      <c r="V257">
        <f t="shared" si="116"/>
        <v>5.5316375428424651</v>
      </c>
      <c r="W257">
        <f t="shared" si="117"/>
        <v>69.592948683494598</v>
      </c>
      <c r="X257">
        <f t="shared" si="118"/>
        <v>3.7953410219727539</v>
      </c>
      <c r="Y257">
        <f t="shared" si="119"/>
        <v>5.45362869912839</v>
      </c>
      <c r="Z257">
        <f t="shared" si="120"/>
        <v>1.7362965208697112</v>
      </c>
      <c r="AA257">
        <f t="shared" si="121"/>
        <v>-21.590515494404581</v>
      </c>
      <c r="AB257">
        <f t="shared" si="122"/>
        <v>-38.133920685208928</v>
      </c>
      <c r="AC257">
        <f t="shared" si="123"/>
        <v>-3.2016084499903825</v>
      </c>
      <c r="AD257">
        <f t="shared" si="124"/>
        <v>163.18426922817028</v>
      </c>
      <c r="AE257">
        <f t="shared" si="125"/>
        <v>24.524121345815246</v>
      </c>
      <c r="AF257">
        <f t="shared" si="126"/>
        <v>0.55885515649241546</v>
      </c>
      <c r="AG257">
        <f t="shared" si="127"/>
        <v>14.215194358501174</v>
      </c>
      <c r="AH257">
        <v>1662.8655233621989</v>
      </c>
      <c r="AI257">
        <v>1642.4130303030311</v>
      </c>
      <c r="AJ257">
        <v>1.6853001963310821</v>
      </c>
      <c r="AK257">
        <v>66.542648619835504</v>
      </c>
      <c r="AL257">
        <f t="shared" si="128"/>
        <v>0.48958085021325581</v>
      </c>
      <c r="AM257">
        <v>36.960504956476498</v>
      </c>
      <c r="AN257">
        <v>37.490153529411749</v>
      </c>
      <c r="AO257">
        <v>-1.7778609478100029E-2</v>
      </c>
      <c r="AP257">
        <v>87.476051026475204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47137.327475310041</v>
      </c>
      <c r="AV257">
        <f t="shared" si="132"/>
        <v>1199.9875</v>
      </c>
      <c r="AW257">
        <f t="shared" si="133"/>
        <v>1025.912976092111</v>
      </c>
      <c r="AX257">
        <f t="shared" si="134"/>
        <v>0.8549363856641099</v>
      </c>
      <c r="AY257">
        <f t="shared" si="135"/>
        <v>0.18842722433173192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1666019981.6875</v>
      </c>
      <c r="BF257">
        <v>1577.9212500000001</v>
      </c>
      <c r="BG257">
        <v>1601.3724999999999</v>
      </c>
      <c r="BH257">
        <v>37.4765625</v>
      </c>
      <c r="BI257">
        <v>36.980037499999987</v>
      </c>
      <c r="BJ257">
        <v>1579.7750000000001</v>
      </c>
      <c r="BK257">
        <v>37.385287499999997</v>
      </c>
      <c r="BL257">
        <v>650.01099999999997</v>
      </c>
      <c r="BM257">
        <v>101.172375</v>
      </c>
      <c r="BN257">
        <v>0.1000141625</v>
      </c>
      <c r="BO257">
        <v>34.367862500000001</v>
      </c>
      <c r="BP257">
        <v>34.623399999999997</v>
      </c>
      <c r="BQ257">
        <v>999.9</v>
      </c>
      <c r="BR257">
        <v>0</v>
      </c>
      <c r="BS257">
        <v>0</v>
      </c>
      <c r="BT257">
        <v>9000.9387499999993</v>
      </c>
      <c r="BU257">
        <v>0</v>
      </c>
      <c r="BV257">
        <v>222.738</v>
      </c>
      <c r="BW257">
        <v>-23.450800000000001</v>
      </c>
      <c r="BX257">
        <v>1639.3587500000001</v>
      </c>
      <c r="BY257">
        <v>1662.86375</v>
      </c>
      <c r="BZ257">
        <v>0.49652437500000002</v>
      </c>
      <c r="CA257">
        <v>1601.3724999999999</v>
      </c>
      <c r="CB257">
        <v>36.980037499999987</v>
      </c>
      <c r="CC257">
        <v>3.7915925000000001</v>
      </c>
      <c r="CD257">
        <v>3.7413562499999999</v>
      </c>
      <c r="CE257">
        <v>27.985312499999999</v>
      </c>
      <c r="CF257">
        <v>27.7567375</v>
      </c>
      <c r="CG257">
        <v>1199.9875</v>
      </c>
      <c r="CH257">
        <v>0.50003912500000003</v>
      </c>
      <c r="CI257">
        <v>0.49996087500000003</v>
      </c>
      <c r="CJ257">
        <v>0</v>
      </c>
      <c r="CK257">
        <v>993.05624999999998</v>
      </c>
      <c r="CL257">
        <v>4.9990899999999998</v>
      </c>
      <c r="CM257">
        <v>11579.4375</v>
      </c>
      <c r="CN257">
        <v>9557.901249999999</v>
      </c>
      <c r="CO257">
        <v>44.75</v>
      </c>
      <c r="CP257">
        <v>47.186999999999998</v>
      </c>
      <c r="CQ257">
        <v>45.5</v>
      </c>
      <c r="CR257">
        <v>46.125</v>
      </c>
      <c r="CS257">
        <v>46.186999999999998</v>
      </c>
      <c r="CT257">
        <v>597.53875000000005</v>
      </c>
      <c r="CU257">
        <v>597.44875000000002</v>
      </c>
      <c r="CV257">
        <v>0</v>
      </c>
      <c r="CW257">
        <v>1666019994.4000001</v>
      </c>
      <c r="CX257">
        <v>0</v>
      </c>
      <c r="CY257">
        <v>1666018805.0999999</v>
      </c>
      <c r="CZ257" t="s">
        <v>356</v>
      </c>
      <c r="DA257">
        <v>1666018804.0999999</v>
      </c>
      <c r="DB257">
        <v>1666018805.0999999</v>
      </c>
      <c r="DC257">
        <v>26</v>
      </c>
      <c r="DD257">
        <v>-0.14799999999999999</v>
      </c>
      <c r="DE257">
        <v>-8.0000000000000002E-3</v>
      </c>
      <c r="DF257">
        <v>-1.5429999999999999</v>
      </c>
      <c r="DG257">
        <v>9.0999999999999998E-2</v>
      </c>
      <c r="DH257">
        <v>415</v>
      </c>
      <c r="DI257">
        <v>36</v>
      </c>
      <c r="DJ257">
        <v>0.48</v>
      </c>
      <c r="DK257">
        <v>0.28000000000000003</v>
      </c>
      <c r="DL257">
        <v>-23.495455</v>
      </c>
      <c r="DM257">
        <v>-0.85880825515943227</v>
      </c>
      <c r="DN257">
        <v>0.16099059126234661</v>
      </c>
      <c r="DO257">
        <v>0</v>
      </c>
      <c r="DP257">
        <v>0.55214604999999994</v>
      </c>
      <c r="DQ257">
        <v>0.2230491332082542</v>
      </c>
      <c r="DR257">
        <v>7.5284834242013848E-2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371</v>
      </c>
      <c r="EA257">
        <v>3.2947600000000001</v>
      </c>
      <c r="EB257">
        <v>2.6251199999999999</v>
      </c>
      <c r="EC257">
        <v>0.24682999999999999</v>
      </c>
      <c r="ED257">
        <v>0.247257</v>
      </c>
      <c r="EE257">
        <v>0.14851300000000001</v>
      </c>
      <c r="EF257">
        <v>0.145402</v>
      </c>
      <c r="EG257">
        <v>22767.7</v>
      </c>
      <c r="EH257">
        <v>23181.9</v>
      </c>
      <c r="EI257">
        <v>28147.9</v>
      </c>
      <c r="EJ257">
        <v>29670.7</v>
      </c>
      <c r="EK257">
        <v>32959.599999999999</v>
      </c>
      <c r="EL257">
        <v>35223.800000000003</v>
      </c>
      <c r="EM257">
        <v>39700.199999999997</v>
      </c>
      <c r="EN257">
        <v>42428.7</v>
      </c>
      <c r="EO257">
        <v>2.20112</v>
      </c>
      <c r="EP257">
        <v>2.1671800000000001</v>
      </c>
      <c r="EQ257">
        <v>7.9263E-2</v>
      </c>
      <c r="ER257">
        <v>0</v>
      </c>
      <c r="ES257">
        <v>33.336399999999998</v>
      </c>
      <c r="ET257">
        <v>999.9</v>
      </c>
      <c r="EU257">
        <v>72.3</v>
      </c>
      <c r="EV257">
        <v>34.799999999999997</v>
      </c>
      <c r="EW257">
        <v>39.919899999999998</v>
      </c>
      <c r="EX257">
        <v>56.609200000000001</v>
      </c>
      <c r="EY257">
        <v>-3.04888</v>
      </c>
      <c r="EZ257">
        <v>2</v>
      </c>
      <c r="FA257">
        <v>0.62914599999999998</v>
      </c>
      <c r="FB257">
        <v>1.4188400000000001</v>
      </c>
      <c r="FC257">
        <v>20.262699999999999</v>
      </c>
      <c r="FD257">
        <v>5.2159399999999998</v>
      </c>
      <c r="FE257">
        <v>12.0099</v>
      </c>
      <c r="FF257">
        <v>4.98475</v>
      </c>
      <c r="FG257">
        <v>3.2844799999999998</v>
      </c>
      <c r="FH257">
        <v>9234.9</v>
      </c>
      <c r="FI257">
        <v>9999</v>
      </c>
      <c r="FJ257">
        <v>9999</v>
      </c>
      <c r="FK257">
        <v>631.70000000000005</v>
      </c>
      <c r="FL257">
        <v>1.8658300000000001</v>
      </c>
      <c r="FM257">
        <v>1.8621799999999999</v>
      </c>
      <c r="FN257">
        <v>1.8641700000000001</v>
      </c>
      <c r="FO257">
        <v>1.8602399999999999</v>
      </c>
      <c r="FP257">
        <v>1.8609599999999999</v>
      </c>
      <c r="FQ257">
        <v>1.86006</v>
      </c>
      <c r="FR257">
        <v>1.8617699999999999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-1.86</v>
      </c>
      <c r="GH257">
        <v>9.1200000000000003E-2</v>
      </c>
      <c r="GI257">
        <v>-1.395716709966522</v>
      </c>
      <c r="GJ257">
        <v>-5.0039742725499731E-4</v>
      </c>
      <c r="GK257">
        <v>4.3196115098939378E-7</v>
      </c>
      <c r="GL257">
        <v>-1.8884861657759311E-10</v>
      </c>
      <c r="GM257">
        <v>9.1269999999994411E-2</v>
      </c>
      <c r="GN257">
        <v>0</v>
      </c>
      <c r="GO257">
        <v>0</v>
      </c>
      <c r="GP257">
        <v>0</v>
      </c>
      <c r="GQ257">
        <v>3</v>
      </c>
      <c r="GR257">
        <v>2094</v>
      </c>
      <c r="GS257">
        <v>4</v>
      </c>
      <c r="GT257">
        <v>33</v>
      </c>
      <c r="GU257">
        <v>19.7</v>
      </c>
      <c r="GV257">
        <v>19.600000000000001</v>
      </c>
      <c r="GW257">
        <v>4.0527300000000004</v>
      </c>
      <c r="GX257">
        <v>2.50366</v>
      </c>
      <c r="GY257">
        <v>2.04834</v>
      </c>
      <c r="GZ257">
        <v>2.6208499999999999</v>
      </c>
      <c r="HA257">
        <v>2.1972700000000001</v>
      </c>
      <c r="HB257">
        <v>2.323</v>
      </c>
      <c r="HC257">
        <v>39.994199999999999</v>
      </c>
      <c r="HD257">
        <v>14.885</v>
      </c>
      <c r="HE257">
        <v>18</v>
      </c>
      <c r="HF257">
        <v>705.94899999999996</v>
      </c>
      <c r="HG257">
        <v>753.72500000000002</v>
      </c>
      <c r="HH257">
        <v>31.000499999999999</v>
      </c>
      <c r="HI257">
        <v>35.204000000000001</v>
      </c>
      <c r="HJ257">
        <v>30.000599999999999</v>
      </c>
      <c r="HK257">
        <v>34.957900000000002</v>
      </c>
      <c r="HL257">
        <v>34.931199999999997</v>
      </c>
      <c r="HM257">
        <v>81.048500000000004</v>
      </c>
      <c r="HN257">
        <v>5.2510599999999998</v>
      </c>
      <c r="HO257">
        <v>100</v>
      </c>
      <c r="HP257">
        <v>31</v>
      </c>
      <c r="HQ257">
        <v>1615.22</v>
      </c>
      <c r="HR257">
        <v>37.105400000000003</v>
      </c>
      <c r="HS257">
        <v>99.139099999999999</v>
      </c>
      <c r="HT257">
        <v>98.370500000000007</v>
      </c>
    </row>
    <row r="258" spans="1:228" x14ac:dyDescent="0.2">
      <c r="A258">
        <v>243</v>
      </c>
      <c r="B258">
        <v>1666019987.5</v>
      </c>
      <c r="C258">
        <v>966</v>
      </c>
      <c r="D258" t="s">
        <v>845</v>
      </c>
      <c r="E258" t="s">
        <v>846</v>
      </c>
      <c r="F258">
        <v>4</v>
      </c>
      <c r="G258">
        <v>1666019985.125</v>
      </c>
      <c r="H258">
        <f t="shared" si="102"/>
        <v>5.7960136561530844E-4</v>
      </c>
      <c r="I258">
        <f t="shared" si="103"/>
        <v>0.57960136561530839</v>
      </c>
      <c r="J258">
        <f t="shared" si="104"/>
        <v>14.080213004543094</v>
      </c>
      <c r="K258">
        <f t="shared" si="105"/>
        <v>1583.5250000000001</v>
      </c>
      <c r="L258">
        <f t="shared" si="106"/>
        <v>851.54381312064845</v>
      </c>
      <c r="M258">
        <f t="shared" si="107"/>
        <v>86.238061226925211</v>
      </c>
      <c r="N258">
        <f t="shared" si="108"/>
        <v>160.36770369326686</v>
      </c>
      <c r="O258">
        <f t="shared" si="109"/>
        <v>3.2499894276185035E-2</v>
      </c>
      <c r="P258">
        <f t="shared" si="110"/>
        <v>2.7721852906309885</v>
      </c>
      <c r="Q258">
        <f t="shared" si="111"/>
        <v>3.2289697528649755E-2</v>
      </c>
      <c r="R258">
        <f t="shared" si="112"/>
        <v>2.0199832829455158E-2</v>
      </c>
      <c r="S258">
        <f t="shared" si="113"/>
        <v>226.11285182369198</v>
      </c>
      <c r="T258">
        <f t="shared" si="114"/>
        <v>35.604966017272211</v>
      </c>
      <c r="U258">
        <f t="shared" si="115"/>
        <v>34.619762499999993</v>
      </c>
      <c r="V258">
        <f t="shared" si="116"/>
        <v>5.5305203410563237</v>
      </c>
      <c r="W258">
        <f t="shared" si="117"/>
        <v>69.616395806362945</v>
      </c>
      <c r="X258">
        <f t="shared" si="118"/>
        <v>3.7963821354382579</v>
      </c>
      <c r="Y258">
        <f t="shared" si="119"/>
        <v>5.4532873922370859</v>
      </c>
      <c r="Z258">
        <f t="shared" si="120"/>
        <v>1.7341382056180659</v>
      </c>
      <c r="AA258">
        <f t="shared" si="121"/>
        <v>-25.560420223635102</v>
      </c>
      <c r="AB258">
        <f t="shared" si="122"/>
        <v>-37.815611858623754</v>
      </c>
      <c r="AC258">
        <f t="shared" si="123"/>
        <v>-3.1700558841613833</v>
      </c>
      <c r="AD258">
        <f t="shared" si="124"/>
        <v>159.56676385727175</v>
      </c>
      <c r="AE258">
        <f t="shared" si="125"/>
        <v>24.642849738762944</v>
      </c>
      <c r="AF258">
        <f t="shared" si="126"/>
        <v>0.52966308719046384</v>
      </c>
      <c r="AG258">
        <f t="shared" si="127"/>
        <v>14.080213004543094</v>
      </c>
      <c r="AH258">
        <v>1668.8885790618201</v>
      </c>
      <c r="AI258">
        <v>1648.4172121212121</v>
      </c>
      <c r="AJ258">
        <v>1.7217197592898541</v>
      </c>
      <c r="AK258">
        <v>66.542648619835504</v>
      </c>
      <c r="AL258">
        <f t="shared" si="128"/>
        <v>0.57960136561530839</v>
      </c>
      <c r="AM258">
        <v>36.986517758115163</v>
      </c>
      <c r="AN258">
        <v>37.490512647058807</v>
      </c>
      <c r="AO258">
        <v>2.0578626530692499E-3</v>
      </c>
      <c r="AP258">
        <v>87.476051026475204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47251.268203653322</v>
      </c>
      <c r="AV258">
        <f t="shared" si="132"/>
        <v>1200</v>
      </c>
      <c r="AW258">
        <f t="shared" si="133"/>
        <v>1025.9237574216022</v>
      </c>
      <c r="AX258">
        <f t="shared" si="134"/>
        <v>0.85493646451800176</v>
      </c>
      <c r="AY258">
        <f t="shared" si="135"/>
        <v>0.18842737651974331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1666019985.125</v>
      </c>
      <c r="BF258">
        <v>1583.5250000000001</v>
      </c>
      <c r="BG258">
        <v>1607.0462500000001</v>
      </c>
      <c r="BH258">
        <v>37.486762499999998</v>
      </c>
      <c r="BI258">
        <v>37.016174999999997</v>
      </c>
      <c r="BJ258">
        <v>1585.3812499999999</v>
      </c>
      <c r="BK258">
        <v>37.395524999999999</v>
      </c>
      <c r="BL258">
        <v>650.00587499999995</v>
      </c>
      <c r="BM258">
        <v>101.17274999999999</v>
      </c>
      <c r="BN258">
        <v>9.9856174999999991E-2</v>
      </c>
      <c r="BO258">
        <v>34.366737499999999</v>
      </c>
      <c r="BP258">
        <v>34.619762499999993</v>
      </c>
      <c r="BQ258">
        <v>999.9</v>
      </c>
      <c r="BR258">
        <v>0</v>
      </c>
      <c r="BS258">
        <v>0</v>
      </c>
      <c r="BT258">
        <v>9022.9712499999987</v>
      </c>
      <c r="BU258">
        <v>0</v>
      </c>
      <c r="BV258">
        <v>215.735375</v>
      </c>
      <c r="BW258">
        <v>-23.5219375</v>
      </c>
      <c r="BX258">
        <v>1645.19625</v>
      </c>
      <c r="BY258">
        <v>1668.8187499999999</v>
      </c>
      <c r="BZ258">
        <v>0.47060437500000002</v>
      </c>
      <c r="CA258">
        <v>1607.0462500000001</v>
      </c>
      <c r="CB258">
        <v>37.016174999999997</v>
      </c>
      <c r="CC258">
        <v>3.79264</v>
      </c>
      <c r="CD258">
        <v>3.74502625</v>
      </c>
      <c r="CE258">
        <v>27.99005</v>
      </c>
      <c r="CF258">
        <v>27.773512499999999</v>
      </c>
      <c r="CG258">
        <v>1200</v>
      </c>
      <c r="CH258">
        <v>0.50003550000000008</v>
      </c>
      <c r="CI258">
        <v>0.49996449999999998</v>
      </c>
      <c r="CJ258">
        <v>0</v>
      </c>
      <c r="CK258">
        <v>993.39400000000001</v>
      </c>
      <c r="CL258">
        <v>4.9990899999999998</v>
      </c>
      <c r="CM258">
        <v>11632.225</v>
      </c>
      <c r="CN258">
        <v>9557.9787500000002</v>
      </c>
      <c r="CO258">
        <v>44.75</v>
      </c>
      <c r="CP258">
        <v>47.186999999999998</v>
      </c>
      <c r="CQ258">
        <v>45.515500000000003</v>
      </c>
      <c r="CR258">
        <v>46.125</v>
      </c>
      <c r="CS258">
        <v>46.186999999999998</v>
      </c>
      <c r="CT258">
        <v>597.54250000000002</v>
      </c>
      <c r="CU258">
        <v>597.45875000000001</v>
      </c>
      <c r="CV258">
        <v>0</v>
      </c>
      <c r="CW258">
        <v>1666019998</v>
      </c>
      <c r="CX258">
        <v>0</v>
      </c>
      <c r="CY258">
        <v>1666018805.0999999</v>
      </c>
      <c r="CZ258" t="s">
        <v>356</v>
      </c>
      <c r="DA258">
        <v>1666018804.0999999</v>
      </c>
      <c r="DB258">
        <v>1666018805.0999999</v>
      </c>
      <c r="DC258">
        <v>26</v>
      </c>
      <c r="DD258">
        <v>-0.14799999999999999</v>
      </c>
      <c r="DE258">
        <v>-8.0000000000000002E-3</v>
      </c>
      <c r="DF258">
        <v>-1.5429999999999999</v>
      </c>
      <c r="DG258">
        <v>9.0999999999999998E-2</v>
      </c>
      <c r="DH258">
        <v>415</v>
      </c>
      <c r="DI258">
        <v>36</v>
      </c>
      <c r="DJ258">
        <v>0.48</v>
      </c>
      <c r="DK258">
        <v>0.28000000000000003</v>
      </c>
      <c r="DL258">
        <v>-23.536462499999999</v>
      </c>
      <c r="DM258">
        <v>-6.6710318949322722E-2</v>
      </c>
      <c r="DN258">
        <v>0.129606768124778</v>
      </c>
      <c r="DO258">
        <v>1</v>
      </c>
      <c r="DP258">
        <v>0.54688952499999999</v>
      </c>
      <c r="DQ258">
        <v>-0.193194180112571</v>
      </c>
      <c r="DR258">
        <v>7.9665192436530113E-2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3.29481</v>
      </c>
      <c r="EB258">
        <v>2.6254499999999998</v>
      </c>
      <c r="EC258">
        <v>0.247365</v>
      </c>
      <c r="ED258">
        <v>0.24779999999999999</v>
      </c>
      <c r="EE258">
        <v>0.14854100000000001</v>
      </c>
      <c r="EF258">
        <v>0.14566100000000001</v>
      </c>
      <c r="EG258">
        <v>22751.200000000001</v>
      </c>
      <c r="EH258">
        <v>23165.1</v>
      </c>
      <c r="EI258">
        <v>28147.8</v>
      </c>
      <c r="EJ258">
        <v>29670.799999999999</v>
      </c>
      <c r="EK258">
        <v>32958.5</v>
      </c>
      <c r="EL258">
        <v>35213.199999999997</v>
      </c>
      <c r="EM258">
        <v>39700.199999999997</v>
      </c>
      <c r="EN258">
        <v>42428.800000000003</v>
      </c>
      <c r="EO258">
        <v>2.2011699999999998</v>
      </c>
      <c r="EP258">
        <v>2.1673</v>
      </c>
      <c r="EQ258">
        <v>7.9974500000000004E-2</v>
      </c>
      <c r="ER258">
        <v>0</v>
      </c>
      <c r="ES258">
        <v>33.331200000000003</v>
      </c>
      <c r="ET258">
        <v>999.9</v>
      </c>
      <c r="EU258">
        <v>72.3</v>
      </c>
      <c r="EV258">
        <v>34.799999999999997</v>
      </c>
      <c r="EW258">
        <v>39.9176</v>
      </c>
      <c r="EX258">
        <v>57.119199999999999</v>
      </c>
      <c r="EY258">
        <v>-3.0969500000000001</v>
      </c>
      <c r="EZ258">
        <v>2</v>
      </c>
      <c r="FA258">
        <v>0.62955300000000003</v>
      </c>
      <c r="FB258">
        <v>1.4195800000000001</v>
      </c>
      <c r="FC258">
        <v>20.262799999999999</v>
      </c>
      <c r="FD258">
        <v>5.2165400000000002</v>
      </c>
      <c r="FE258">
        <v>12.0099</v>
      </c>
      <c r="FF258">
        <v>4.9846000000000004</v>
      </c>
      <c r="FG258">
        <v>3.2844500000000001</v>
      </c>
      <c r="FH258">
        <v>9234.9</v>
      </c>
      <c r="FI258">
        <v>9999</v>
      </c>
      <c r="FJ258">
        <v>9999</v>
      </c>
      <c r="FK258">
        <v>631.70000000000005</v>
      </c>
      <c r="FL258">
        <v>1.8657900000000001</v>
      </c>
      <c r="FM258">
        <v>1.8621799999999999</v>
      </c>
      <c r="FN258">
        <v>1.8641700000000001</v>
      </c>
      <c r="FO258">
        <v>1.86022</v>
      </c>
      <c r="FP258">
        <v>1.8609599999999999</v>
      </c>
      <c r="FQ258">
        <v>1.8600699999999999</v>
      </c>
      <c r="FR258">
        <v>1.86178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-1.86</v>
      </c>
      <c r="GH258">
        <v>9.1300000000000006E-2</v>
      </c>
      <c r="GI258">
        <v>-1.395716709966522</v>
      </c>
      <c r="GJ258">
        <v>-5.0039742725499731E-4</v>
      </c>
      <c r="GK258">
        <v>4.3196115098939378E-7</v>
      </c>
      <c r="GL258">
        <v>-1.8884861657759311E-10</v>
      </c>
      <c r="GM258">
        <v>9.1269999999994411E-2</v>
      </c>
      <c r="GN258">
        <v>0</v>
      </c>
      <c r="GO258">
        <v>0</v>
      </c>
      <c r="GP258">
        <v>0</v>
      </c>
      <c r="GQ258">
        <v>3</v>
      </c>
      <c r="GR258">
        <v>2094</v>
      </c>
      <c r="GS258">
        <v>4</v>
      </c>
      <c r="GT258">
        <v>33</v>
      </c>
      <c r="GU258">
        <v>19.7</v>
      </c>
      <c r="GV258">
        <v>19.7</v>
      </c>
      <c r="GW258">
        <v>4.06372</v>
      </c>
      <c r="GX258">
        <v>2.5146500000000001</v>
      </c>
      <c r="GY258">
        <v>2.04834</v>
      </c>
      <c r="GZ258">
        <v>2.6220699999999999</v>
      </c>
      <c r="HA258">
        <v>2.1972700000000001</v>
      </c>
      <c r="HB258">
        <v>2.2936999999999999</v>
      </c>
      <c r="HC258">
        <v>39.994199999999999</v>
      </c>
      <c r="HD258">
        <v>14.885</v>
      </c>
      <c r="HE258">
        <v>18</v>
      </c>
      <c r="HF258">
        <v>706.03</v>
      </c>
      <c r="HG258">
        <v>753.89499999999998</v>
      </c>
      <c r="HH258">
        <v>31.000399999999999</v>
      </c>
      <c r="HI258">
        <v>35.206800000000001</v>
      </c>
      <c r="HJ258">
        <v>30.000599999999999</v>
      </c>
      <c r="HK258">
        <v>34.961500000000001</v>
      </c>
      <c r="HL258">
        <v>34.935099999999998</v>
      </c>
      <c r="HM258">
        <v>81.291700000000006</v>
      </c>
      <c r="HN258">
        <v>5.2510599999999998</v>
      </c>
      <c r="HO258">
        <v>100</v>
      </c>
      <c r="HP258">
        <v>31</v>
      </c>
      <c r="HQ258">
        <v>1621.9</v>
      </c>
      <c r="HR258">
        <v>37.108600000000003</v>
      </c>
      <c r="HS258">
        <v>99.138800000000003</v>
      </c>
      <c r="HT258">
        <v>98.370699999999999</v>
      </c>
    </row>
    <row r="259" spans="1:228" x14ac:dyDescent="0.2">
      <c r="A259">
        <v>244</v>
      </c>
      <c r="B259">
        <v>1666019992</v>
      </c>
      <c r="C259">
        <v>970.5</v>
      </c>
      <c r="D259" t="s">
        <v>847</v>
      </c>
      <c r="E259" t="s">
        <v>848</v>
      </c>
      <c r="F259">
        <v>4</v>
      </c>
      <c r="G259">
        <v>1666019989.75</v>
      </c>
      <c r="H259">
        <f t="shared" si="102"/>
        <v>5.1858900793326252E-4</v>
      </c>
      <c r="I259">
        <f t="shared" si="103"/>
        <v>0.51858900793326257</v>
      </c>
      <c r="J259">
        <f t="shared" si="104"/>
        <v>14.078527384533942</v>
      </c>
      <c r="K259">
        <f t="shared" si="105"/>
        <v>1591.1587500000001</v>
      </c>
      <c r="L259">
        <f t="shared" si="106"/>
        <v>780.39555823159185</v>
      </c>
      <c r="M259">
        <f t="shared" si="107"/>
        <v>79.0332481003623</v>
      </c>
      <c r="N259">
        <f t="shared" si="108"/>
        <v>161.1419272308226</v>
      </c>
      <c r="O259">
        <f t="shared" si="109"/>
        <v>2.9141765537746615E-2</v>
      </c>
      <c r="P259">
        <f t="shared" si="110"/>
        <v>2.7716516629223853</v>
      </c>
      <c r="Q259">
        <f t="shared" si="111"/>
        <v>2.8972608428327214E-2</v>
      </c>
      <c r="R259">
        <f t="shared" si="112"/>
        <v>1.8122996371440995E-2</v>
      </c>
      <c r="S259">
        <f t="shared" si="113"/>
        <v>226.11216066289046</v>
      </c>
      <c r="T259">
        <f t="shared" si="114"/>
        <v>35.62036081772434</v>
      </c>
      <c r="U259">
        <f t="shared" si="115"/>
        <v>34.615587499999997</v>
      </c>
      <c r="V259">
        <f t="shared" si="116"/>
        <v>5.5292382962405204</v>
      </c>
      <c r="W259">
        <f t="shared" si="117"/>
        <v>69.688525002113806</v>
      </c>
      <c r="X259">
        <f t="shared" si="118"/>
        <v>3.8000116449445196</v>
      </c>
      <c r="Y259">
        <f t="shared" si="119"/>
        <v>5.4528513049017135</v>
      </c>
      <c r="Z259">
        <f t="shared" si="120"/>
        <v>1.7292266512960008</v>
      </c>
      <c r="AA259">
        <f t="shared" si="121"/>
        <v>-22.869775249856875</v>
      </c>
      <c r="AB259">
        <f t="shared" si="122"/>
        <v>-37.399280882147544</v>
      </c>
      <c r="AC259">
        <f t="shared" si="123"/>
        <v>-3.1356729038723392</v>
      </c>
      <c r="AD259">
        <f t="shared" si="124"/>
        <v>162.7074316270137</v>
      </c>
      <c r="AE259">
        <f t="shared" si="125"/>
        <v>24.885235938829997</v>
      </c>
      <c r="AF259">
        <f t="shared" si="126"/>
        <v>0.43914431707601426</v>
      </c>
      <c r="AG259">
        <f t="shared" si="127"/>
        <v>14.078527384533942</v>
      </c>
      <c r="AH259">
        <v>1676.9200815086151</v>
      </c>
      <c r="AI259">
        <v>1656.276484848484</v>
      </c>
      <c r="AJ259">
        <v>1.7643794793133809</v>
      </c>
      <c r="AK259">
        <v>66.542648619835504</v>
      </c>
      <c r="AL259">
        <f t="shared" si="128"/>
        <v>0.51858900793326257</v>
      </c>
      <c r="AM259">
        <v>37.089338738119856</v>
      </c>
      <c r="AN259">
        <v>37.547358235294134</v>
      </c>
      <c r="AO259">
        <v>5.0419237494567801E-4</v>
      </c>
      <c r="AP259">
        <v>87.476051026475204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47236.865779791966</v>
      </c>
      <c r="AV259">
        <f t="shared" si="132"/>
        <v>1199.99</v>
      </c>
      <c r="AW259">
        <f t="shared" si="133"/>
        <v>1025.9158262502024</v>
      </c>
      <c r="AX259">
        <f t="shared" si="134"/>
        <v>0.8549369796833326</v>
      </c>
      <c r="AY259">
        <f t="shared" si="135"/>
        <v>0.18842837078883196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1666019989.75</v>
      </c>
      <c r="BF259">
        <v>1591.1587500000001</v>
      </c>
      <c r="BG259">
        <v>1614.7737500000001</v>
      </c>
      <c r="BH259">
        <v>37.522337499999999</v>
      </c>
      <c r="BI259">
        <v>37.132199999999997</v>
      </c>
      <c r="BJ259">
        <v>1593.01875</v>
      </c>
      <c r="BK259">
        <v>37.431037500000002</v>
      </c>
      <c r="BL259">
        <v>650.02712500000007</v>
      </c>
      <c r="BM259">
        <v>101.17337499999999</v>
      </c>
      <c r="BN259">
        <v>9.9943724999999997E-2</v>
      </c>
      <c r="BO259">
        <v>34.365299999999998</v>
      </c>
      <c r="BP259">
        <v>34.615587499999997</v>
      </c>
      <c r="BQ259">
        <v>999.9</v>
      </c>
      <c r="BR259">
        <v>0</v>
      </c>
      <c r="BS259">
        <v>0</v>
      </c>
      <c r="BT259">
        <v>9020.0774999999994</v>
      </c>
      <c r="BU259">
        <v>0</v>
      </c>
      <c r="BV259">
        <v>236.96199999999999</v>
      </c>
      <c r="BW259">
        <v>-23.614562500000002</v>
      </c>
      <c r="BX259">
        <v>1653.1875</v>
      </c>
      <c r="BY259">
        <v>1677.0462500000001</v>
      </c>
      <c r="BZ259">
        <v>0.39012437500000002</v>
      </c>
      <c r="CA259">
        <v>1614.7737500000001</v>
      </c>
      <c r="CB259">
        <v>37.132199999999997</v>
      </c>
      <c r="CC259">
        <v>3.7962549999999999</v>
      </c>
      <c r="CD259">
        <v>3.7567862500000002</v>
      </c>
      <c r="CE259">
        <v>28.006387499999999</v>
      </c>
      <c r="CF259">
        <v>27.827224999999999</v>
      </c>
      <c r="CG259">
        <v>1199.99</v>
      </c>
      <c r="CH259">
        <v>0.50001825</v>
      </c>
      <c r="CI259">
        <v>0.49998175</v>
      </c>
      <c r="CJ259">
        <v>0</v>
      </c>
      <c r="CK259">
        <v>993.41187500000001</v>
      </c>
      <c r="CL259">
        <v>4.9990899999999998</v>
      </c>
      <c r="CM259">
        <v>11667.775</v>
      </c>
      <c r="CN259">
        <v>9557.8312499999993</v>
      </c>
      <c r="CO259">
        <v>44.75</v>
      </c>
      <c r="CP259">
        <v>47.186999999999998</v>
      </c>
      <c r="CQ259">
        <v>45.561999999999998</v>
      </c>
      <c r="CR259">
        <v>46.163749999999993</v>
      </c>
      <c r="CS259">
        <v>46.210624999999993</v>
      </c>
      <c r="CT259">
        <v>597.51750000000004</v>
      </c>
      <c r="CU259">
        <v>597.47500000000002</v>
      </c>
      <c r="CV259">
        <v>0</v>
      </c>
      <c r="CW259">
        <v>1666020002.2</v>
      </c>
      <c r="CX259">
        <v>0</v>
      </c>
      <c r="CY259">
        <v>1666018805.0999999</v>
      </c>
      <c r="CZ259" t="s">
        <v>356</v>
      </c>
      <c r="DA259">
        <v>1666018804.0999999</v>
      </c>
      <c r="DB259">
        <v>1666018805.0999999</v>
      </c>
      <c r="DC259">
        <v>26</v>
      </c>
      <c r="DD259">
        <v>-0.14799999999999999</v>
      </c>
      <c r="DE259">
        <v>-8.0000000000000002E-3</v>
      </c>
      <c r="DF259">
        <v>-1.5429999999999999</v>
      </c>
      <c r="DG259">
        <v>9.0999999999999998E-2</v>
      </c>
      <c r="DH259">
        <v>415</v>
      </c>
      <c r="DI259">
        <v>36</v>
      </c>
      <c r="DJ259">
        <v>0.48</v>
      </c>
      <c r="DK259">
        <v>0.28000000000000003</v>
      </c>
      <c r="DL259">
        <v>-23.583077500000002</v>
      </c>
      <c r="DM259">
        <v>0.33552382739215042</v>
      </c>
      <c r="DN259">
        <v>0.1104279436725597</v>
      </c>
      <c r="DO259">
        <v>0</v>
      </c>
      <c r="DP259">
        <v>0.51919292499999992</v>
      </c>
      <c r="DQ259">
        <v>-0.93576705816135231</v>
      </c>
      <c r="DR259">
        <v>0.10457253166878661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371</v>
      </c>
      <c r="EA259">
        <v>3.29467</v>
      </c>
      <c r="EB259">
        <v>2.62548</v>
      </c>
      <c r="EC259">
        <v>0.248057</v>
      </c>
      <c r="ED259">
        <v>0.24849299999999999</v>
      </c>
      <c r="EE259">
        <v>0.14868400000000001</v>
      </c>
      <c r="EF259">
        <v>0.145815</v>
      </c>
      <c r="EG259">
        <v>22729.9</v>
      </c>
      <c r="EH259">
        <v>23143.4</v>
      </c>
      <c r="EI259">
        <v>28147.4</v>
      </c>
      <c r="EJ259">
        <v>29670.5</v>
      </c>
      <c r="EK259">
        <v>32952.699999999997</v>
      </c>
      <c r="EL259">
        <v>35206.6</v>
      </c>
      <c r="EM259">
        <v>39699.800000000003</v>
      </c>
      <c r="EN259">
        <v>42428.5</v>
      </c>
      <c r="EO259">
        <v>2.2009699999999999</v>
      </c>
      <c r="EP259">
        <v>2.1673300000000002</v>
      </c>
      <c r="EQ259">
        <v>7.9285400000000006E-2</v>
      </c>
      <c r="ER259">
        <v>0</v>
      </c>
      <c r="ES259">
        <v>33.322899999999997</v>
      </c>
      <c r="ET259">
        <v>999.9</v>
      </c>
      <c r="EU259">
        <v>72.3</v>
      </c>
      <c r="EV259">
        <v>34.799999999999997</v>
      </c>
      <c r="EW259">
        <v>39.922600000000003</v>
      </c>
      <c r="EX259">
        <v>56.969200000000001</v>
      </c>
      <c r="EY259">
        <v>-3.04487</v>
      </c>
      <c r="EZ259">
        <v>2</v>
      </c>
      <c r="FA259">
        <v>0.62996700000000005</v>
      </c>
      <c r="FB259">
        <v>1.4204300000000001</v>
      </c>
      <c r="FC259">
        <v>20.262699999999999</v>
      </c>
      <c r="FD259">
        <v>5.2163899999999996</v>
      </c>
      <c r="FE259">
        <v>12.0099</v>
      </c>
      <c r="FF259">
        <v>4.9847999999999999</v>
      </c>
      <c r="FG259">
        <v>3.2844500000000001</v>
      </c>
      <c r="FH259">
        <v>9234.9</v>
      </c>
      <c r="FI259">
        <v>9999</v>
      </c>
      <c r="FJ259">
        <v>9999</v>
      </c>
      <c r="FK259">
        <v>631.70000000000005</v>
      </c>
      <c r="FL259">
        <v>1.8657999999999999</v>
      </c>
      <c r="FM259">
        <v>1.8621799999999999</v>
      </c>
      <c r="FN259">
        <v>1.8641700000000001</v>
      </c>
      <c r="FO259">
        <v>1.8602399999999999</v>
      </c>
      <c r="FP259">
        <v>1.8609599999999999</v>
      </c>
      <c r="FQ259">
        <v>1.86008</v>
      </c>
      <c r="FR259">
        <v>1.86178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-1.86</v>
      </c>
      <c r="GH259">
        <v>9.1300000000000006E-2</v>
      </c>
      <c r="GI259">
        <v>-1.395716709966522</v>
      </c>
      <c r="GJ259">
        <v>-5.0039742725499731E-4</v>
      </c>
      <c r="GK259">
        <v>4.3196115098939378E-7</v>
      </c>
      <c r="GL259">
        <v>-1.8884861657759311E-10</v>
      </c>
      <c r="GM259">
        <v>9.1269999999994411E-2</v>
      </c>
      <c r="GN259">
        <v>0</v>
      </c>
      <c r="GO259">
        <v>0</v>
      </c>
      <c r="GP259">
        <v>0</v>
      </c>
      <c r="GQ259">
        <v>3</v>
      </c>
      <c r="GR259">
        <v>2094</v>
      </c>
      <c r="GS259">
        <v>4</v>
      </c>
      <c r="GT259">
        <v>33</v>
      </c>
      <c r="GU259">
        <v>19.8</v>
      </c>
      <c r="GV259">
        <v>19.8</v>
      </c>
      <c r="GW259">
        <v>4.0795899999999996</v>
      </c>
      <c r="GX259">
        <v>2.49756</v>
      </c>
      <c r="GY259">
        <v>2.04834</v>
      </c>
      <c r="GZ259">
        <v>2.6208499999999999</v>
      </c>
      <c r="HA259">
        <v>2.1972700000000001</v>
      </c>
      <c r="HB259">
        <v>2.3071299999999999</v>
      </c>
      <c r="HC259">
        <v>39.968899999999998</v>
      </c>
      <c r="HD259">
        <v>14.876300000000001</v>
      </c>
      <c r="HE259">
        <v>18</v>
      </c>
      <c r="HF259">
        <v>705.91700000000003</v>
      </c>
      <c r="HG259">
        <v>753.97799999999995</v>
      </c>
      <c r="HH259">
        <v>31.000299999999999</v>
      </c>
      <c r="HI259">
        <v>35.211199999999998</v>
      </c>
      <c r="HJ259">
        <v>30.000499999999999</v>
      </c>
      <c r="HK259">
        <v>34.9666</v>
      </c>
      <c r="HL259">
        <v>34.939799999999998</v>
      </c>
      <c r="HM259">
        <v>81.578500000000005</v>
      </c>
      <c r="HN259">
        <v>5.2510599999999998</v>
      </c>
      <c r="HO259">
        <v>100</v>
      </c>
      <c r="HP259">
        <v>31</v>
      </c>
      <c r="HQ259">
        <v>1628.58</v>
      </c>
      <c r="HR259">
        <v>37.084000000000003</v>
      </c>
      <c r="HS259">
        <v>99.137600000000006</v>
      </c>
      <c r="HT259">
        <v>98.369900000000001</v>
      </c>
    </row>
    <row r="260" spans="1:228" x14ac:dyDescent="0.2">
      <c r="A260">
        <v>245</v>
      </c>
      <c r="B260">
        <v>1666019996</v>
      </c>
      <c r="C260">
        <v>974.5</v>
      </c>
      <c r="D260" t="s">
        <v>849</v>
      </c>
      <c r="E260" t="s">
        <v>850</v>
      </c>
      <c r="F260">
        <v>4</v>
      </c>
      <c r="G260">
        <v>1666019994</v>
      </c>
      <c r="H260">
        <f t="shared" si="102"/>
        <v>5.7087619009201353E-4</v>
      </c>
      <c r="I260">
        <f t="shared" si="103"/>
        <v>0.57087619009201351</v>
      </c>
      <c r="J260">
        <f t="shared" si="104"/>
        <v>14.171375493381177</v>
      </c>
      <c r="K260">
        <f t="shared" si="105"/>
        <v>1598.3114285714289</v>
      </c>
      <c r="L260">
        <f t="shared" si="106"/>
        <v>856.60979131694319</v>
      </c>
      <c r="M260">
        <f t="shared" si="107"/>
        <v>86.752286667193928</v>
      </c>
      <c r="N260">
        <f t="shared" si="108"/>
        <v>161.86736672915066</v>
      </c>
      <c r="O260">
        <f t="shared" si="109"/>
        <v>3.2260001201546783E-2</v>
      </c>
      <c r="P260">
        <f t="shared" si="110"/>
        <v>2.7666178232201912</v>
      </c>
      <c r="Q260">
        <f t="shared" si="111"/>
        <v>3.2052471501023583E-2</v>
      </c>
      <c r="R260">
        <f t="shared" si="112"/>
        <v>2.0051328974984264E-2</v>
      </c>
      <c r="S260">
        <f t="shared" si="113"/>
        <v>226.11813986826121</v>
      </c>
      <c r="T260">
        <f t="shared" si="114"/>
        <v>35.604673491615159</v>
      </c>
      <c r="U260">
        <f t="shared" si="115"/>
        <v>34.602557142857137</v>
      </c>
      <c r="V260">
        <f t="shared" si="116"/>
        <v>5.525238639762839</v>
      </c>
      <c r="W260">
        <f t="shared" si="117"/>
        <v>69.785903720593936</v>
      </c>
      <c r="X260">
        <f t="shared" si="118"/>
        <v>3.8045655601129669</v>
      </c>
      <c r="Y260">
        <f t="shared" si="119"/>
        <v>5.4517679893428586</v>
      </c>
      <c r="Z260">
        <f t="shared" si="120"/>
        <v>1.7206730796498722</v>
      </c>
      <c r="AA260">
        <f t="shared" si="121"/>
        <v>-25.175639983057795</v>
      </c>
      <c r="AB260">
        <f t="shared" si="122"/>
        <v>-35.920520680577162</v>
      </c>
      <c r="AC260">
        <f t="shared" si="123"/>
        <v>-3.0169243781625106</v>
      </c>
      <c r="AD260">
        <f t="shared" si="124"/>
        <v>162.00505482646372</v>
      </c>
      <c r="AE260">
        <f t="shared" si="125"/>
        <v>24.933780203835084</v>
      </c>
      <c r="AF260">
        <f t="shared" si="126"/>
        <v>0.47055803891377601</v>
      </c>
      <c r="AG260">
        <f t="shared" si="127"/>
        <v>14.171375493381177</v>
      </c>
      <c r="AH260">
        <v>1684.051223561655</v>
      </c>
      <c r="AI260">
        <v>1663.336424242425</v>
      </c>
      <c r="AJ260">
        <v>1.759694992739804</v>
      </c>
      <c r="AK260">
        <v>66.542648619835504</v>
      </c>
      <c r="AL260">
        <f t="shared" si="128"/>
        <v>0.57087619009201351</v>
      </c>
      <c r="AM260">
        <v>37.143386395304852</v>
      </c>
      <c r="AN260">
        <v>37.578966764705868</v>
      </c>
      <c r="AO260">
        <v>1.34404110994063E-2</v>
      </c>
      <c r="AP260">
        <v>87.476051026475204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47099.49793909787</v>
      </c>
      <c r="AV260">
        <f t="shared" si="132"/>
        <v>1200.025714285714</v>
      </c>
      <c r="AW260">
        <f t="shared" si="133"/>
        <v>1025.945970916197</v>
      </c>
      <c r="AX260">
        <f t="shared" si="134"/>
        <v>0.85493665569230437</v>
      </c>
      <c r="AY260">
        <f t="shared" si="135"/>
        <v>0.18842774548614777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1666019994</v>
      </c>
      <c r="BF260">
        <v>1598.3114285714289</v>
      </c>
      <c r="BG260">
        <v>1622.021428571428</v>
      </c>
      <c r="BH260">
        <v>37.567057142857138</v>
      </c>
      <c r="BI260">
        <v>37.14901428571428</v>
      </c>
      <c r="BJ260">
        <v>1600.1771428571431</v>
      </c>
      <c r="BK260">
        <v>37.47578571428572</v>
      </c>
      <c r="BL260">
        <v>650.00114285714278</v>
      </c>
      <c r="BM260">
        <v>101.1737142857143</v>
      </c>
      <c r="BN260">
        <v>0.1002701428571429</v>
      </c>
      <c r="BO260">
        <v>34.361728571428571</v>
      </c>
      <c r="BP260">
        <v>34.602557142857137</v>
      </c>
      <c r="BQ260">
        <v>999.89999999999986</v>
      </c>
      <c r="BR260">
        <v>0</v>
      </c>
      <c r="BS260">
        <v>0</v>
      </c>
      <c r="BT260">
        <v>8993.3014285714289</v>
      </c>
      <c r="BU260">
        <v>0</v>
      </c>
      <c r="BV260">
        <v>250.08085714285721</v>
      </c>
      <c r="BW260">
        <v>-23.710685714285709</v>
      </c>
      <c r="BX260">
        <v>1660.698571428572</v>
      </c>
      <c r="BY260">
        <v>1684.6042857142861</v>
      </c>
      <c r="BZ260">
        <v>0.41806100000000013</v>
      </c>
      <c r="CA260">
        <v>1622.021428571428</v>
      </c>
      <c r="CB260">
        <v>37.14901428571428</v>
      </c>
      <c r="CC260">
        <v>3.8007928571428571</v>
      </c>
      <c r="CD260">
        <v>3.7585000000000002</v>
      </c>
      <c r="CE260">
        <v>28.026900000000001</v>
      </c>
      <c r="CF260">
        <v>27.83502857142857</v>
      </c>
      <c r="CG260">
        <v>1200.025714285714</v>
      </c>
      <c r="CH260">
        <v>0.50002914285714284</v>
      </c>
      <c r="CI260">
        <v>0.49997085714285722</v>
      </c>
      <c r="CJ260">
        <v>0</v>
      </c>
      <c r="CK260">
        <v>993.67785714285708</v>
      </c>
      <c r="CL260">
        <v>4.9990899999999998</v>
      </c>
      <c r="CM260">
        <v>11723.4</v>
      </c>
      <c r="CN260">
        <v>9558.1714285714279</v>
      </c>
      <c r="CO260">
        <v>44.75</v>
      </c>
      <c r="CP260">
        <v>47.186999999999998</v>
      </c>
      <c r="CQ260">
        <v>45.561999999999998</v>
      </c>
      <c r="CR260">
        <v>46.186999999999998</v>
      </c>
      <c r="CS260">
        <v>46.25</v>
      </c>
      <c r="CT260">
        <v>597.54857142857145</v>
      </c>
      <c r="CU260">
        <v>597.48000000000013</v>
      </c>
      <c r="CV260">
        <v>0</v>
      </c>
      <c r="CW260">
        <v>1666020006.4000001</v>
      </c>
      <c r="CX260">
        <v>0</v>
      </c>
      <c r="CY260">
        <v>1666018805.0999999</v>
      </c>
      <c r="CZ260" t="s">
        <v>356</v>
      </c>
      <c r="DA260">
        <v>1666018804.0999999</v>
      </c>
      <c r="DB260">
        <v>1666018805.0999999</v>
      </c>
      <c r="DC260">
        <v>26</v>
      </c>
      <c r="DD260">
        <v>-0.14799999999999999</v>
      </c>
      <c r="DE260">
        <v>-8.0000000000000002E-3</v>
      </c>
      <c r="DF260">
        <v>-1.5429999999999999</v>
      </c>
      <c r="DG260">
        <v>9.0999999999999998E-2</v>
      </c>
      <c r="DH260">
        <v>415</v>
      </c>
      <c r="DI260">
        <v>36</v>
      </c>
      <c r="DJ260">
        <v>0.48</v>
      </c>
      <c r="DK260">
        <v>0.28000000000000003</v>
      </c>
      <c r="DL260">
        <v>-23.59144146341464</v>
      </c>
      <c r="DM260">
        <v>-0.25369965156795182</v>
      </c>
      <c r="DN260">
        <v>0.11321094917229781</v>
      </c>
      <c r="DO260">
        <v>0</v>
      </c>
      <c r="DP260">
        <v>0.4895396097560975</v>
      </c>
      <c r="DQ260">
        <v>-0.8991384041811834</v>
      </c>
      <c r="DR260">
        <v>0.1012991249647705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371</v>
      </c>
      <c r="EA260">
        <v>3.2948599999999999</v>
      </c>
      <c r="EB260">
        <v>2.6252499999999999</v>
      </c>
      <c r="EC260">
        <v>0.24867800000000001</v>
      </c>
      <c r="ED260">
        <v>0.24910199999999999</v>
      </c>
      <c r="EE260">
        <v>0.14877499999999999</v>
      </c>
      <c r="EF260">
        <v>0.14584</v>
      </c>
      <c r="EG260">
        <v>22710.7</v>
      </c>
      <c r="EH260">
        <v>23124.3</v>
      </c>
      <c r="EI260">
        <v>28147</v>
      </c>
      <c r="EJ260">
        <v>29670.2</v>
      </c>
      <c r="EK260">
        <v>32948.699999999997</v>
      </c>
      <c r="EL260">
        <v>35205.5</v>
      </c>
      <c r="EM260">
        <v>39699.300000000003</v>
      </c>
      <c r="EN260">
        <v>42428.4</v>
      </c>
      <c r="EO260">
        <v>2.20112</v>
      </c>
      <c r="EP260">
        <v>2.16723</v>
      </c>
      <c r="EQ260">
        <v>7.9669100000000007E-2</v>
      </c>
      <c r="ER260">
        <v>0</v>
      </c>
      <c r="ES260">
        <v>33.314799999999998</v>
      </c>
      <c r="ET260">
        <v>999.9</v>
      </c>
      <c r="EU260">
        <v>72.3</v>
      </c>
      <c r="EV260">
        <v>34.799999999999997</v>
      </c>
      <c r="EW260">
        <v>39.919899999999998</v>
      </c>
      <c r="EX260">
        <v>57.269199999999998</v>
      </c>
      <c r="EY260">
        <v>-3.0408599999999999</v>
      </c>
      <c r="EZ260">
        <v>2</v>
      </c>
      <c r="FA260">
        <v>0.63027900000000003</v>
      </c>
      <c r="FB260">
        <v>1.42154</v>
      </c>
      <c r="FC260">
        <v>20.262699999999999</v>
      </c>
      <c r="FD260">
        <v>5.21699</v>
      </c>
      <c r="FE260">
        <v>12.0098</v>
      </c>
      <c r="FF260">
        <v>4.98515</v>
      </c>
      <c r="FG260">
        <v>3.2844799999999998</v>
      </c>
      <c r="FH260">
        <v>9235.2000000000007</v>
      </c>
      <c r="FI260">
        <v>9999</v>
      </c>
      <c r="FJ260">
        <v>9999</v>
      </c>
      <c r="FK260">
        <v>631.70000000000005</v>
      </c>
      <c r="FL260">
        <v>1.86581</v>
      </c>
      <c r="FM260">
        <v>1.8621799999999999</v>
      </c>
      <c r="FN260">
        <v>1.8641700000000001</v>
      </c>
      <c r="FO260">
        <v>1.8602799999999999</v>
      </c>
      <c r="FP260">
        <v>1.8609599999999999</v>
      </c>
      <c r="FQ260">
        <v>1.86008</v>
      </c>
      <c r="FR260">
        <v>1.86182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-1.87</v>
      </c>
      <c r="GH260">
        <v>9.1300000000000006E-2</v>
      </c>
      <c r="GI260">
        <v>-1.395716709966522</v>
      </c>
      <c r="GJ260">
        <v>-5.0039742725499731E-4</v>
      </c>
      <c r="GK260">
        <v>4.3196115098939378E-7</v>
      </c>
      <c r="GL260">
        <v>-1.8884861657759311E-10</v>
      </c>
      <c r="GM260">
        <v>9.1269999999994411E-2</v>
      </c>
      <c r="GN260">
        <v>0</v>
      </c>
      <c r="GO260">
        <v>0</v>
      </c>
      <c r="GP260">
        <v>0</v>
      </c>
      <c r="GQ260">
        <v>3</v>
      </c>
      <c r="GR260">
        <v>2094</v>
      </c>
      <c r="GS260">
        <v>4</v>
      </c>
      <c r="GT260">
        <v>33</v>
      </c>
      <c r="GU260">
        <v>19.899999999999999</v>
      </c>
      <c r="GV260">
        <v>19.8</v>
      </c>
      <c r="GW260">
        <v>4.0918000000000001</v>
      </c>
      <c r="GX260">
        <v>2.49634</v>
      </c>
      <c r="GY260">
        <v>2.04834</v>
      </c>
      <c r="GZ260">
        <v>2.6208499999999999</v>
      </c>
      <c r="HA260">
        <v>2.1972700000000001</v>
      </c>
      <c r="HB260">
        <v>2.3339799999999999</v>
      </c>
      <c r="HC260">
        <v>39.994199999999999</v>
      </c>
      <c r="HD260">
        <v>14.893800000000001</v>
      </c>
      <c r="HE260">
        <v>18</v>
      </c>
      <c r="HF260">
        <v>706.07899999999995</v>
      </c>
      <c r="HG260">
        <v>753.91899999999998</v>
      </c>
      <c r="HH260">
        <v>31.000299999999999</v>
      </c>
      <c r="HI260">
        <v>35.214700000000001</v>
      </c>
      <c r="HJ260">
        <v>30.000399999999999</v>
      </c>
      <c r="HK260">
        <v>34.969799999999999</v>
      </c>
      <c r="HL260">
        <v>34.942999999999998</v>
      </c>
      <c r="HM260">
        <v>81.843800000000002</v>
      </c>
      <c r="HN260">
        <v>5.2510599999999998</v>
      </c>
      <c r="HO260">
        <v>100</v>
      </c>
      <c r="HP260">
        <v>31</v>
      </c>
      <c r="HQ260">
        <v>1635.26</v>
      </c>
      <c r="HR260">
        <v>37.080199999999998</v>
      </c>
      <c r="HS260">
        <v>99.136300000000006</v>
      </c>
      <c r="HT260">
        <v>98.369299999999996</v>
      </c>
    </row>
    <row r="261" spans="1:228" x14ac:dyDescent="0.2">
      <c r="A261">
        <v>246</v>
      </c>
      <c r="B261">
        <v>1666019999.5</v>
      </c>
      <c r="C261">
        <v>978</v>
      </c>
      <c r="D261" t="s">
        <v>851</v>
      </c>
      <c r="E261" t="s">
        <v>852</v>
      </c>
      <c r="F261">
        <v>4</v>
      </c>
      <c r="G261">
        <v>1666019997.428571</v>
      </c>
      <c r="H261">
        <f t="shared" si="102"/>
        <v>5.6538557774134756E-4</v>
      </c>
      <c r="I261">
        <f t="shared" si="103"/>
        <v>0.56538557774134757</v>
      </c>
      <c r="J261">
        <f t="shared" si="104"/>
        <v>14.24498000421568</v>
      </c>
      <c r="K261">
        <f t="shared" si="105"/>
        <v>1604.088571428571</v>
      </c>
      <c r="L261">
        <f t="shared" si="106"/>
        <v>853.04873903636542</v>
      </c>
      <c r="M261">
        <f t="shared" si="107"/>
        <v>86.391396525543911</v>
      </c>
      <c r="N261">
        <f t="shared" si="108"/>
        <v>162.45197430679434</v>
      </c>
      <c r="O261">
        <f t="shared" si="109"/>
        <v>3.2001906810989293E-2</v>
      </c>
      <c r="P261">
        <f t="shared" si="110"/>
        <v>2.7690247536363763</v>
      </c>
      <c r="Q261">
        <f t="shared" si="111"/>
        <v>3.1797849447982529E-2</v>
      </c>
      <c r="R261">
        <f t="shared" si="112"/>
        <v>1.9891881041200883E-2</v>
      </c>
      <c r="S261">
        <f t="shared" si="113"/>
        <v>226.12468252065796</v>
      </c>
      <c r="T261">
        <f t="shared" si="114"/>
        <v>35.602073715072649</v>
      </c>
      <c r="U261">
        <f t="shared" si="115"/>
        <v>34.60154285714286</v>
      </c>
      <c r="V261">
        <f t="shared" si="116"/>
        <v>5.5249274112049926</v>
      </c>
      <c r="W261">
        <f t="shared" si="117"/>
        <v>69.846133600183407</v>
      </c>
      <c r="X261">
        <f t="shared" si="118"/>
        <v>3.807183405975505</v>
      </c>
      <c r="Y261">
        <f t="shared" si="119"/>
        <v>5.4508148264423149</v>
      </c>
      <c r="Z261">
        <f t="shared" si="120"/>
        <v>1.7177440052294877</v>
      </c>
      <c r="AA261">
        <f t="shared" si="121"/>
        <v>-24.933503978393428</v>
      </c>
      <c r="AB261">
        <f t="shared" si="122"/>
        <v>-36.269532120634103</v>
      </c>
      <c r="AC261">
        <f t="shared" si="123"/>
        <v>-3.0435278506982719</v>
      </c>
      <c r="AD261">
        <f t="shared" si="124"/>
        <v>161.87811857093217</v>
      </c>
      <c r="AE261">
        <f t="shared" si="125"/>
        <v>24.873577014990598</v>
      </c>
      <c r="AF261">
        <f t="shared" si="126"/>
        <v>0.49234084948611129</v>
      </c>
      <c r="AG261">
        <f t="shared" si="127"/>
        <v>14.24498000421568</v>
      </c>
      <c r="AH261">
        <v>1690.13289697449</v>
      </c>
      <c r="AI261">
        <v>1669.4633333333329</v>
      </c>
      <c r="AJ261">
        <v>1.731200957727048</v>
      </c>
      <c r="AK261">
        <v>66.542648619835504</v>
      </c>
      <c r="AL261">
        <f t="shared" si="128"/>
        <v>0.56538557774134757</v>
      </c>
      <c r="AM261">
        <v>37.151068752447671</v>
      </c>
      <c r="AN261">
        <v>37.602467058823507</v>
      </c>
      <c r="AO261">
        <v>9.5497191409105869E-3</v>
      </c>
      <c r="AP261">
        <v>87.476051026475204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47165.911043083819</v>
      </c>
      <c r="AV261">
        <f t="shared" si="132"/>
        <v>1200.048571428571</v>
      </c>
      <c r="AW261">
        <f t="shared" si="133"/>
        <v>1025.9666707360921</v>
      </c>
      <c r="AX261">
        <f t="shared" si="134"/>
        <v>0.85493762099541759</v>
      </c>
      <c r="AY261">
        <f t="shared" si="135"/>
        <v>0.18842960852115584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1666019997.428571</v>
      </c>
      <c r="BF261">
        <v>1604.088571428571</v>
      </c>
      <c r="BG261">
        <v>1627.777142857143</v>
      </c>
      <c r="BH261">
        <v>37.593014285714283</v>
      </c>
      <c r="BI261">
        <v>37.155642857142873</v>
      </c>
      <c r="BJ261">
        <v>1605.957142857143</v>
      </c>
      <c r="BK261">
        <v>37.501728571428579</v>
      </c>
      <c r="BL261">
        <v>650.01814285714295</v>
      </c>
      <c r="BM261">
        <v>101.1738571428571</v>
      </c>
      <c r="BN261">
        <v>9.9836342857142851E-2</v>
      </c>
      <c r="BO261">
        <v>34.358585714285717</v>
      </c>
      <c r="BP261">
        <v>34.60154285714286</v>
      </c>
      <c r="BQ261">
        <v>999.89999999999986</v>
      </c>
      <c r="BR261">
        <v>0</v>
      </c>
      <c r="BS261">
        <v>0</v>
      </c>
      <c r="BT261">
        <v>9006.0714285714294</v>
      </c>
      <c r="BU261">
        <v>0</v>
      </c>
      <c r="BV261">
        <v>260.46814285714288</v>
      </c>
      <c r="BW261">
        <v>-23.688928571428569</v>
      </c>
      <c r="BX261">
        <v>1666.747142857143</v>
      </c>
      <c r="BY261">
        <v>1690.591428571428</v>
      </c>
      <c r="BZ261">
        <v>0.43738514285714292</v>
      </c>
      <c r="CA261">
        <v>1627.777142857143</v>
      </c>
      <c r="CB261">
        <v>37.155642857142873</v>
      </c>
      <c r="CC261">
        <v>3.8034242857142861</v>
      </c>
      <c r="CD261">
        <v>3.759172857142858</v>
      </c>
      <c r="CE261">
        <v>28.03875714285714</v>
      </c>
      <c r="CF261">
        <v>27.838100000000001</v>
      </c>
      <c r="CG261">
        <v>1200.048571428571</v>
      </c>
      <c r="CH261">
        <v>0.49999728571428559</v>
      </c>
      <c r="CI261">
        <v>0.5000027142857143</v>
      </c>
      <c r="CJ261">
        <v>0</v>
      </c>
      <c r="CK261">
        <v>993.83814285714277</v>
      </c>
      <c r="CL261">
        <v>4.9990899999999998</v>
      </c>
      <c r="CM261">
        <v>11723.62857142857</v>
      </c>
      <c r="CN261">
        <v>9558.2185714285715</v>
      </c>
      <c r="CO261">
        <v>44.75</v>
      </c>
      <c r="CP261">
        <v>47.186999999999998</v>
      </c>
      <c r="CQ261">
        <v>45.561999999999998</v>
      </c>
      <c r="CR261">
        <v>46.186999999999998</v>
      </c>
      <c r="CS261">
        <v>46.25</v>
      </c>
      <c r="CT261">
        <v>597.5200000000001</v>
      </c>
      <c r="CU261">
        <v>597.52857142857158</v>
      </c>
      <c r="CV261">
        <v>0</v>
      </c>
      <c r="CW261">
        <v>1666020010</v>
      </c>
      <c r="CX261">
        <v>0</v>
      </c>
      <c r="CY261">
        <v>1666018805.0999999</v>
      </c>
      <c r="CZ261" t="s">
        <v>356</v>
      </c>
      <c r="DA261">
        <v>1666018804.0999999</v>
      </c>
      <c r="DB261">
        <v>1666018805.0999999</v>
      </c>
      <c r="DC261">
        <v>26</v>
      </c>
      <c r="DD261">
        <v>-0.14799999999999999</v>
      </c>
      <c r="DE261">
        <v>-8.0000000000000002E-3</v>
      </c>
      <c r="DF261">
        <v>-1.5429999999999999</v>
      </c>
      <c r="DG261">
        <v>9.0999999999999998E-2</v>
      </c>
      <c r="DH261">
        <v>415</v>
      </c>
      <c r="DI261">
        <v>36</v>
      </c>
      <c r="DJ261">
        <v>0.48</v>
      </c>
      <c r="DK261">
        <v>0.28000000000000003</v>
      </c>
      <c r="DL261">
        <v>-23.587824999999999</v>
      </c>
      <c r="DM261">
        <v>-0.94881275797368558</v>
      </c>
      <c r="DN261">
        <v>9.9660919497062558E-2</v>
      </c>
      <c r="DO261">
        <v>0</v>
      </c>
      <c r="DP261">
        <v>0.44404142499999999</v>
      </c>
      <c r="DQ261">
        <v>-0.30849281425891262</v>
      </c>
      <c r="DR261">
        <v>4.3194629076939363E-2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371</v>
      </c>
      <c r="EA261">
        <v>3.29461</v>
      </c>
      <c r="EB261">
        <v>2.6252900000000001</v>
      </c>
      <c r="EC261">
        <v>0.24920800000000001</v>
      </c>
      <c r="ED261">
        <v>0.249635</v>
      </c>
      <c r="EE261">
        <v>0.14883299999999999</v>
      </c>
      <c r="EF261">
        <v>0.145847</v>
      </c>
      <c r="EG261">
        <v>22694.6</v>
      </c>
      <c r="EH261">
        <v>23108</v>
      </c>
      <c r="EI261">
        <v>28147</v>
      </c>
      <c r="EJ261">
        <v>29670.5</v>
      </c>
      <c r="EK261">
        <v>32946.699999999997</v>
      </c>
      <c r="EL261">
        <v>35205.800000000003</v>
      </c>
      <c r="EM261">
        <v>39699.5</v>
      </c>
      <c r="EN261">
        <v>42429</v>
      </c>
      <c r="EO261">
        <v>2.2008200000000002</v>
      </c>
      <c r="EP261">
        <v>2.16723</v>
      </c>
      <c r="EQ261">
        <v>7.9758499999999996E-2</v>
      </c>
      <c r="ER261">
        <v>0</v>
      </c>
      <c r="ES261">
        <v>33.308100000000003</v>
      </c>
      <c r="ET261">
        <v>999.9</v>
      </c>
      <c r="EU261">
        <v>72.3</v>
      </c>
      <c r="EV261">
        <v>34.799999999999997</v>
      </c>
      <c r="EW261">
        <v>39.918300000000002</v>
      </c>
      <c r="EX261">
        <v>56.879199999999997</v>
      </c>
      <c r="EY261">
        <v>-2.93269</v>
      </c>
      <c r="EZ261">
        <v>2</v>
      </c>
      <c r="FA261">
        <v>0.63045200000000001</v>
      </c>
      <c r="FB261">
        <v>1.4218299999999999</v>
      </c>
      <c r="FC261">
        <v>20.262699999999999</v>
      </c>
      <c r="FD261">
        <v>5.21774</v>
      </c>
      <c r="FE261">
        <v>12.0099</v>
      </c>
      <c r="FF261">
        <v>4.9852999999999996</v>
      </c>
      <c r="FG261">
        <v>3.2845499999999999</v>
      </c>
      <c r="FH261">
        <v>9235.2000000000007</v>
      </c>
      <c r="FI261">
        <v>9999</v>
      </c>
      <c r="FJ261">
        <v>9999</v>
      </c>
      <c r="FK261">
        <v>631.70000000000005</v>
      </c>
      <c r="FL261">
        <v>1.86582</v>
      </c>
      <c r="FM261">
        <v>1.8621799999999999</v>
      </c>
      <c r="FN261">
        <v>1.8641700000000001</v>
      </c>
      <c r="FO261">
        <v>1.8602799999999999</v>
      </c>
      <c r="FP261">
        <v>1.8609599999999999</v>
      </c>
      <c r="FQ261">
        <v>1.8600699999999999</v>
      </c>
      <c r="FR261">
        <v>1.86182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-1.87</v>
      </c>
      <c r="GH261">
        <v>9.1200000000000003E-2</v>
      </c>
      <c r="GI261">
        <v>-1.395716709966522</v>
      </c>
      <c r="GJ261">
        <v>-5.0039742725499731E-4</v>
      </c>
      <c r="GK261">
        <v>4.3196115098939378E-7</v>
      </c>
      <c r="GL261">
        <v>-1.8884861657759311E-10</v>
      </c>
      <c r="GM261">
        <v>9.1269999999994411E-2</v>
      </c>
      <c r="GN261">
        <v>0</v>
      </c>
      <c r="GO261">
        <v>0</v>
      </c>
      <c r="GP261">
        <v>0</v>
      </c>
      <c r="GQ261">
        <v>3</v>
      </c>
      <c r="GR261">
        <v>2094</v>
      </c>
      <c r="GS261">
        <v>4</v>
      </c>
      <c r="GT261">
        <v>33</v>
      </c>
      <c r="GU261">
        <v>19.899999999999999</v>
      </c>
      <c r="GV261">
        <v>19.899999999999999</v>
      </c>
      <c r="GW261">
        <v>4.1040000000000001</v>
      </c>
      <c r="GX261">
        <v>2.5</v>
      </c>
      <c r="GY261">
        <v>2.04834</v>
      </c>
      <c r="GZ261">
        <v>2.6208499999999999</v>
      </c>
      <c r="HA261">
        <v>2.1972700000000001</v>
      </c>
      <c r="HB261">
        <v>2.3571800000000001</v>
      </c>
      <c r="HC261">
        <v>39.994199999999999</v>
      </c>
      <c r="HD261">
        <v>14.885</v>
      </c>
      <c r="HE261">
        <v>18</v>
      </c>
      <c r="HF261">
        <v>705.86400000000003</v>
      </c>
      <c r="HG261">
        <v>753.96199999999999</v>
      </c>
      <c r="HH261">
        <v>31.0002</v>
      </c>
      <c r="HI261">
        <v>35.2181</v>
      </c>
      <c r="HJ261">
        <v>30.000499999999999</v>
      </c>
      <c r="HK261">
        <v>34.973399999999998</v>
      </c>
      <c r="HL261">
        <v>34.9465</v>
      </c>
      <c r="HM261">
        <v>82.082400000000007</v>
      </c>
      <c r="HN261">
        <v>5.2510599999999998</v>
      </c>
      <c r="HO261">
        <v>100</v>
      </c>
      <c r="HP261">
        <v>31</v>
      </c>
      <c r="HQ261">
        <v>1641.94</v>
      </c>
      <c r="HR261">
        <v>37.080199999999998</v>
      </c>
      <c r="HS261">
        <v>99.136700000000005</v>
      </c>
      <c r="HT261">
        <v>98.370599999999996</v>
      </c>
    </row>
    <row r="262" spans="1:228" x14ac:dyDescent="0.2">
      <c r="A262">
        <v>247</v>
      </c>
      <c r="B262">
        <v>1666020004</v>
      </c>
      <c r="C262">
        <v>982.5</v>
      </c>
      <c r="D262" t="s">
        <v>853</v>
      </c>
      <c r="E262" t="s">
        <v>854</v>
      </c>
      <c r="F262">
        <v>4</v>
      </c>
      <c r="G262">
        <v>1666020001.75</v>
      </c>
      <c r="H262">
        <f t="shared" si="102"/>
        <v>5.5868820484978113E-4</v>
      </c>
      <c r="I262">
        <f t="shared" si="103"/>
        <v>0.5586882048497811</v>
      </c>
      <c r="J262">
        <f t="shared" si="104"/>
        <v>14.129717817350269</v>
      </c>
      <c r="K262">
        <f t="shared" si="105"/>
        <v>1611.29</v>
      </c>
      <c r="L262">
        <f t="shared" si="106"/>
        <v>858.71300551145157</v>
      </c>
      <c r="M262">
        <f t="shared" si="107"/>
        <v>86.965128018303091</v>
      </c>
      <c r="N262">
        <f t="shared" si="108"/>
        <v>163.18145902675849</v>
      </c>
      <c r="O262">
        <f t="shared" si="109"/>
        <v>3.1678482405232057E-2</v>
      </c>
      <c r="P262">
        <f t="shared" si="110"/>
        <v>2.7691302070282462</v>
      </c>
      <c r="Q262">
        <f t="shared" si="111"/>
        <v>3.1478522430144699E-2</v>
      </c>
      <c r="R262">
        <f t="shared" si="112"/>
        <v>1.9691936769849198E-2</v>
      </c>
      <c r="S262">
        <f t="shared" si="113"/>
        <v>226.11759332248207</v>
      </c>
      <c r="T262">
        <f t="shared" si="114"/>
        <v>35.607035371689051</v>
      </c>
      <c r="U262">
        <f t="shared" si="115"/>
        <v>34.598550000000003</v>
      </c>
      <c r="V262">
        <f t="shared" si="116"/>
        <v>5.5240091566120357</v>
      </c>
      <c r="W262">
        <f t="shared" si="117"/>
        <v>69.874323875124276</v>
      </c>
      <c r="X262">
        <f t="shared" si="118"/>
        <v>3.8094038088398854</v>
      </c>
      <c r="Y262">
        <f t="shared" si="119"/>
        <v>5.4517934451113286</v>
      </c>
      <c r="Z262">
        <f t="shared" si="120"/>
        <v>1.7146053477721503</v>
      </c>
      <c r="AA262">
        <f t="shared" si="121"/>
        <v>-24.63814983387535</v>
      </c>
      <c r="AB262">
        <f t="shared" si="122"/>
        <v>-35.342386956173442</v>
      </c>
      <c r="AC262">
        <f t="shared" si="123"/>
        <v>-2.9656176502716587</v>
      </c>
      <c r="AD262">
        <f t="shared" si="124"/>
        <v>163.1714388821616</v>
      </c>
      <c r="AE262">
        <f t="shared" si="125"/>
        <v>24.875734901094095</v>
      </c>
      <c r="AF262">
        <f t="shared" si="126"/>
        <v>0.51169262700598139</v>
      </c>
      <c r="AG262">
        <f t="shared" si="127"/>
        <v>14.129717817350269</v>
      </c>
      <c r="AH262">
        <v>1697.9915250527879</v>
      </c>
      <c r="AI262">
        <v>1677.339333333332</v>
      </c>
      <c r="AJ262">
        <v>1.754218065729708</v>
      </c>
      <c r="AK262">
        <v>66.542648619835504</v>
      </c>
      <c r="AL262">
        <f t="shared" si="128"/>
        <v>0.5586882048497811</v>
      </c>
      <c r="AM262">
        <v>37.157398157699262</v>
      </c>
      <c r="AN262">
        <v>37.621262941176461</v>
      </c>
      <c r="AO262">
        <v>6.0894850993680073E-3</v>
      </c>
      <c r="AP262">
        <v>87.476051026475204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47168.304336853013</v>
      </c>
      <c r="AV262">
        <f t="shared" si="132"/>
        <v>1200.0025000000001</v>
      </c>
      <c r="AW262">
        <f t="shared" si="133"/>
        <v>1025.9281074209753</v>
      </c>
      <c r="AX262">
        <f t="shared" si="134"/>
        <v>0.85493830839600349</v>
      </c>
      <c r="AY262">
        <f t="shared" si="135"/>
        <v>0.18843093520428669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1666020001.75</v>
      </c>
      <c r="BF262">
        <v>1611.29</v>
      </c>
      <c r="BG262">
        <v>1635.0125</v>
      </c>
      <c r="BH262">
        <v>37.614899999999999</v>
      </c>
      <c r="BI262">
        <v>37.160350000000001</v>
      </c>
      <c r="BJ262">
        <v>1613.1624999999999</v>
      </c>
      <c r="BK262">
        <v>37.5236375</v>
      </c>
      <c r="BL262">
        <v>650.02137500000003</v>
      </c>
      <c r="BM262">
        <v>101.17375</v>
      </c>
      <c r="BN262">
        <v>0.10004865</v>
      </c>
      <c r="BO262">
        <v>34.361812499999999</v>
      </c>
      <c r="BP262">
        <v>34.598550000000003</v>
      </c>
      <c r="BQ262">
        <v>999.9</v>
      </c>
      <c r="BR262">
        <v>0</v>
      </c>
      <c r="BS262">
        <v>0</v>
      </c>
      <c r="BT262">
        <v>9006.6412500000006</v>
      </c>
      <c r="BU262">
        <v>0</v>
      </c>
      <c r="BV262">
        <v>258.33562500000011</v>
      </c>
      <c r="BW262">
        <v>-23.721050000000002</v>
      </c>
      <c r="BX262">
        <v>1674.26875</v>
      </c>
      <c r="BY262">
        <v>1698.11375</v>
      </c>
      <c r="BZ262">
        <v>0.45455212499999997</v>
      </c>
      <c r="CA262">
        <v>1635.0125</v>
      </c>
      <c r="CB262">
        <v>37.160350000000001</v>
      </c>
      <c r="CC262">
        <v>3.8056437500000002</v>
      </c>
      <c r="CD262">
        <v>3.75965375</v>
      </c>
      <c r="CE262">
        <v>28.048774999999999</v>
      </c>
      <c r="CF262">
        <v>27.840274999999998</v>
      </c>
      <c r="CG262">
        <v>1200.0025000000001</v>
      </c>
      <c r="CH262">
        <v>0.49997312500000002</v>
      </c>
      <c r="CI262">
        <v>0.50002687500000009</v>
      </c>
      <c r="CJ262">
        <v>0</v>
      </c>
      <c r="CK262">
        <v>993.89600000000007</v>
      </c>
      <c r="CL262">
        <v>4.9990899999999998</v>
      </c>
      <c r="CM262">
        <v>11718.35</v>
      </c>
      <c r="CN262">
        <v>9557.7750000000015</v>
      </c>
      <c r="CO262">
        <v>44.75</v>
      </c>
      <c r="CP262">
        <v>47.186999999999998</v>
      </c>
      <c r="CQ262">
        <v>45.561999999999998</v>
      </c>
      <c r="CR262">
        <v>46.186999999999998</v>
      </c>
      <c r="CS262">
        <v>46.25</v>
      </c>
      <c r="CT262">
        <v>597.47</v>
      </c>
      <c r="CU262">
        <v>597.53375000000005</v>
      </c>
      <c r="CV262">
        <v>0</v>
      </c>
      <c r="CW262">
        <v>1666020014.2</v>
      </c>
      <c r="CX262">
        <v>0</v>
      </c>
      <c r="CY262">
        <v>1666018805.0999999</v>
      </c>
      <c r="CZ262" t="s">
        <v>356</v>
      </c>
      <c r="DA262">
        <v>1666018804.0999999</v>
      </c>
      <c r="DB262">
        <v>1666018805.0999999</v>
      </c>
      <c r="DC262">
        <v>26</v>
      </c>
      <c r="DD262">
        <v>-0.14799999999999999</v>
      </c>
      <c r="DE262">
        <v>-8.0000000000000002E-3</v>
      </c>
      <c r="DF262">
        <v>-1.5429999999999999</v>
      </c>
      <c r="DG262">
        <v>9.0999999999999998E-2</v>
      </c>
      <c r="DH262">
        <v>415</v>
      </c>
      <c r="DI262">
        <v>36</v>
      </c>
      <c r="DJ262">
        <v>0.48</v>
      </c>
      <c r="DK262">
        <v>0.28000000000000003</v>
      </c>
      <c r="DL262">
        <v>-23.643957499999999</v>
      </c>
      <c r="DM262">
        <v>-0.81101425891178813</v>
      </c>
      <c r="DN262">
        <v>8.8686808172072432E-2</v>
      </c>
      <c r="DO262">
        <v>0</v>
      </c>
      <c r="DP262">
        <v>0.43388385000000002</v>
      </c>
      <c r="DQ262">
        <v>-2.910596622889482E-2</v>
      </c>
      <c r="DR262">
        <v>3.2427038669565547E-2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3.2947700000000002</v>
      </c>
      <c r="EB262">
        <v>2.6253199999999999</v>
      </c>
      <c r="EC262">
        <v>0.24989700000000001</v>
      </c>
      <c r="ED262">
        <v>0.25031300000000001</v>
      </c>
      <c r="EE262">
        <v>0.14887700000000001</v>
      </c>
      <c r="EF262">
        <v>0.14586099999999999</v>
      </c>
      <c r="EG262">
        <v>22673.599999999999</v>
      </c>
      <c r="EH262">
        <v>23086.6</v>
      </c>
      <c r="EI262">
        <v>28147.1</v>
      </c>
      <c r="EJ262">
        <v>29670.1</v>
      </c>
      <c r="EK262">
        <v>32944.9</v>
      </c>
      <c r="EL262">
        <v>35204.5</v>
      </c>
      <c r="EM262">
        <v>39699.4</v>
      </c>
      <c r="EN262">
        <v>42428.1</v>
      </c>
      <c r="EO262">
        <v>2.20105</v>
      </c>
      <c r="EP262">
        <v>2.16723</v>
      </c>
      <c r="EQ262">
        <v>8.0738199999999996E-2</v>
      </c>
      <c r="ER262">
        <v>0</v>
      </c>
      <c r="ES262">
        <v>33.299100000000003</v>
      </c>
      <c r="ET262">
        <v>999.9</v>
      </c>
      <c r="EU262">
        <v>72.3</v>
      </c>
      <c r="EV262">
        <v>34.799999999999997</v>
      </c>
      <c r="EW262">
        <v>39.921599999999998</v>
      </c>
      <c r="EX262">
        <v>56.7592</v>
      </c>
      <c r="EY262">
        <v>-3.1410300000000002</v>
      </c>
      <c r="EZ262">
        <v>2</v>
      </c>
      <c r="FA262">
        <v>0.63092000000000004</v>
      </c>
      <c r="FB262">
        <v>1.4219999999999999</v>
      </c>
      <c r="FC262">
        <v>20.262799999999999</v>
      </c>
      <c r="FD262">
        <v>5.2166899999999998</v>
      </c>
      <c r="FE262">
        <v>12.0098</v>
      </c>
      <c r="FF262">
        <v>4.9852499999999997</v>
      </c>
      <c r="FG262">
        <v>3.2845499999999999</v>
      </c>
      <c r="FH262">
        <v>9235.5</v>
      </c>
      <c r="FI262">
        <v>9999</v>
      </c>
      <c r="FJ262">
        <v>9999</v>
      </c>
      <c r="FK262">
        <v>631.70000000000005</v>
      </c>
      <c r="FL262">
        <v>1.8658300000000001</v>
      </c>
      <c r="FM262">
        <v>1.8621799999999999</v>
      </c>
      <c r="FN262">
        <v>1.8641700000000001</v>
      </c>
      <c r="FO262">
        <v>1.8602399999999999</v>
      </c>
      <c r="FP262">
        <v>1.8609599999999999</v>
      </c>
      <c r="FQ262">
        <v>1.86008</v>
      </c>
      <c r="FR262">
        <v>1.86181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-1.88</v>
      </c>
      <c r="GH262">
        <v>9.1300000000000006E-2</v>
      </c>
      <c r="GI262">
        <v>-1.395716709966522</v>
      </c>
      <c r="GJ262">
        <v>-5.0039742725499731E-4</v>
      </c>
      <c r="GK262">
        <v>4.3196115098939378E-7</v>
      </c>
      <c r="GL262">
        <v>-1.8884861657759311E-10</v>
      </c>
      <c r="GM262">
        <v>9.1269999999994411E-2</v>
      </c>
      <c r="GN262">
        <v>0</v>
      </c>
      <c r="GO262">
        <v>0</v>
      </c>
      <c r="GP262">
        <v>0</v>
      </c>
      <c r="GQ262">
        <v>3</v>
      </c>
      <c r="GR262">
        <v>2094</v>
      </c>
      <c r="GS262">
        <v>4</v>
      </c>
      <c r="GT262">
        <v>33</v>
      </c>
      <c r="GU262">
        <v>20</v>
      </c>
      <c r="GV262">
        <v>20</v>
      </c>
      <c r="GW262">
        <v>4.1162099999999997</v>
      </c>
      <c r="GX262">
        <v>2.5122100000000001</v>
      </c>
      <c r="GY262">
        <v>2.04834</v>
      </c>
      <c r="GZ262">
        <v>2.6208499999999999</v>
      </c>
      <c r="HA262">
        <v>2.1972700000000001</v>
      </c>
      <c r="HB262">
        <v>2.33887</v>
      </c>
      <c r="HC262">
        <v>39.994199999999999</v>
      </c>
      <c r="HD262">
        <v>14.893800000000001</v>
      </c>
      <c r="HE262">
        <v>18</v>
      </c>
      <c r="HF262">
        <v>706.10199999999998</v>
      </c>
      <c r="HG262">
        <v>754.00599999999997</v>
      </c>
      <c r="HH262">
        <v>31</v>
      </c>
      <c r="HI262">
        <v>35.221699999999998</v>
      </c>
      <c r="HJ262">
        <v>30.000499999999999</v>
      </c>
      <c r="HK262">
        <v>34.977800000000002</v>
      </c>
      <c r="HL262">
        <v>34.950200000000002</v>
      </c>
      <c r="HM262">
        <v>82.364599999999996</v>
      </c>
      <c r="HN262">
        <v>5.2510599999999998</v>
      </c>
      <c r="HO262">
        <v>100</v>
      </c>
      <c r="HP262">
        <v>31</v>
      </c>
      <c r="HQ262">
        <v>1648.62</v>
      </c>
      <c r="HR262">
        <v>37.078499999999998</v>
      </c>
      <c r="HS262">
        <v>99.136600000000001</v>
      </c>
      <c r="HT262">
        <v>98.368799999999993</v>
      </c>
    </row>
    <row r="263" spans="1:228" x14ac:dyDescent="0.2">
      <c r="A263">
        <v>248</v>
      </c>
      <c r="B263">
        <v>1666020007.5</v>
      </c>
      <c r="C263">
        <v>986</v>
      </c>
      <c r="D263" t="s">
        <v>855</v>
      </c>
      <c r="E263" t="s">
        <v>856</v>
      </c>
      <c r="F263">
        <v>4</v>
      </c>
      <c r="G263">
        <v>1666020005.125</v>
      </c>
      <c r="H263">
        <f t="shared" si="102"/>
        <v>5.4494287224050332E-4</v>
      </c>
      <c r="I263">
        <f t="shared" si="103"/>
        <v>0.54494287224050331</v>
      </c>
      <c r="J263">
        <f t="shared" si="104"/>
        <v>14.205229253178674</v>
      </c>
      <c r="K263">
        <f t="shared" si="105"/>
        <v>1616.9012499999999</v>
      </c>
      <c r="L263">
        <f t="shared" si="106"/>
        <v>841.19620300044915</v>
      </c>
      <c r="M263">
        <f t="shared" si="107"/>
        <v>85.191600731754278</v>
      </c>
      <c r="N263">
        <f t="shared" si="108"/>
        <v>163.75062704913429</v>
      </c>
      <c r="O263">
        <f t="shared" si="109"/>
        <v>3.0844090760716165E-2</v>
      </c>
      <c r="P263">
        <f t="shared" si="110"/>
        <v>2.7717734776100706</v>
      </c>
      <c r="Q263">
        <f t="shared" si="111"/>
        <v>3.0654671293998986E-2</v>
      </c>
      <c r="R263">
        <f t="shared" si="112"/>
        <v>1.9176091033387143E-2</v>
      </c>
      <c r="S263">
        <f t="shared" si="113"/>
        <v>226.12491898563337</v>
      </c>
      <c r="T263">
        <f t="shared" si="114"/>
        <v>35.615347641158841</v>
      </c>
      <c r="U263">
        <f t="shared" si="115"/>
        <v>34.611262500000002</v>
      </c>
      <c r="V263">
        <f t="shared" si="116"/>
        <v>5.5279104623866004</v>
      </c>
      <c r="W263">
        <f t="shared" si="117"/>
        <v>69.873990459980959</v>
      </c>
      <c r="X263">
        <f t="shared" si="118"/>
        <v>3.8105779011897001</v>
      </c>
      <c r="Y263">
        <f t="shared" si="119"/>
        <v>5.4534997587866947</v>
      </c>
      <c r="Z263">
        <f t="shared" si="120"/>
        <v>1.7173325611969004</v>
      </c>
      <c r="AA263">
        <f t="shared" si="121"/>
        <v>-24.031980665806195</v>
      </c>
      <c r="AB263">
        <f t="shared" si="122"/>
        <v>-36.435221246829471</v>
      </c>
      <c r="AC263">
        <f t="shared" si="123"/>
        <v>-3.0546762452855649</v>
      </c>
      <c r="AD263">
        <f t="shared" si="124"/>
        <v>162.60304082771211</v>
      </c>
      <c r="AE263">
        <f t="shared" si="125"/>
        <v>24.914881436848198</v>
      </c>
      <c r="AF263">
        <f t="shared" si="126"/>
        <v>0.52230021077202471</v>
      </c>
      <c r="AG263">
        <f t="shared" si="127"/>
        <v>14.205229253178674</v>
      </c>
      <c r="AH263">
        <v>1704.121921505174</v>
      </c>
      <c r="AI263">
        <v>1683.4021818181809</v>
      </c>
      <c r="AJ263">
        <v>1.7529522578069909</v>
      </c>
      <c r="AK263">
        <v>66.542648619835504</v>
      </c>
      <c r="AL263">
        <f t="shared" si="128"/>
        <v>0.54494287224050331</v>
      </c>
      <c r="AM263">
        <v>37.159486507694531</v>
      </c>
      <c r="AN263">
        <v>37.632201176470588</v>
      </c>
      <c r="AO263">
        <v>2.1352978236016729E-3</v>
      </c>
      <c r="AP263">
        <v>87.476051026475204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47239.884631473527</v>
      </c>
      <c r="AV263">
        <f t="shared" si="132"/>
        <v>1200.0450000000001</v>
      </c>
      <c r="AW263">
        <f t="shared" si="133"/>
        <v>1025.9640885935924</v>
      </c>
      <c r="AX263">
        <f t="shared" si="134"/>
        <v>0.85493801365248168</v>
      </c>
      <c r="AY263">
        <f t="shared" si="135"/>
        <v>0.1884303663492897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1666020005.125</v>
      </c>
      <c r="BF263">
        <v>1616.9012499999999</v>
      </c>
      <c r="BG263">
        <v>1640.67875</v>
      </c>
      <c r="BH263">
        <v>37.626287499999997</v>
      </c>
      <c r="BI263">
        <v>37.162312499999999</v>
      </c>
      <c r="BJ263">
        <v>1618.7787499999999</v>
      </c>
      <c r="BK263">
        <v>37.534999999999997</v>
      </c>
      <c r="BL263">
        <v>650.01087499999994</v>
      </c>
      <c r="BM263">
        <v>101.17449999999999</v>
      </c>
      <c r="BN263">
        <v>9.9852437500000002E-2</v>
      </c>
      <c r="BO263">
        <v>34.367437499999987</v>
      </c>
      <c r="BP263">
        <v>34.611262500000002</v>
      </c>
      <c r="BQ263">
        <v>999.9</v>
      </c>
      <c r="BR263">
        <v>0</v>
      </c>
      <c r="BS263">
        <v>0</v>
      </c>
      <c r="BT263">
        <v>9020.625</v>
      </c>
      <c r="BU263">
        <v>0</v>
      </c>
      <c r="BV263">
        <v>255.94874999999999</v>
      </c>
      <c r="BW263">
        <v>-23.775962499999999</v>
      </c>
      <c r="BX263">
        <v>1680.1212499999999</v>
      </c>
      <c r="BY263">
        <v>1704.0037500000001</v>
      </c>
      <c r="BZ263">
        <v>0.463966875</v>
      </c>
      <c r="CA263">
        <v>1640.67875</v>
      </c>
      <c r="CB263">
        <v>37.162312499999999</v>
      </c>
      <c r="CC263">
        <v>3.80682125</v>
      </c>
      <c r="CD263">
        <v>3.7598787499999999</v>
      </c>
      <c r="CE263">
        <v>28.054075000000001</v>
      </c>
      <c r="CF263">
        <v>27.841325000000001</v>
      </c>
      <c r="CG263">
        <v>1200.0450000000001</v>
      </c>
      <c r="CH263">
        <v>0.49998350000000003</v>
      </c>
      <c r="CI263">
        <v>0.50001650000000009</v>
      </c>
      <c r="CJ263">
        <v>0</v>
      </c>
      <c r="CK263">
        <v>993.85862500000007</v>
      </c>
      <c r="CL263">
        <v>4.9990899999999998</v>
      </c>
      <c r="CM263">
        <v>11712.9</v>
      </c>
      <c r="CN263">
        <v>9558.1587500000005</v>
      </c>
      <c r="CO263">
        <v>44.75</v>
      </c>
      <c r="CP263">
        <v>47.218499999999999</v>
      </c>
      <c r="CQ263">
        <v>45.561999999999998</v>
      </c>
      <c r="CR263">
        <v>46.186999999999998</v>
      </c>
      <c r="CS263">
        <v>46.25</v>
      </c>
      <c r="CT263">
        <v>597.50250000000005</v>
      </c>
      <c r="CU263">
        <v>597.54250000000002</v>
      </c>
      <c r="CV263">
        <v>0</v>
      </c>
      <c r="CW263">
        <v>1666020017.8</v>
      </c>
      <c r="CX263">
        <v>0</v>
      </c>
      <c r="CY263">
        <v>1666018805.0999999</v>
      </c>
      <c r="CZ263" t="s">
        <v>356</v>
      </c>
      <c r="DA263">
        <v>1666018804.0999999</v>
      </c>
      <c r="DB263">
        <v>1666018805.0999999</v>
      </c>
      <c r="DC263">
        <v>26</v>
      </c>
      <c r="DD263">
        <v>-0.14799999999999999</v>
      </c>
      <c r="DE263">
        <v>-8.0000000000000002E-3</v>
      </c>
      <c r="DF263">
        <v>-1.5429999999999999</v>
      </c>
      <c r="DG263">
        <v>9.0999999999999998E-2</v>
      </c>
      <c r="DH263">
        <v>415</v>
      </c>
      <c r="DI263">
        <v>36</v>
      </c>
      <c r="DJ263">
        <v>0.48</v>
      </c>
      <c r="DK263">
        <v>0.28000000000000003</v>
      </c>
      <c r="DL263">
        <v>-23.6959625</v>
      </c>
      <c r="DM263">
        <v>-0.58492570356474383</v>
      </c>
      <c r="DN263">
        <v>6.9082442369606326E-2</v>
      </c>
      <c r="DO263">
        <v>0</v>
      </c>
      <c r="DP263">
        <v>0.43020677499999999</v>
      </c>
      <c r="DQ263">
        <v>0.25603291181988569</v>
      </c>
      <c r="DR263">
        <v>2.6229108475592049E-2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371</v>
      </c>
      <c r="EA263">
        <v>3.2945700000000002</v>
      </c>
      <c r="EB263">
        <v>2.6253099999999998</v>
      </c>
      <c r="EC263">
        <v>0.25043399999999999</v>
      </c>
      <c r="ED263">
        <v>0.25084400000000001</v>
      </c>
      <c r="EE263">
        <v>0.14890999999999999</v>
      </c>
      <c r="EF263">
        <v>0.14577300000000001</v>
      </c>
      <c r="EG263">
        <v>22657.1</v>
      </c>
      <c r="EH263">
        <v>23070.1</v>
      </c>
      <c r="EI263">
        <v>28146.799999999999</v>
      </c>
      <c r="EJ263">
        <v>29670.1</v>
      </c>
      <c r="EK263">
        <v>32943.199999999997</v>
      </c>
      <c r="EL263">
        <v>35208</v>
      </c>
      <c r="EM263">
        <v>39698.800000000003</v>
      </c>
      <c r="EN263">
        <v>42427.9</v>
      </c>
      <c r="EO263">
        <v>2.2008000000000001</v>
      </c>
      <c r="EP263">
        <v>2.1671</v>
      </c>
      <c r="EQ263">
        <v>8.1688200000000002E-2</v>
      </c>
      <c r="ER263">
        <v>0</v>
      </c>
      <c r="ES263">
        <v>33.296300000000002</v>
      </c>
      <c r="ET263">
        <v>999.9</v>
      </c>
      <c r="EU263">
        <v>72.3</v>
      </c>
      <c r="EV263">
        <v>34.799999999999997</v>
      </c>
      <c r="EW263">
        <v>39.916899999999998</v>
      </c>
      <c r="EX263">
        <v>56.849200000000003</v>
      </c>
      <c r="EY263">
        <v>-3.04487</v>
      </c>
      <c r="EZ263">
        <v>2</v>
      </c>
      <c r="FA263">
        <v>0.63107999999999997</v>
      </c>
      <c r="FB263">
        <v>1.42174</v>
      </c>
      <c r="FC263">
        <v>20.262899999999998</v>
      </c>
      <c r="FD263">
        <v>5.2165400000000002</v>
      </c>
      <c r="FE263">
        <v>12.0097</v>
      </c>
      <c r="FF263">
        <v>4.9854500000000002</v>
      </c>
      <c r="FG263">
        <v>3.2845499999999999</v>
      </c>
      <c r="FH263">
        <v>9235.5</v>
      </c>
      <c r="FI263">
        <v>9999</v>
      </c>
      <c r="FJ263">
        <v>9999</v>
      </c>
      <c r="FK263">
        <v>631.70000000000005</v>
      </c>
      <c r="FL263">
        <v>1.86582</v>
      </c>
      <c r="FM263">
        <v>1.8621799999999999</v>
      </c>
      <c r="FN263">
        <v>1.8641700000000001</v>
      </c>
      <c r="FO263">
        <v>1.8602700000000001</v>
      </c>
      <c r="FP263">
        <v>1.8609599999999999</v>
      </c>
      <c r="FQ263">
        <v>1.86009</v>
      </c>
      <c r="FR263">
        <v>1.8617999999999999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-1.88</v>
      </c>
      <c r="GH263">
        <v>9.1300000000000006E-2</v>
      </c>
      <c r="GI263">
        <v>-1.395716709966522</v>
      </c>
      <c r="GJ263">
        <v>-5.0039742725499731E-4</v>
      </c>
      <c r="GK263">
        <v>4.3196115098939378E-7</v>
      </c>
      <c r="GL263">
        <v>-1.8884861657759311E-10</v>
      </c>
      <c r="GM263">
        <v>9.1269999999994411E-2</v>
      </c>
      <c r="GN263">
        <v>0</v>
      </c>
      <c r="GO263">
        <v>0</v>
      </c>
      <c r="GP263">
        <v>0</v>
      </c>
      <c r="GQ263">
        <v>3</v>
      </c>
      <c r="GR263">
        <v>2094</v>
      </c>
      <c r="GS263">
        <v>4</v>
      </c>
      <c r="GT263">
        <v>33</v>
      </c>
      <c r="GU263">
        <v>20.100000000000001</v>
      </c>
      <c r="GV263">
        <v>20</v>
      </c>
      <c r="GW263">
        <v>4.1296400000000002</v>
      </c>
      <c r="GX263">
        <v>2.49756</v>
      </c>
      <c r="GY263">
        <v>2.04834</v>
      </c>
      <c r="GZ263">
        <v>2.6208499999999999</v>
      </c>
      <c r="HA263">
        <v>2.1972700000000001</v>
      </c>
      <c r="HB263">
        <v>2.3584000000000001</v>
      </c>
      <c r="HC263">
        <v>39.994199999999999</v>
      </c>
      <c r="HD263">
        <v>14.885</v>
      </c>
      <c r="HE263">
        <v>18</v>
      </c>
      <c r="HF263">
        <v>705.92100000000005</v>
      </c>
      <c r="HG263">
        <v>753.928</v>
      </c>
      <c r="HH263">
        <v>31.0001</v>
      </c>
      <c r="HI263">
        <v>35.225200000000001</v>
      </c>
      <c r="HJ263">
        <v>30.000399999999999</v>
      </c>
      <c r="HK263">
        <v>34.980600000000003</v>
      </c>
      <c r="HL263">
        <v>34.953699999999998</v>
      </c>
      <c r="HM263">
        <v>82.599500000000006</v>
      </c>
      <c r="HN263">
        <v>5.5252400000000002</v>
      </c>
      <c r="HO263">
        <v>100</v>
      </c>
      <c r="HP263">
        <v>31</v>
      </c>
      <c r="HQ263">
        <v>1655.3</v>
      </c>
      <c r="HR263">
        <v>37.061399999999999</v>
      </c>
      <c r="HS263">
        <v>99.135300000000001</v>
      </c>
      <c r="HT263">
        <v>98.368499999999997</v>
      </c>
    </row>
    <row r="264" spans="1:228" x14ac:dyDescent="0.2">
      <c r="A264">
        <v>249</v>
      </c>
      <c r="B264">
        <v>1666020011.5</v>
      </c>
      <c r="C264">
        <v>990</v>
      </c>
      <c r="D264" t="s">
        <v>857</v>
      </c>
      <c r="E264" t="s">
        <v>858</v>
      </c>
      <c r="F264">
        <v>4</v>
      </c>
      <c r="G264">
        <v>1666020009.5</v>
      </c>
      <c r="H264">
        <f t="shared" si="102"/>
        <v>5.740825016440469E-4</v>
      </c>
      <c r="I264">
        <f t="shared" si="103"/>
        <v>0.57408250164404695</v>
      </c>
      <c r="J264">
        <f t="shared" si="104"/>
        <v>14.28468257705423</v>
      </c>
      <c r="K264">
        <f t="shared" si="105"/>
        <v>1624.2914285714289</v>
      </c>
      <c r="L264">
        <f t="shared" si="106"/>
        <v>880.39768056774778</v>
      </c>
      <c r="M264">
        <f t="shared" si="107"/>
        <v>89.161515039603898</v>
      </c>
      <c r="N264">
        <f t="shared" si="108"/>
        <v>164.49871215457699</v>
      </c>
      <c r="O264">
        <f t="shared" si="109"/>
        <v>3.2449953736762772E-2</v>
      </c>
      <c r="P264">
        <f t="shared" si="110"/>
        <v>2.7743541470113535</v>
      </c>
      <c r="Q264">
        <f t="shared" si="111"/>
        <v>3.2240562915379349E-2</v>
      </c>
      <c r="R264">
        <f t="shared" si="112"/>
        <v>2.0169051981046623E-2</v>
      </c>
      <c r="S264">
        <f t="shared" si="113"/>
        <v>226.10702794972246</v>
      </c>
      <c r="T264">
        <f t="shared" si="114"/>
        <v>35.615520151397938</v>
      </c>
      <c r="U264">
        <f t="shared" si="115"/>
        <v>34.622771428571433</v>
      </c>
      <c r="V264">
        <f t="shared" si="116"/>
        <v>5.5314444728431607</v>
      </c>
      <c r="W264">
        <f t="shared" si="117"/>
        <v>69.851388274929548</v>
      </c>
      <c r="X264">
        <f t="shared" si="118"/>
        <v>3.8113146906956401</v>
      </c>
      <c r="Y264">
        <f t="shared" si="119"/>
        <v>5.4563191724903257</v>
      </c>
      <c r="Z264">
        <f t="shared" si="120"/>
        <v>1.7201297821475205</v>
      </c>
      <c r="AA264">
        <f t="shared" si="121"/>
        <v>-25.317038322502469</v>
      </c>
      <c r="AB264">
        <f t="shared" si="122"/>
        <v>-36.800871455215166</v>
      </c>
      <c r="AC264">
        <f t="shared" si="123"/>
        <v>-3.0827746802429274</v>
      </c>
      <c r="AD264">
        <f t="shared" si="124"/>
        <v>160.9063434917619</v>
      </c>
      <c r="AE264">
        <f t="shared" si="125"/>
        <v>24.772994667843623</v>
      </c>
      <c r="AF264">
        <f t="shared" si="126"/>
        <v>0.68450337414283546</v>
      </c>
      <c r="AG264">
        <f t="shared" si="127"/>
        <v>14.28468257705423</v>
      </c>
      <c r="AH264">
        <v>1710.995644260712</v>
      </c>
      <c r="AI264">
        <v>1690.369272727273</v>
      </c>
      <c r="AJ264">
        <v>1.7114245462906821</v>
      </c>
      <c r="AK264">
        <v>66.542648619835504</v>
      </c>
      <c r="AL264">
        <f t="shared" si="128"/>
        <v>0.57408250164404695</v>
      </c>
      <c r="AM264">
        <v>37.154101531268452</v>
      </c>
      <c r="AN264">
        <v>37.625517941176469</v>
      </c>
      <c r="AO264">
        <v>7.2443450059740738E-3</v>
      </c>
      <c r="AP264">
        <v>87.476051026475204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47309.210325845073</v>
      </c>
      <c r="AV264">
        <f t="shared" si="132"/>
        <v>1199.951428571429</v>
      </c>
      <c r="AW264">
        <f t="shared" si="133"/>
        <v>1025.8839564506336</v>
      </c>
      <c r="AX264">
        <f t="shared" si="134"/>
        <v>0.85493790167154771</v>
      </c>
      <c r="AY264">
        <f t="shared" si="135"/>
        <v>0.18843015022608733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1666020009.5</v>
      </c>
      <c r="BF264">
        <v>1624.2914285714289</v>
      </c>
      <c r="BG264">
        <v>1648.1857142857141</v>
      </c>
      <c r="BH264">
        <v>37.633642857142853</v>
      </c>
      <c r="BI264">
        <v>37.025557142857153</v>
      </c>
      <c r="BJ264">
        <v>1626.168571428572</v>
      </c>
      <c r="BK264">
        <v>37.542385714285707</v>
      </c>
      <c r="BL264">
        <v>649.98371428571431</v>
      </c>
      <c r="BM264">
        <v>101.1742857142857</v>
      </c>
      <c r="BN264">
        <v>9.9850971428571439E-2</v>
      </c>
      <c r="BO264">
        <v>34.376728571428572</v>
      </c>
      <c r="BP264">
        <v>34.622771428571433</v>
      </c>
      <c r="BQ264">
        <v>999.89999999999986</v>
      </c>
      <c r="BR264">
        <v>0</v>
      </c>
      <c r="BS264">
        <v>0</v>
      </c>
      <c r="BT264">
        <v>9034.3742857142861</v>
      </c>
      <c r="BU264">
        <v>0</v>
      </c>
      <c r="BV264">
        <v>252.5637142857143</v>
      </c>
      <c r="BW264">
        <v>-23.894757142857141</v>
      </c>
      <c r="BX264">
        <v>1687.808571428571</v>
      </c>
      <c r="BY264">
        <v>1711.5571428571429</v>
      </c>
      <c r="BZ264">
        <v>0.60807414285714301</v>
      </c>
      <c r="CA264">
        <v>1648.1857142857141</v>
      </c>
      <c r="CB264">
        <v>37.025557142857153</v>
      </c>
      <c r="CC264">
        <v>3.807562857142857</v>
      </c>
      <c r="CD264">
        <v>3.746041428571429</v>
      </c>
      <c r="CE264">
        <v>28.05742857142857</v>
      </c>
      <c r="CF264">
        <v>27.77814285714285</v>
      </c>
      <c r="CG264">
        <v>1199.951428571429</v>
      </c>
      <c r="CH264">
        <v>0.4999857142857142</v>
      </c>
      <c r="CI264">
        <v>0.50001442857142864</v>
      </c>
      <c r="CJ264">
        <v>0</v>
      </c>
      <c r="CK264">
        <v>993.40071428571434</v>
      </c>
      <c r="CL264">
        <v>4.9990899999999998</v>
      </c>
      <c r="CM264">
        <v>11699.88571428571</v>
      </c>
      <c r="CN264">
        <v>9557.4342857142856</v>
      </c>
      <c r="CO264">
        <v>44.75</v>
      </c>
      <c r="CP264">
        <v>47.213999999999999</v>
      </c>
      <c r="CQ264">
        <v>45.561999999999998</v>
      </c>
      <c r="CR264">
        <v>46.186999999999998</v>
      </c>
      <c r="CS264">
        <v>46.204999999999998</v>
      </c>
      <c r="CT264">
        <v>597.46</v>
      </c>
      <c r="CU264">
        <v>597.49142857142863</v>
      </c>
      <c r="CV264">
        <v>0</v>
      </c>
      <c r="CW264">
        <v>1666020022</v>
      </c>
      <c r="CX264">
        <v>0</v>
      </c>
      <c r="CY264">
        <v>1666018805.0999999</v>
      </c>
      <c r="CZ264" t="s">
        <v>356</v>
      </c>
      <c r="DA264">
        <v>1666018804.0999999</v>
      </c>
      <c r="DB264">
        <v>1666018805.0999999</v>
      </c>
      <c r="DC264">
        <v>26</v>
      </c>
      <c r="DD264">
        <v>-0.14799999999999999</v>
      </c>
      <c r="DE264">
        <v>-8.0000000000000002E-3</v>
      </c>
      <c r="DF264">
        <v>-1.5429999999999999</v>
      </c>
      <c r="DG264">
        <v>9.0999999999999998E-2</v>
      </c>
      <c r="DH264">
        <v>415</v>
      </c>
      <c r="DI264">
        <v>36</v>
      </c>
      <c r="DJ264">
        <v>0.48</v>
      </c>
      <c r="DK264">
        <v>0.28000000000000003</v>
      </c>
      <c r="DL264">
        <v>-23.74483</v>
      </c>
      <c r="DM264">
        <v>-0.63117748592869471</v>
      </c>
      <c r="DN264">
        <v>7.9310226957183858E-2</v>
      </c>
      <c r="DO264">
        <v>0</v>
      </c>
      <c r="DP264">
        <v>0.46571472499999989</v>
      </c>
      <c r="DQ264">
        <v>0.54079529831144457</v>
      </c>
      <c r="DR264">
        <v>6.2238009762920397E-2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371</v>
      </c>
      <c r="EA264">
        <v>3.2946800000000001</v>
      </c>
      <c r="EB264">
        <v>2.6255299999999999</v>
      </c>
      <c r="EC264">
        <v>0.25103199999999998</v>
      </c>
      <c r="ED264">
        <v>0.25145699999999999</v>
      </c>
      <c r="EE264">
        <v>0.14884800000000001</v>
      </c>
      <c r="EF264">
        <v>0.145292</v>
      </c>
      <c r="EG264">
        <v>22638.6</v>
      </c>
      <c r="EH264">
        <v>23050.799999999999</v>
      </c>
      <c r="EI264">
        <v>28146.400000000001</v>
      </c>
      <c r="EJ264">
        <v>29669.599999999999</v>
      </c>
      <c r="EK264">
        <v>32945.599999999999</v>
      </c>
      <c r="EL264">
        <v>35227.5</v>
      </c>
      <c r="EM264">
        <v>39698.800000000003</v>
      </c>
      <c r="EN264">
        <v>42427.4</v>
      </c>
      <c r="EO264">
        <v>2.2008200000000002</v>
      </c>
      <c r="EP264">
        <v>2.1667999999999998</v>
      </c>
      <c r="EQ264">
        <v>8.2165000000000002E-2</v>
      </c>
      <c r="ER264">
        <v>0</v>
      </c>
      <c r="ES264">
        <v>33.296300000000002</v>
      </c>
      <c r="ET264">
        <v>999.9</v>
      </c>
      <c r="EU264">
        <v>72.3</v>
      </c>
      <c r="EV264">
        <v>34.799999999999997</v>
      </c>
      <c r="EW264">
        <v>39.921100000000003</v>
      </c>
      <c r="EX264">
        <v>57.059199999999997</v>
      </c>
      <c r="EY264">
        <v>-2.96875</v>
      </c>
      <c r="EZ264">
        <v>2</v>
      </c>
      <c r="FA264">
        <v>0.63148599999999999</v>
      </c>
      <c r="FB264">
        <v>1.42387</v>
      </c>
      <c r="FC264">
        <v>20.262899999999998</v>
      </c>
      <c r="FD264">
        <v>5.2174399999999999</v>
      </c>
      <c r="FE264">
        <v>12.0097</v>
      </c>
      <c r="FF264">
        <v>4.9856499999999997</v>
      </c>
      <c r="FG264">
        <v>3.2846500000000001</v>
      </c>
      <c r="FH264">
        <v>9235.5</v>
      </c>
      <c r="FI264">
        <v>9999</v>
      </c>
      <c r="FJ264">
        <v>9999</v>
      </c>
      <c r="FK264">
        <v>631.70000000000005</v>
      </c>
      <c r="FL264">
        <v>1.86582</v>
      </c>
      <c r="FM264">
        <v>1.8621799999999999</v>
      </c>
      <c r="FN264">
        <v>1.8641700000000001</v>
      </c>
      <c r="FO264">
        <v>1.86025</v>
      </c>
      <c r="FP264">
        <v>1.8609599999999999</v>
      </c>
      <c r="FQ264">
        <v>1.86008</v>
      </c>
      <c r="FR264">
        <v>1.8618300000000001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-1.89</v>
      </c>
      <c r="GH264">
        <v>9.1200000000000003E-2</v>
      </c>
      <c r="GI264">
        <v>-1.395716709966522</v>
      </c>
      <c r="GJ264">
        <v>-5.0039742725499731E-4</v>
      </c>
      <c r="GK264">
        <v>4.3196115098939378E-7</v>
      </c>
      <c r="GL264">
        <v>-1.8884861657759311E-10</v>
      </c>
      <c r="GM264">
        <v>9.1269999999994411E-2</v>
      </c>
      <c r="GN264">
        <v>0</v>
      </c>
      <c r="GO264">
        <v>0</v>
      </c>
      <c r="GP264">
        <v>0</v>
      </c>
      <c r="GQ264">
        <v>3</v>
      </c>
      <c r="GR264">
        <v>2094</v>
      </c>
      <c r="GS264">
        <v>4</v>
      </c>
      <c r="GT264">
        <v>33</v>
      </c>
      <c r="GU264">
        <v>20.100000000000001</v>
      </c>
      <c r="GV264">
        <v>20.100000000000001</v>
      </c>
      <c r="GW264">
        <v>4.1418499999999998</v>
      </c>
      <c r="GX264">
        <v>2.50244</v>
      </c>
      <c r="GY264">
        <v>2.04834</v>
      </c>
      <c r="GZ264">
        <v>2.6196299999999999</v>
      </c>
      <c r="HA264">
        <v>2.1972700000000001</v>
      </c>
      <c r="HB264">
        <v>2.323</v>
      </c>
      <c r="HC264">
        <v>39.994199999999999</v>
      </c>
      <c r="HD264">
        <v>14.876300000000001</v>
      </c>
      <c r="HE264">
        <v>18</v>
      </c>
      <c r="HF264">
        <v>705.98500000000001</v>
      </c>
      <c r="HG264">
        <v>753.678</v>
      </c>
      <c r="HH264">
        <v>31.000399999999999</v>
      </c>
      <c r="HI264">
        <v>35.2286</v>
      </c>
      <c r="HJ264">
        <v>30.000399999999999</v>
      </c>
      <c r="HK264">
        <v>34.9846</v>
      </c>
      <c r="HL264">
        <v>34.957299999999996</v>
      </c>
      <c r="HM264">
        <v>82.847999999999999</v>
      </c>
      <c r="HN264">
        <v>5.5252400000000002</v>
      </c>
      <c r="HO264">
        <v>100</v>
      </c>
      <c r="HP264">
        <v>31</v>
      </c>
      <c r="HQ264">
        <v>1661.97</v>
      </c>
      <c r="HR264">
        <v>37.073599999999999</v>
      </c>
      <c r="HS264">
        <v>99.134699999999995</v>
      </c>
      <c r="HT264">
        <v>98.3673</v>
      </c>
    </row>
    <row r="265" spans="1:228" x14ac:dyDescent="0.2">
      <c r="A265">
        <v>250</v>
      </c>
      <c r="B265">
        <v>1666020015.5</v>
      </c>
      <c r="C265">
        <v>994</v>
      </c>
      <c r="D265" t="s">
        <v>859</v>
      </c>
      <c r="E265" t="s">
        <v>860</v>
      </c>
      <c r="F265">
        <v>4</v>
      </c>
      <c r="G265">
        <v>1666020013.1875</v>
      </c>
      <c r="H265">
        <f t="shared" si="102"/>
        <v>6.3092496871080541E-4</v>
      </c>
      <c r="I265">
        <f t="shared" si="103"/>
        <v>0.63092496871080539</v>
      </c>
      <c r="J265">
        <f t="shared" si="104"/>
        <v>14.2773458227253</v>
      </c>
      <c r="K265">
        <f t="shared" si="105"/>
        <v>1630.4837500000001</v>
      </c>
      <c r="L265">
        <f t="shared" si="106"/>
        <v>947.44813042030034</v>
      </c>
      <c r="M265">
        <f t="shared" si="107"/>
        <v>95.951487599742947</v>
      </c>
      <c r="N265">
        <f t="shared" si="108"/>
        <v>165.12496705260827</v>
      </c>
      <c r="O265">
        <f t="shared" si="109"/>
        <v>3.5565681681034585E-2</v>
      </c>
      <c r="P265">
        <f t="shared" si="110"/>
        <v>2.7645600236721388</v>
      </c>
      <c r="Q265">
        <f t="shared" si="111"/>
        <v>3.5313434921480903E-2</v>
      </c>
      <c r="R265">
        <f t="shared" si="112"/>
        <v>2.209341092270934E-2</v>
      </c>
      <c r="S265">
        <f t="shared" si="113"/>
        <v>226.11342973370807</v>
      </c>
      <c r="T265">
        <f t="shared" si="114"/>
        <v>35.608984247212931</v>
      </c>
      <c r="U265">
        <f t="shared" si="115"/>
        <v>34.625537499999993</v>
      </c>
      <c r="V265">
        <f t="shared" si="116"/>
        <v>5.5322941343720347</v>
      </c>
      <c r="W265">
        <f t="shared" si="117"/>
        <v>69.740856792436972</v>
      </c>
      <c r="X265">
        <f t="shared" si="118"/>
        <v>3.8063203342645586</v>
      </c>
      <c r="Y265">
        <f t="shared" si="119"/>
        <v>5.4578055236587426</v>
      </c>
      <c r="Z265">
        <f t="shared" si="120"/>
        <v>1.725973800107476</v>
      </c>
      <c r="AA265">
        <f t="shared" si="121"/>
        <v>-27.82379112014652</v>
      </c>
      <c r="AB265">
        <f t="shared" si="122"/>
        <v>-36.353440980075149</v>
      </c>
      <c r="AC265">
        <f t="shared" si="123"/>
        <v>-3.0561967609879068</v>
      </c>
      <c r="AD265">
        <f t="shared" si="124"/>
        <v>158.8800008724985</v>
      </c>
      <c r="AE265">
        <f t="shared" si="125"/>
        <v>24.707822201909064</v>
      </c>
      <c r="AF265">
        <f t="shared" si="126"/>
        <v>0.71668856594912811</v>
      </c>
      <c r="AG265">
        <f t="shared" si="127"/>
        <v>14.2773458227253</v>
      </c>
      <c r="AH265">
        <v>1717.833032715416</v>
      </c>
      <c r="AI265">
        <v>1697.2483030303019</v>
      </c>
      <c r="AJ265">
        <v>1.703779259054149</v>
      </c>
      <c r="AK265">
        <v>66.542648619835504</v>
      </c>
      <c r="AL265">
        <f t="shared" si="128"/>
        <v>0.63092496871080539</v>
      </c>
      <c r="AM265">
        <v>36.955825961326973</v>
      </c>
      <c r="AN265">
        <v>37.553162647058812</v>
      </c>
      <c r="AO265">
        <v>-6.9232870919277451E-3</v>
      </c>
      <c r="AP265">
        <v>87.476051026475204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47040.106768181715</v>
      </c>
      <c r="AV265">
        <f t="shared" si="132"/>
        <v>1199.9974999999999</v>
      </c>
      <c r="AW265">
        <f t="shared" si="133"/>
        <v>1025.9221635925946</v>
      </c>
      <c r="AX265">
        <f t="shared" si="134"/>
        <v>0.8549369174457403</v>
      </c>
      <c r="AY265">
        <f t="shared" si="135"/>
        <v>0.18842825067027896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1666020013.1875</v>
      </c>
      <c r="BF265">
        <v>1630.4837500000001</v>
      </c>
      <c r="BG265">
        <v>1654.3675000000001</v>
      </c>
      <c r="BH265">
        <v>37.584524999999999</v>
      </c>
      <c r="BI265">
        <v>36.9478875</v>
      </c>
      <c r="BJ265">
        <v>1632.365</v>
      </c>
      <c r="BK265">
        <v>37.4932625</v>
      </c>
      <c r="BL265">
        <v>650.05799999999999</v>
      </c>
      <c r="BM265">
        <v>101.17325</v>
      </c>
      <c r="BN265">
        <v>0.100354875</v>
      </c>
      <c r="BO265">
        <v>34.381625</v>
      </c>
      <c r="BP265">
        <v>34.625537499999993</v>
      </c>
      <c r="BQ265">
        <v>999.9</v>
      </c>
      <c r="BR265">
        <v>0</v>
      </c>
      <c r="BS265">
        <v>0</v>
      </c>
      <c r="BT265">
        <v>8982.4225000000006</v>
      </c>
      <c r="BU265">
        <v>0</v>
      </c>
      <c r="BV265">
        <v>250.24825000000001</v>
      </c>
      <c r="BW265">
        <v>-23.882362499999999</v>
      </c>
      <c r="BX265">
        <v>1694.1587500000001</v>
      </c>
      <c r="BY265">
        <v>1717.8362500000001</v>
      </c>
      <c r="BZ265">
        <v>0.63662275000000002</v>
      </c>
      <c r="CA265">
        <v>1654.3675000000001</v>
      </c>
      <c r="CB265">
        <v>36.9478875</v>
      </c>
      <c r="CC265">
        <v>3.8025462499999998</v>
      </c>
      <c r="CD265">
        <v>3.7381375000000001</v>
      </c>
      <c r="CE265">
        <v>28.034837499999998</v>
      </c>
      <c r="CF265">
        <v>27.7419875</v>
      </c>
      <c r="CG265">
        <v>1199.9974999999999</v>
      </c>
      <c r="CH265">
        <v>0.50001999999999991</v>
      </c>
      <c r="CI265">
        <v>0.49997999999999998</v>
      </c>
      <c r="CJ265">
        <v>0</v>
      </c>
      <c r="CK265">
        <v>992.80774999999994</v>
      </c>
      <c r="CL265">
        <v>4.9990899999999998</v>
      </c>
      <c r="CM265">
        <v>11692.1875</v>
      </c>
      <c r="CN265">
        <v>9557.9150000000009</v>
      </c>
      <c r="CO265">
        <v>44.75</v>
      </c>
      <c r="CP265">
        <v>47.242125000000001</v>
      </c>
      <c r="CQ265">
        <v>45.561999999999998</v>
      </c>
      <c r="CR265">
        <v>46.186999999999998</v>
      </c>
      <c r="CS265">
        <v>46.25</v>
      </c>
      <c r="CT265">
        <v>597.52250000000004</v>
      </c>
      <c r="CU265">
        <v>597.47500000000002</v>
      </c>
      <c r="CV265">
        <v>0</v>
      </c>
      <c r="CW265">
        <v>1666020026.2</v>
      </c>
      <c r="CX265">
        <v>0</v>
      </c>
      <c r="CY265">
        <v>1666018805.0999999</v>
      </c>
      <c r="CZ265" t="s">
        <v>356</v>
      </c>
      <c r="DA265">
        <v>1666018804.0999999</v>
      </c>
      <c r="DB265">
        <v>1666018805.0999999</v>
      </c>
      <c r="DC265">
        <v>26</v>
      </c>
      <c r="DD265">
        <v>-0.14799999999999999</v>
      </c>
      <c r="DE265">
        <v>-8.0000000000000002E-3</v>
      </c>
      <c r="DF265">
        <v>-1.5429999999999999</v>
      </c>
      <c r="DG265">
        <v>9.0999999999999998E-2</v>
      </c>
      <c r="DH265">
        <v>415</v>
      </c>
      <c r="DI265">
        <v>36</v>
      </c>
      <c r="DJ265">
        <v>0.48</v>
      </c>
      <c r="DK265">
        <v>0.28000000000000003</v>
      </c>
      <c r="DL265">
        <v>-23.791452499999998</v>
      </c>
      <c r="DM265">
        <v>-0.85222851782362474</v>
      </c>
      <c r="DN265">
        <v>0.1079383782245686</v>
      </c>
      <c r="DO265">
        <v>0</v>
      </c>
      <c r="DP265">
        <v>0.51273862500000011</v>
      </c>
      <c r="DQ265">
        <v>0.80383667166979222</v>
      </c>
      <c r="DR265">
        <v>8.6489659529243007E-2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371</v>
      </c>
      <c r="EA265">
        <v>3.2950300000000001</v>
      </c>
      <c r="EB265">
        <v>2.62541</v>
      </c>
      <c r="EC265">
        <v>0.25163099999999999</v>
      </c>
      <c r="ED265">
        <v>0.25202400000000003</v>
      </c>
      <c r="EE265">
        <v>0.14868799999999999</v>
      </c>
      <c r="EF265">
        <v>0.14535600000000001</v>
      </c>
      <c r="EG265">
        <v>22620.1</v>
      </c>
      <c r="EH265">
        <v>23033.3</v>
      </c>
      <c r="EI265">
        <v>28146.1</v>
      </c>
      <c r="EJ265">
        <v>29669.7</v>
      </c>
      <c r="EK265">
        <v>32951.699999999997</v>
      </c>
      <c r="EL265">
        <v>35224.800000000003</v>
      </c>
      <c r="EM265">
        <v>39698.6</v>
      </c>
      <c r="EN265">
        <v>42427.3</v>
      </c>
      <c r="EO265">
        <v>2.2012200000000002</v>
      </c>
      <c r="EP265">
        <v>2.16675</v>
      </c>
      <c r="EQ265">
        <v>8.2612000000000005E-2</v>
      </c>
      <c r="ER265">
        <v>0</v>
      </c>
      <c r="ES265">
        <v>33.297499999999999</v>
      </c>
      <c r="ET265">
        <v>999.9</v>
      </c>
      <c r="EU265">
        <v>72.3</v>
      </c>
      <c r="EV265">
        <v>34.799999999999997</v>
      </c>
      <c r="EW265">
        <v>39.918799999999997</v>
      </c>
      <c r="EX265">
        <v>56.669199999999996</v>
      </c>
      <c r="EY265">
        <v>-3.20513</v>
      </c>
      <c r="EZ265">
        <v>2</v>
      </c>
      <c r="FA265">
        <v>0.63159799999999999</v>
      </c>
      <c r="FB265">
        <v>1.4246700000000001</v>
      </c>
      <c r="FC265">
        <v>20.262899999999998</v>
      </c>
      <c r="FD265">
        <v>5.21774</v>
      </c>
      <c r="FE265">
        <v>12.0098</v>
      </c>
      <c r="FF265">
        <v>4.9858500000000001</v>
      </c>
      <c r="FG265">
        <v>3.2846500000000001</v>
      </c>
      <c r="FH265">
        <v>9235.9</v>
      </c>
      <c r="FI265">
        <v>9999</v>
      </c>
      <c r="FJ265">
        <v>9999</v>
      </c>
      <c r="FK265">
        <v>631.70000000000005</v>
      </c>
      <c r="FL265">
        <v>1.86581</v>
      </c>
      <c r="FM265">
        <v>1.8621799999999999</v>
      </c>
      <c r="FN265">
        <v>1.8641700000000001</v>
      </c>
      <c r="FO265">
        <v>1.86026</v>
      </c>
      <c r="FP265">
        <v>1.8609599999999999</v>
      </c>
      <c r="FQ265">
        <v>1.86009</v>
      </c>
      <c r="FR265">
        <v>1.8618300000000001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-1.88</v>
      </c>
      <c r="GH265">
        <v>9.1300000000000006E-2</v>
      </c>
      <c r="GI265">
        <v>-1.395716709966522</v>
      </c>
      <c r="GJ265">
        <v>-5.0039742725499731E-4</v>
      </c>
      <c r="GK265">
        <v>4.3196115098939378E-7</v>
      </c>
      <c r="GL265">
        <v>-1.8884861657759311E-10</v>
      </c>
      <c r="GM265">
        <v>9.1269999999994411E-2</v>
      </c>
      <c r="GN265">
        <v>0</v>
      </c>
      <c r="GO265">
        <v>0</v>
      </c>
      <c r="GP265">
        <v>0</v>
      </c>
      <c r="GQ265">
        <v>3</v>
      </c>
      <c r="GR265">
        <v>2094</v>
      </c>
      <c r="GS265">
        <v>4</v>
      </c>
      <c r="GT265">
        <v>33</v>
      </c>
      <c r="GU265">
        <v>20.2</v>
      </c>
      <c r="GV265">
        <v>20.2</v>
      </c>
      <c r="GW265">
        <v>4.1552699999999998</v>
      </c>
      <c r="GX265">
        <v>2.5061</v>
      </c>
      <c r="GY265">
        <v>2.04834</v>
      </c>
      <c r="GZ265">
        <v>2.6208499999999999</v>
      </c>
      <c r="HA265">
        <v>2.1972700000000001</v>
      </c>
      <c r="HB265">
        <v>2.3303199999999999</v>
      </c>
      <c r="HC265">
        <v>39.994199999999999</v>
      </c>
      <c r="HD265">
        <v>14.885</v>
      </c>
      <c r="HE265">
        <v>18</v>
      </c>
      <c r="HF265">
        <v>706.36500000000001</v>
      </c>
      <c r="HG265">
        <v>753.673</v>
      </c>
      <c r="HH265">
        <v>31.000299999999999</v>
      </c>
      <c r="HI265">
        <v>35.232599999999998</v>
      </c>
      <c r="HJ265">
        <v>30.000399999999999</v>
      </c>
      <c r="HK265">
        <v>34.988399999999999</v>
      </c>
      <c r="HL265">
        <v>34.960900000000002</v>
      </c>
      <c r="HM265">
        <v>83.113200000000006</v>
      </c>
      <c r="HN265">
        <v>5.2387499999999996</v>
      </c>
      <c r="HO265">
        <v>100</v>
      </c>
      <c r="HP265">
        <v>31</v>
      </c>
      <c r="HQ265">
        <v>1668.65</v>
      </c>
      <c r="HR265">
        <v>37.0959</v>
      </c>
      <c r="HS265">
        <v>99.134</v>
      </c>
      <c r="HT265">
        <v>98.367199999999997</v>
      </c>
    </row>
    <row r="266" spans="1:228" x14ac:dyDescent="0.2">
      <c r="A266">
        <v>251</v>
      </c>
      <c r="B266">
        <v>1666020019.5</v>
      </c>
      <c r="C266">
        <v>998</v>
      </c>
      <c r="D266" t="s">
        <v>861</v>
      </c>
      <c r="E266" t="s">
        <v>862</v>
      </c>
      <c r="F266">
        <v>4</v>
      </c>
      <c r="G266">
        <v>1666020017.5</v>
      </c>
      <c r="H266">
        <f t="shared" si="102"/>
        <v>5.4925206630240364E-4</v>
      </c>
      <c r="I266">
        <f t="shared" si="103"/>
        <v>0.54925206630240364</v>
      </c>
      <c r="J266">
        <f t="shared" si="104"/>
        <v>13.978704138037145</v>
      </c>
      <c r="K266">
        <f t="shared" si="105"/>
        <v>1637.6385714285709</v>
      </c>
      <c r="L266">
        <f t="shared" si="106"/>
        <v>871.5111328578605</v>
      </c>
      <c r="M266">
        <f t="shared" si="107"/>
        <v>88.260943657331651</v>
      </c>
      <c r="N266">
        <f t="shared" si="108"/>
        <v>165.8493164739686</v>
      </c>
      <c r="O266">
        <f t="shared" si="109"/>
        <v>3.0794647981920348E-2</v>
      </c>
      <c r="P266">
        <f t="shared" si="110"/>
        <v>2.767420780363278</v>
      </c>
      <c r="Q266">
        <f t="shared" si="111"/>
        <v>3.0605538291402855E-2</v>
      </c>
      <c r="R266">
        <f t="shared" si="112"/>
        <v>1.9145355236554501E-2</v>
      </c>
      <c r="S266">
        <f t="shared" si="113"/>
        <v>226.11515447898773</v>
      </c>
      <c r="T266">
        <f t="shared" si="114"/>
        <v>35.632327137143704</v>
      </c>
      <c r="U266">
        <f t="shared" si="115"/>
        <v>34.635942857142858</v>
      </c>
      <c r="V266">
        <f t="shared" si="116"/>
        <v>5.5354913918818553</v>
      </c>
      <c r="W266">
        <f t="shared" si="117"/>
        <v>69.649485954393015</v>
      </c>
      <c r="X266">
        <f t="shared" si="118"/>
        <v>3.8018055076717152</v>
      </c>
      <c r="Y266">
        <f t="shared" si="119"/>
        <v>5.4584832257931728</v>
      </c>
      <c r="Z266">
        <f t="shared" si="120"/>
        <v>1.7336858842101401</v>
      </c>
      <c r="AA266">
        <f t="shared" si="121"/>
        <v>-24.222016123936001</v>
      </c>
      <c r="AB266">
        <f t="shared" si="122"/>
        <v>-37.610479986452049</v>
      </c>
      <c r="AC266">
        <f t="shared" si="123"/>
        <v>-3.1588009878931032</v>
      </c>
      <c r="AD266">
        <f t="shared" si="124"/>
        <v>161.12385738070657</v>
      </c>
      <c r="AE266">
        <f t="shared" si="125"/>
        <v>24.683675800129379</v>
      </c>
      <c r="AF266">
        <f t="shared" si="126"/>
        <v>0.56634057568042806</v>
      </c>
      <c r="AG266">
        <f t="shared" si="127"/>
        <v>13.978704138037145</v>
      </c>
      <c r="AH266">
        <v>1724.5974836198909</v>
      </c>
      <c r="AI266">
        <v>1704.132666666666</v>
      </c>
      <c r="AJ266">
        <v>1.7443146291181491</v>
      </c>
      <c r="AK266">
        <v>66.542648619835504</v>
      </c>
      <c r="AL266">
        <f t="shared" si="128"/>
        <v>0.54925206630240364</v>
      </c>
      <c r="AM266">
        <v>36.957434607809418</v>
      </c>
      <c r="AN266">
        <v>37.53490558823529</v>
      </c>
      <c r="AO266">
        <v>-1.681143953212532E-2</v>
      </c>
      <c r="AP266">
        <v>87.476051026475204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47118.094666556091</v>
      </c>
      <c r="AV266">
        <f t="shared" si="132"/>
        <v>1200.005714285714</v>
      </c>
      <c r="AW266">
        <f t="shared" si="133"/>
        <v>1025.9292779683872</v>
      </c>
      <c r="AX266">
        <f t="shared" si="134"/>
        <v>0.85493699384511401</v>
      </c>
      <c r="AY266">
        <f t="shared" si="135"/>
        <v>0.18842839812107021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1666020017.5</v>
      </c>
      <c r="BF266">
        <v>1637.6385714285709</v>
      </c>
      <c r="BG266">
        <v>1661.278571428571</v>
      </c>
      <c r="BH266">
        <v>37.54</v>
      </c>
      <c r="BI266">
        <v>37.03687142857143</v>
      </c>
      <c r="BJ266">
        <v>1639.524285714286</v>
      </c>
      <c r="BK266">
        <v>37.44875714285714</v>
      </c>
      <c r="BL266">
        <v>650.02885714285719</v>
      </c>
      <c r="BM266">
        <v>101.1734285714286</v>
      </c>
      <c r="BN266">
        <v>0.1000266142857143</v>
      </c>
      <c r="BO266">
        <v>34.383857142857153</v>
      </c>
      <c r="BP266">
        <v>34.635942857142858</v>
      </c>
      <c r="BQ266">
        <v>999.89999999999986</v>
      </c>
      <c r="BR266">
        <v>0</v>
      </c>
      <c r="BS266">
        <v>0</v>
      </c>
      <c r="BT266">
        <v>8997.59</v>
      </c>
      <c r="BU266">
        <v>0</v>
      </c>
      <c r="BV266">
        <v>249.01400000000001</v>
      </c>
      <c r="BW266">
        <v>-23.642014285714279</v>
      </c>
      <c r="BX266">
        <v>1701.512857142857</v>
      </c>
      <c r="BY266">
        <v>1725.175714285715</v>
      </c>
      <c r="BZ266">
        <v>0.50314157142857141</v>
      </c>
      <c r="CA266">
        <v>1661.278571428571</v>
      </c>
      <c r="CB266">
        <v>37.03687142857143</v>
      </c>
      <c r="CC266">
        <v>3.7980457142857138</v>
      </c>
      <c r="CD266">
        <v>3.7471414285714291</v>
      </c>
      <c r="CE266">
        <v>28.014471428571429</v>
      </c>
      <c r="CF266">
        <v>27.783200000000001</v>
      </c>
      <c r="CG266">
        <v>1200.005714285714</v>
      </c>
      <c r="CH266">
        <v>0.50001728571428561</v>
      </c>
      <c r="CI266">
        <v>0.49998271428571428</v>
      </c>
      <c r="CJ266">
        <v>0</v>
      </c>
      <c r="CK266">
        <v>992.39242857142847</v>
      </c>
      <c r="CL266">
        <v>4.9990899999999998</v>
      </c>
      <c r="CM266">
        <v>11682.485714285711</v>
      </c>
      <c r="CN266">
        <v>9557.9485714285711</v>
      </c>
      <c r="CO266">
        <v>44.75</v>
      </c>
      <c r="CP266">
        <v>47.241</v>
      </c>
      <c r="CQ266">
        <v>45.561999999999998</v>
      </c>
      <c r="CR266">
        <v>46.186999999999998</v>
      </c>
      <c r="CS266">
        <v>46.25</v>
      </c>
      <c r="CT266">
        <v>597.52428571428572</v>
      </c>
      <c r="CU266">
        <v>597.48285714285714</v>
      </c>
      <c r="CV266">
        <v>0</v>
      </c>
      <c r="CW266">
        <v>1666020029.8</v>
      </c>
      <c r="CX266">
        <v>0</v>
      </c>
      <c r="CY266">
        <v>1666018805.0999999</v>
      </c>
      <c r="CZ266" t="s">
        <v>356</v>
      </c>
      <c r="DA266">
        <v>1666018804.0999999</v>
      </c>
      <c r="DB266">
        <v>1666018805.0999999</v>
      </c>
      <c r="DC266">
        <v>26</v>
      </c>
      <c r="DD266">
        <v>-0.14799999999999999</v>
      </c>
      <c r="DE266">
        <v>-8.0000000000000002E-3</v>
      </c>
      <c r="DF266">
        <v>-1.5429999999999999</v>
      </c>
      <c r="DG266">
        <v>9.0999999999999998E-2</v>
      </c>
      <c r="DH266">
        <v>415</v>
      </c>
      <c r="DI266">
        <v>36</v>
      </c>
      <c r="DJ266">
        <v>0.48</v>
      </c>
      <c r="DK266">
        <v>0.28000000000000003</v>
      </c>
      <c r="DL266">
        <v>-23.7893525</v>
      </c>
      <c r="DM266">
        <v>-1.6677298311441682E-2</v>
      </c>
      <c r="DN266">
        <v>0.1110209979857416</v>
      </c>
      <c r="DO266">
        <v>1</v>
      </c>
      <c r="DP266">
        <v>0.53199079999999999</v>
      </c>
      <c r="DQ266">
        <v>0.49305210506566433</v>
      </c>
      <c r="DR266">
        <v>7.9497602320824756E-2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3.2945799999999998</v>
      </c>
      <c r="EB266">
        <v>2.6251899999999999</v>
      </c>
      <c r="EC266">
        <v>0.25224000000000002</v>
      </c>
      <c r="ED266">
        <v>0.25262000000000001</v>
      </c>
      <c r="EE266">
        <v>0.14863899999999999</v>
      </c>
      <c r="EF266">
        <v>0.14563899999999999</v>
      </c>
      <c r="EG266">
        <v>22601.599999999999</v>
      </c>
      <c r="EH266">
        <v>23014.7</v>
      </c>
      <c r="EI266">
        <v>28146.2</v>
      </c>
      <c r="EJ266">
        <v>29669.599999999999</v>
      </c>
      <c r="EK266">
        <v>32953.1</v>
      </c>
      <c r="EL266">
        <v>35213.199999999997</v>
      </c>
      <c r="EM266">
        <v>39698</v>
      </c>
      <c r="EN266">
        <v>42427.4</v>
      </c>
      <c r="EO266">
        <v>2.2006199999999998</v>
      </c>
      <c r="EP266">
        <v>2.1669800000000001</v>
      </c>
      <c r="EQ266">
        <v>8.2634399999999997E-2</v>
      </c>
      <c r="ER266">
        <v>0</v>
      </c>
      <c r="ES266">
        <v>33.2988</v>
      </c>
      <c r="ET266">
        <v>999.9</v>
      </c>
      <c r="EU266">
        <v>72.3</v>
      </c>
      <c r="EV266">
        <v>34.799999999999997</v>
      </c>
      <c r="EW266">
        <v>39.9176</v>
      </c>
      <c r="EX266">
        <v>56.7592</v>
      </c>
      <c r="EY266">
        <v>-2.9927899999999998</v>
      </c>
      <c r="EZ266">
        <v>2</v>
      </c>
      <c r="FA266">
        <v>0.63192800000000005</v>
      </c>
      <c r="FB266">
        <v>1.4217</v>
      </c>
      <c r="FC266">
        <v>20.263000000000002</v>
      </c>
      <c r="FD266">
        <v>5.2174399999999999</v>
      </c>
      <c r="FE266">
        <v>12.009499999999999</v>
      </c>
      <c r="FF266">
        <v>4.9855999999999998</v>
      </c>
      <c r="FG266">
        <v>3.2846500000000001</v>
      </c>
      <c r="FH266">
        <v>9235.9</v>
      </c>
      <c r="FI266">
        <v>9999</v>
      </c>
      <c r="FJ266">
        <v>9999</v>
      </c>
      <c r="FK266">
        <v>631.70000000000005</v>
      </c>
      <c r="FL266">
        <v>1.8658399999999999</v>
      </c>
      <c r="FM266">
        <v>1.8621799999999999</v>
      </c>
      <c r="FN266">
        <v>1.8641700000000001</v>
      </c>
      <c r="FO266">
        <v>1.8602799999999999</v>
      </c>
      <c r="FP266">
        <v>1.8609599999999999</v>
      </c>
      <c r="FQ266">
        <v>1.86008</v>
      </c>
      <c r="FR266">
        <v>1.86182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-1.89</v>
      </c>
      <c r="GH266">
        <v>9.1300000000000006E-2</v>
      </c>
      <c r="GI266">
        <v>-1.395716709966522</v>
      </c>
      <c r="GJ266">
        <v>-5.0039742725499731E-4</v>
      </c>
      <c r="GK266">
        <v>4.3196115098939378E-7</v>
      </c>
      <c r="GL266">
        <v>-1.8884861657759311E-10</v>
      </c>
      <c r="GM266">
        <v>9.1269999999994411E-2</v>
      </c>
      <c r="GN266">
        <v>0</v>
      </c>
      <c r="GO266">
        <v>0</v>
      </c>
      <c r="GP266">
        <v>0</v>
      </c>
      <c r="GQ266">
        <v>3</v>
      </c>
      <c r="GR266">
        <v>2094</v>
      </c>
      <c r="GS266">
        <v>4</v>
      </c>
      <c r="GT266">
        <v>33</v>
      </c>
      <c r="GU266">
        <v>20.3</v>
      </c>
      <c r="GV266">
        <v>20.2</v>
      </c>
      <c r="GW266">
        <v>4.1687000000000003</v>
      </c>
      <c r="GX266">
        <v>2.49512</v>
      </c>
      <c r="GY266">
        <v>2.04834</v>
      </c>
      <c r="GZ266">
        <v>2.6196299999999999</v>
      </c>
      <c r="HA266">
        <v>2.1972700000000001</v>
      </c>
      <c r="HB266">
        <v>2.3596200000000001</v>
      </c>
      <c r="HC266">
        <v>39.994199999999999</v>
      </c>
      <c r="HD266">
        <v>14.885</v>
      </c>
      <c r="HE266">
        <v>18</v>
      </c>
      <c r="HF266">
        <v>705.90300000000002</v>
      </c>
      <c r="HG266">
        <v>753.95100000000002</v>
      </c>
      <c r="HH266">
        <v>30.999700000000001</v>
      </c>
      <c r="HI266">
        <v>35.236600000000003</v>
      </c>
      <c r="HJ266">
        <v>30.000499999999999</v>
      </c>
      <c r="HK266">
        <v>34.9925</v>
      </c>
      <c r="HL266">
        <v>34.965600000000002</v>
      </c>
      <c r="HM266">
        <v>83.370599999999996</v>
      </c>
      <c r="HN266">
        <v>5.2387499999999996</v>
      </c>
      <c r="HO266">
        <v>100</v>
      </c>
      <c r="HP266">
        <v>31</v>
      </c>
      <c r="HQ266">
        <v>1675.33</v>
      </c>
      <c r="HR266">
        <v>37.104500000000002</v>
      </c>
      <c r="HS266">
        <v>99.133200000000002</v>
      </c>
      <c r="HT266">
        <v>98.367199999999997</v>
      </c>
    </row>
    <row r="267" spans="1:228" x14ac:dyDescent="0.2">
      <c r="A267">
        <v>252</v>
      </c>
      <c r="B267">
        <v>1666020023.5</v>
      </c>
      <c r="C267">
        <v>1002</v>
      </c>
      <c r="D267" t="s">
        <v>863</v>
      </c>
      <c r="E267" t="s">
        <v>864</v>
      </c>
      <c r="F267">
        <v>4</v>
      </c>
      <c r="G267">
        <v>1666020021.1875</v>
      </c>
      <c r="H267">
        <f t="shared" si="102"/>
        <v>5.0054017067892309E-4</v>
      </c>
      <c r="I267">
        <f t="shared" si="103"/>
        <v>0.50054017067892309</v>
      </c>
      <c r="J267">
        <f t="shared" si="104"/>
        <v>14.127766944613796</v>
      </c>
      <c r="K267">
        <f t="shared" si="105"/>
        <v>1643.8225</v>
      </c>
      <c r="L267">
        <f t="shared" si="106"/>
        <v>799.45743072105984</v>
      </c>
      <c r="M267">
        <f t="shared" si="107"/>
        <v>80.963230092275296</v>
      </c>
      <c r="N267">
        <f t="shared" si="108"/>
        <v>166.47437897765388</v>
      </c>
      <c r="O267">
        <f t="shared" si="109"/>
        <v>2.8064153976270448E-2</v>
      </c>
      <c r="P267">
        <f t="shared" si="110"/>
        <v>2.7704092017919595</v>
      </c>
      <c r="Q267">
        <f t="shared" si="111"/>
        <v>2.7907169530764133E-2</v>
      </c>
      <c r="R267">
        <f t="shared" si="112"/>
        <v>1.7456012046981502E-2</v>
      </c>
      <c r="S267">
        <f t="shared" si="113"/>
        <v>226.1167841085726</v>
      </c>
      <c r="T267">
        <f t="shared" si="114"/>
        <v>35.638826058992663</v>
      </c>
      <c r="U267">
        <f t="shared" si="115"/>
        <v>34.632937499999997</v>
      </c>
      <c r="V267">
        <f t="shared" si="116"/>
        <v>5.5345677698770501</v>
      </c>
      <c r="W267">
        <f t="shared" si="117"/>
        <v>69.672322434210258</v>
      </c>
      <c r="X267">
        <f t="shared" si="118"/>
        <v>3.80187925472495</v>
      </c>
      <c r="Y267">
        <f t="shared" si="119"/>
        <v>5.4567999485232672</v>
      </c>
      <c r="Z267">
        <f t="shared" si="120"/>
        <v>1.7326885151521001</v>
      </c>
      <c r="AA267">
        <f t="shared" si="121"/>
        <v>-22.07382152694051</v>
      </c>
      <c r="AB267">
        <f t="shared" si="122"/>
        <v>-38.030357363354028</v>
      </c>
      <c r="AC267">
        <f t="shared" si="123"/>
        <v>-3.1904868647856142</v>
      </c>
      <c r="AD267">
        <f t="shared" si="124"/>
        <v>162.82211835349244</v>
      </c>
      <c r="AE267">
        <f t="shared" si="125"/>
        <v>24.911269400243519</v>
      </c>
      <c r="AF267">
        <f t="shared" si="126"/>
        <v>0.50879755098658175</v>
      </c>
      <c r="AG267">
        <f t="shared" si="127"/>
        <v>14.127766944613796</v>
      </c>
      <c r="AH267">
        <v>1731.8375122505149</v>
      </c>
      <c r="AI267">
        <v>1711.1405454545461</v>
      </c>
      <c r="AJ267">
        <v>1.7660951395790829</v>
      </c>
      <c r="AK267">
        <v>66.542648619835504</v>
      </c>
      <c r="AL267">
        <f t="shared" si="128"/>
        <v>0.50054017067892309</v>
      </c>
      <c r="AM267">
        <v>37.077230558624869</v>
      </c>
      <c r="AN267">
        <v>37.549185294117628</v>
      </c>
      <c r="AO267">
        <v>-5.1232232361950224E-3</v>
      </c>
      <c r="AP267">
        <v>87.476051026475204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47200.810718491404</v>
      </c>
      <c r="AV267">
        <f t="shared" si="132"/>
        <v>1200.0162499999999</v>
      </c>
      <c r="AW267">
        <f t="shared" si="133"/>
        <v>1025.9381010925244</v>
      </c>
      <c r="AX267">
        <f t="shared" si="134"/>
        <v>0.85493684030739137</v>
      </c>
      <c r="AY267">
        <f t="shared" si="135"/>
        <v>0.18842810179326541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1666020021.1875</v>
      </c>
      <c r="BF267">
        <v>1643.8225</v>
      </c>
      <c r="BG267">
        <v>1667.5887499999999</v>
      </c>
      <c r="BH267">
        <v>37.540999999999997</v>
      </c>
      <c r="BI267">
        <v>37.088987500000002</v>
      </c>
      <c r="BJ267">
        <v>1645.7125000000001</v>
      </c>
      <c r="BK267">
        <v>37.449762499999999</v>
      </c>
      <c r="BL267">
        <v>650.02199999999993</v>
      </c>
      <c r="BM267">
        <v>101.172875</v>
      </c>
      <c r="BN267">
        <v>9.984694999999999E-2</v>
      </c>
      <c r="BO267">
        <v>34.3783125</v>
      </c>
      <c r="BP267">
        <v>34.632937499999997</v>
      </c>
      <c r="BQ267">
        <v>999.9</v>
      </c>
      <c r="BR267">
        <v>0</v>
      </c>
      <c r="BS267">
        <v>0</v>
      </c>
      <c r="BT267">
        <v>9013.5162500000006</v>
      </c>
      <c r="BU267">
        <v>0</v>
      </c>
      <c r="BV267">
        <v>247.98962499999999</v>
      </c>
      <c r="BW267">
        <v>-23.766962500000002</v>
      </c>
      <c r="BX267">
        <v>1707.93875</v>
      </c>
      <c r="BY267">
        <v>1731.82</v>
      </c>
      <c r="BZ267">
        <v>0.4520305</v>
      </c>
      <c r="CA267">
        <v>1667.5887499999999</v>
      </c>
      <c r="CB267">
        <v>37.088987500000002</v>
      </c>
      <c r="CC267">
        <v>3.7981324999999999</v>
      </c>
      <c r="CD267">
        <v>3.7524000000000002</v>
      </c>
      <c r="CE267">
        <v>28.014875</v>
      </c>
      <c r="CF267">
        <v>27.807237499999999</v>
      </c>
      <c r="CG267">
        <v>1200.0162499999999</v>
      </c>
      <c r="CH267">
        <v>0.50002175000000004</v>
      </c>
      <c r="CI267">
        <v>0.49997825000000001</v>
      </c>
      <c r="CJ267">
        <v>0</v>
      </c>
      <c r="CK267">
        <v>991.71212500000001</v>
      </c>
      <c r="CL267">
        <v>4.9990899999999998</v>
      </c>
      <c r="CM267">
        <v>11675.737499999999</v>
      </c>
      <c r="CN267">
        <v>9558.0612499999988</v>
      </c>
      <c r="CO267">
        <v>44.75</v>
      </c>
      <c r="CP267">
        <v>47.25</v>
      </c>
      <c r="CQ267">
        <v>45.561999999999998</v>
      </c>
      <c r="CR267">
        <v>46.186999999999998</v>
      </c>
      <c r="CS267">
        <v>46.25</v>
      </c>
      <c r="CT267">
        <v>597.53500000000008</v>
      </c>
      <c r="CU267">
        <v>597.48125000000005</v>
      </c>
      <c r="CV267">
        <v>0</v>
      </c>
      <c r="CW267">
        <v>1666020034</v>
      </c>
      <c r="CX267">
        <v>0</v>
      </c>
      <c r="CY267">
        <v>1666018805.0999999</v>
      </c>
      <c r="CZ267" t="s">
        <v>356</v>
      </c>
      <c r="DA267">
        <v>1666018804.0999999</v>
      </c>
      <c r="DB267">
        <v>1666018805.0999999</v>
      </c>
      <c r="DC267">
        <v>26</v>
      </c>
      <c r="DD267">
        <v>-0.14799999999999999</v>
      </c>
      <c r="DE267">
        <v>-8.0000000000000002E-3</v>
      </c>
      <c r="DF267">
        <v>-1.5429999999999999</v>
      </c>
      <c r="DG267">
        <v>9.0999999999999998E-2</v>
      </c>
      <c r="DH267">
        <v>415</v>
      </c>
      <c r="DI267">
        <v>36</v>
      </c>
      <c r="DJ267">
        <v>0.48</v>
      </c>
      <c r="DK267">
        <v>0.28000000000000003</v>
      </c>
      <c r="DL267">
        <v>-23.791024390243901</v>
      </c>
      <c r="DM267">
        <v>0.27382578397207469</v>
      </c>
      <c r="DN267">
        <v>0.1148230256089522</v>
      </c>
      <c r="DO267">
        <v>0</v>
      </c>
      <c r="DP267">
        <v>0.53020497560975621</v>
      </c>
      <c r="DQ267">
        <v>-0.1142164808362344</v>
      </c>
      <c r="DR267">
        <v>7.9316609548490513E-2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371</v>
      </c>
      <c r="EA267">
        <v>3.2947500000000001</v>
      </c>
      <c r="EB267">
        <v>2.6252599999999999</v>
      </c>
      <c r="EC267">
        <v>0.25283800000000001</v>
      </c>
      <c r="ED267">
        <v>0.253216</v>
      </c>
      <c r="EE267">
        <v>0.148669</v>
      </c>
      <c r="EF267">
        <v>0.145675</v>
      </c>
      <c r="EG267">
        <v>22583.599999999999</v>
      </c>
      <c r="EH267">
        <v>22996.2</v>
      </c>
      <c r="EI267">
        <v>28146.400000000001</v>
      </c>
      <c r="EJ267">
        <v>29669.599999999999</v>
      </c>
      <c r="EK267">
        <v>32952.400000000001</v>
      </c>
      <c r="EL267">
        <v>35211.9</v>
      </c>
      <c r="EM267">
        <v>39698.5</v>
      </c>
      <c r="EN267">
        <v>42427.6</v>
      </c>
      <c r="EO267">
        <v>2.2007500000000002</v>
      </c>
      <c r="EP267">
        <v>2.1669200000000002</v>
      </c>
      <c r="EQ267">
        <v>8.2686499999999996E-2</v>
      </c>
      <c r="ER267">
        <v>0</v>
      </c>
      <c r="ES267">
        <v>33.293900000000001</v>
      </c>
      <c r="ET267">
        <v>999.9</v>
      </c>
      <c r="EU267">
        <v>72.3</v>
      </c>
      <c r="EV267">
        <v>34.799999999999997</v>
      </c>
      <c r="EW267">
        <v>39.915500000000002</v>
      </c>
      <c r="EX267">
        <v>56.999200000000002</v>
      </c>
      <c r="EY267">
        <v>-3.1410300000000002</v>
      </c>
      <c r="EZ267">
        <v>2</v>
      </c>
      <c r="FA267">
        <v>0.63202199999999997</v>
      </c>
      <c r="FB267">
        <v>1.4156500000000001</v>
      </c>
      <c r="FC267">
        <v>20.262899999999998</v>
      </c>
      <c r="FD267">
        <v>5.2166899999999998</v>
      </c>
      <c r="FE267">
        <v>12.0097</v>
      </c>
      <c r="FF267">
        <v>4.98515</v>
      </c>
      <c r="FG267">
        <v>3.2844799999999998</v>
      </c>
      <c r="FH267">
        <v>9235.9</v>
      </c>
      <c r="FI267">
        <v>9999</v>
      </c>
      <c r="FJ267">
        <v>9999</v>
      </c>
      <c r="FK267">
        <v>631.70000000000005</v>
      </c>
      <c r="FL267">
        <v>1.8658399999999999</v>
      </c>
      <c r="FM267">
        <v>1.8621799999999999</v>
      </c>
      <c r="FN267">
        <v>1.8641700000000001</v>
      </c>
      <c r="FO267">
        <v>1.86026</v>
      </c>
      <c r="FP267">
        <v>1.8609599999999999</v>
      </c>
      <c r="FQ267">
        <v>1.86006</v>
      </c>
      <c r="FR267">
        <v>1.8617999999999999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-1.9</v>
      </c>
      <c r="GH267">
        <v>9.1200000000000003E-2</v>
      </c>
      <c r="GI267">
        <v>-1.395716709966522</v>
      </c>
      <c r="GJ267">
        <v>-5.0039742725499731E-4</v>
      </c>
      <c r="GK267">
        <v>4.3196115098939378E-7</v>
      </c>
      <c r="GL267">
        <v>-1.8884861657759311E-10</v>
      </c>
      <c r="GM267">
        <v>9.1269999999994411E-2</v>
      </c>
      <c r="GN267">
        <v>0</v>
      </c>
      <c r="GO267">
        <v>0</v>
      </c>
      <c r="GP267">
        <v>0</v>
      </c>
      <c r="GQ267">
        <v>3</v>
      </c>
      <c r="GR267">
        <v>2094</v>
      </c>
      <c r="GS267">
        <v>4</v>
      </c>
      <c r="GT267">
        <v>33</v>
      </c>
      <c r="GU267">
        <v>20.3</v>
      </c>
      <c r="GV267">
        <v>20.3</v>
      </c>
      <c r="GW267">
        <v>4.1796899999999999</v>
      </c>
      <c r="GX267">
        <v>2.4682599999999999</v>
      </c>
      <c r="GY267">
        <v>2.04834</v>
      </c>
      <c r="GZ267">
        <v>2.6208499999999999</v>
      </c>
      <c r="HA267">
        <v>2.1972700000000001</v>
      </c>
      <c r="HB267">
        <v>2.34375</v>
      </c>
      <c r="HC267">
        <v>39.994199999999999</v>
      </c>
      <c r="HD267">
        <v>14.885</v>
      </c>
      <c r="HE267">
        <v>18</v>
      </c>
      <c r="HF267">
        <v>706.04300000000001</v>
      </c>
      <c r="HG267">
        <v>753.95</v>
      </c>
      <c r="HH267">
        <v>30.998899999999999</v>
      </c>
      <c r="HI267">
        <v>35.239899999999999</v>
      </c>
      <c r="HJ267">
        <v>30.000299999999999</v>
      </c>
      <c r="HK267">
        <v>34.995699999999999</v>
      </c>
      <c r="HL267">
        <v>34.9696</v>
      </c>
      <c r="HM267">
        <v>83.608400000000003</v>
      </c>
      <c r="HN267">
        <v>5.2387499999999996</v>
      </c>
      <c r="HO267">
        <v>100</v>
      </c>
      <c r="HP267">
        <v>31</v>
      </c>
      <c r="HQ267">
        <v>1682.01</v>
      </c>
      <c r="HR267">
        <v>37.102499999999999</v>
      </c>
      <c r="HS267">
        <v>99.134299999999996</v>
      </c>
      <c r="HT267">
        <v>98.367400000000004</v>
      </c>
    </row>
    <row r="268" spans="1:228" x14ac:dyDescent="0.2">
      <c r="A268">
        <v>253</v>
      </c>
      <c r="B268">
        <v>1666020027.5</v>
      </c>
      <c r="C268">
        <v>1006</v>
      </c>
      <c r="D268" t="s">
        <v>865</v>
      </c>
      <c r="E268" t="s">
        <v>866</v>
      </c>
      <c r="F268">
        <v>4</v>
      </c>
      <c r="G268">
        <v>1666020025.5</v>
      </c>
      <c r="H268">
        <f t="shared" si="102"/>
        <v>5.1903148106269227E-4</v>
      </c>
      <c r="I268">
        <f t="shared" si="103"/>
        <v>0.51903148106269226</v>
      </c>
      <c r="J268">
        <f t="shared" si="104"/>
        <v>14.697725016308228</v>
      </c>
      <c r="K268">
        <f t="shared" si="105"/>
        <v>1650.9</v>
      </c>
      <c r="L268">
        <f t="shared" si="106"/>
        <v>804.71069165367544</v>
      </c>
      <c r="M268">
        <f t="shared" si="107"/>
        <v>81.495174938440016</v>
      </c>
      <c r="N268">
        <f t="shared" si="108"/>
        <v>167.19099882889711</v>
      </c>
      <c r="O268">
        <f t="shared" si="109"/>
        <v>2.9141027980776571E-2</v>
      </c>
      <c r="P268">
        <f t="shared" si="110"/>
        <v>2.7678432957262133</v>
      </c>
      <c r="Q268">
        <f t="shared" si="111"/>
        <v>2.8971648129876054E-2</v>
      </c>
      <c r="R268">
        <f t="shared" si="112"/>
        <v>1.8122415979679552E-2</v>
      </c>
      <c r="S268">
        <f t="shared" si="113"/>
        <v>226.10851895003657</v>
      </c>
      <c r="T268">
        <f t="shared" si="114"/>
        <v>35.620540702915349</v>
      </c>
      <c r="U268">
        <f t="shared" si="115"/>
        <v>34.629214285714291</v>
      </c>
      <c r="V268">
        <f t="shared" si="116"/>
        <v>5.5334237180698951</v>
      </c>
      <c r="W268">
        <f t="shared" si="117"/>
        <v>69.743463734652835</v>
      </c>
      <c r="X268">
        <f t="shared" si="118"/>
        <v>3.8027383844984626</v>
      </c>
      <c r="Y268">
        <f t="shared" si="119"/>
        <v>5.4524656231104691</v>
      </c>
      <c r="Z268">
        <f t="shared" si="120"/>
        <v>1.7306853335714325</v>
      </c>
      <c r="AA268">
        <f t="shared" si="121"/>
        <v>-22.889288314864729</v>
      </c>
      <c r="AB268">
        <f t="shared" si="122"/>
        <v>-39.571003735913486</v>
      </c>
      <c r="AC268">
        <f t="shared" si="123"/>
        <v>-3.3225222790076003</v>
      </c>
      <c r="AD268">
        <f t="shared" si="124"/>
        <v>160.32570462025075</v>
      </c>
      <c r="AE268">
        <f t="shared" si="125"/>
        <v>24.556926093927725</v>
      </c>
      <c r="AF268">
        <f t="shared" si="126"/>
        <v>0.50883069569821116</v>
      </c>
      <c r="AG268">
        <f t="shared" si="127"/>
        <v>14.697725016308228</v>
      </c>
      <c r="AH268">
        <v>1738.34287410816</v>
      </c>
      <c r="AI268">
        <v>1717.7183636363629</v>
      </c>
      <c r="AJ268">
        <v>1.6128531916063129</v>
      </c>
      <c r="AK268">
        <v>66.542648619835504</v>
      </c>
      <c r="AL268">
        <f t="shared" si="128"/>
        <v>0.51903148106269226</v>
      </c>
      <c r="AM268">
        <v>37.095796643328271</v>
      </c>
      <c r="AN268">
        <v>37.549377941176438</v>
      </c>
      <c r="AO268">
        <v>1.418221636351785E-3</v>
      </c>
      <c r="AP268">
        <v>87.476051026475204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47132.70116584783</v>
      </c>
      <c r="AV268">
        <f t="shared" si="132"/>
        <v>1199.957142857143</v>
      </c>
      <c r="AW268">
        <f t="shared" si="133"/>
        <v>1025.8890564507963</v>
      </c>
      <c r="AX268">
        <f t="shared" si="134"/>
        <v>0.8549380805452067</v>
      </c>
      <c r="AY268">
        <f t="shared" si="135"/>
        <v>0.18843049545224899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1666020025.5</v>
      </c>
      <c r="BF268">
        <v>1650.9</v>
      </c>
      <c r="BG268">
        <v>1674.3442857142859</v>
      </c>
      <c r="BH268">
        <v>37.549514285714281</v>
      </c>
      <c r="BI268">
        <v>37.097442857142859</v>
      </c>
      <c r="BJ268">
        <v>1652.7971428571429</v>
      </c>
      <c r="BK268">
        <v>37.458257142857143</v>
      </c>
      <c r="BL268">
        <v>649.97385714285713</v>
      </c>
      <c r="BM268">
        <v>101.1725714285714</v>
      </c>
      <c r="BN268">
        <v>0.1000670285714286</v>
      </c>
      <c r="BO268">
        <v>34.36402857142857</v>
      </c>
      <c r="BP268">
        <v>34.629214285714291</v>
      </c>
      <c r="BQ268">
        <v>999.89999999999986</v>
      </c>
      <c r="BR268">
        <v>0</v>
      </c>
      <c r="BS268">
        <v>0</v>
      </c>
      <c r="BT268">
        <v>8999.91</v>
      </c>
      <c r="BU268">
        <v>0</v>
      </c>
      <c r="BV268">
        <v>247.91871428571429</v>
      </c>
      <c r="BW268">
        <v>-23.44294285714286</v>
      </c>
      <c r="BX268">
        <v>1715.308571428571</v>
      </c>
      <c r="BY268">
        <v>1738.8485714285709</v>
      </c>
      <c r="BZ268">
        <v>0.45206400000000002</v>
      </c>
      <c r="CA268">
        <v>1674.3442857142859</v>
      </c>
      <c r="CB268">
        <v>37.097442857142859</v>
      </c>
      <c r="CC268">
        <v>3.7989814285714281</v>
      </c>
      <c r="CD268">
        <v>3.7532457142857139</v>
      </c>
      <c r="CE268">
        <v>28.018714285714289</v>
      </c>
      <c r="CF268">
        <v>27.811071428571431</v>
      </c>
      <c r="CG268">
        <v>1199.957142857143</v>
      </c>
      <c r="CH268">
        <v>0.49998157142857141</v>
      </c>
      <c r="CI268">
        <v>0.50001842857142864</v>
      </c>
      <c r="CJ268">
        <v>0</v>
      </c>
      <c r="CK268">
        <v>991.43457142857153</v>
      </c>
      <c r="CL268">
        <v>4.9990899999999998</v>
      </c>
      <c r="CM268">
        <v>11675.88571428571</v>
      </c>
      <c r="CN268">
        <v>9557.4585714285731</v>
      </c>
      <c r="CO268">
        <v>44.75</v>
      </c>
      <c r="CP268">
        <v>47.25</v>
      </c>
      <c r="CQ268">
        <v>45.561999999999998</v>
      </c>
      <c r="CR268">
        <v>46.186999999999998</v>
      </c>
      <c r="CS268">
        <v>46.25</v>
      </c>
      <c r="CT268">
        <v>597.45571428571441</v>
      </c>
      <c r="CU268">
        <v>597.50142857142862</v>
      </c>
      <c r="CV268">
        <v>0</v>
      </c>
      <c r="CW268">
        <v>1666020038.2</v>
      </c>
      <c r="CX268">
        <v>0</v>
      </c>
      <c r="CY268">
        <v>1666018805.0999999</v>
      </c>
      <c r="CZ268" t="s">
        <v>356</v>
      </c>
      <c r="DA268">
        <v>1666018804.0999999</v>
      </c>
      <c r="DB268">
        <v>1666018805.0999999</v>
      </c>
      <c r="DC268">
        <v>26</v>
      </c>
      <c r="DD268">
        <v>-0.14799999999999999</v>
      </c>
      <c r="DE268">
        <v>-8.0000000000000002E-3</v>
      </c>
      <c r="DF268">
        <v>-1.5429999999999999</v>
      </c>
      <c r="DG268">
        <v>9.0999999999999998E-2</v>
      </c>
      <c r="DH268">
        <v>415</v>
      </c>
      <c r="DI268">
        <v>36</v>
      </c>
      <c r="DJ268">
        <v>0.48</v>
      </c>
      <c r="DK268">
        <v>0.28000000000000003</v>
      </c>
      <c r="DL268">
        <v>-23.75378292682927</v>
      </c>
      <c r="DM268">
        <v>1.034213937282241</v>
      </c>
      <c r="DN268">
        <v>0.15780238630369661</v>
      </c>
      <c r="DO268">
        <v>0</v>
      </c>
      <c r="DP268">
        <v>0.52902970731707322</v>
      </c>
      <c r="DQ268">
        <v>-0.49270222996515628</v>
      </c>
      <c r="DR268">
        <v>8.0397910739218911E-2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371</v>
      </c>
      <c r="EA268">
        <v>3.2947199999999999</v>
      </c>
      <c r="EB268">
        <v>2.6253600000000001</v>
      </c>
      <c r="EC268">
        <v>0.25340699999999999</v>
      </c>
      <c r="ED268">
        <v>0.25375700000000001</v>
      </c>
      <c r="EE268">
        <v>0.14868100000000001</v>
      </c>
      <c r="EF268">
        <v>0.14568200000000001</v>
      </c>
      <c r="EG268">
        <v>22566.1</v>
      </c>
      <c r="EH268">
        <v>22979.1</v>
      </c>
      <c r="EI268">
        <v>28146.2</v>
      </c>
      <c r="EJ268">
        <v>29669.200000000001</v>
      </c>
      <c r="EK268">
        <v>32952</v>
      </c>
      <c r="EL268">
        <v>35211.300000000003</v>
      </c>
      <c r="EM268">
        <v>39698.5</v>
      </c>
      <c r="EN268">
        <v>42427.1</v>
      </c>
      <c r="EO268">
        <v>2.2005699999999999</v>
      </c>
      <c r="EP268">
        <v>2.1668799999999999</v>
      </c>
      <c r="EQ268">
        <v>8.3014400000000002E-2</v>
      </c>
      <c r="ER268">
        <v>0</v>
      </c>
      <c r="ES268">
        <v>33.2836</v>
      </c>
      <c r="ET268">
        <v>999.9</v>
      </c>
      <c r="EU268">
        <v>72.3</v>
      </c>
      <c r="EV268">
        <v>34.799999999999997</v>
      </c>
      <c r="EW268">
        <v>39.920900000000003</v>
      </c>
      <c r="EX268">
        <v>56.429200000000002</v>
      </c>
      <c r="EY268">
        <v>-3.08894</v>
      </c>
      <c r="EZ268">
        <v>2</v>
      </c>
      <c r="FA268">
        <v>0.63225600000000004</v>
      </c>
      <c r="FB268">
        <v>1.40642</v>
      </c>
      <c r="FC268">
        <v>20.262899999999998</v>
      </c>
      <c r="FD268">
        <v>5.2171399999999997</v>
      </c>
      <c r="FE268">
        <v>12.009399999999999</v>
      </c>
      <c r="FF268">
        <v>4.9852999999999996</v>
      </c>
      <c r="FG268">
        <v>3.28443</v>
      </c>
      <c r="FH268">
        <v>9236.2000000000007</v>
      </c>
      <c r="FI268">
        <v>9999</v>
      </c>
      <c r="FJ268">
        <v>9999</v>
      </c>
      <c r="FK268">
        <v>631.70000000000005</v>
      </c>
      <c r="FL268">
        <v>1.8658300000000001</v>
      </c>
      <c r="FM268">
        <v>1.8621700000000001</v>
      </c>
      <c r="FN268">
        <v>1.8641700000000001</v>
      </c>
      <c r="FO268">
        <v>1.86026</v>
      </c>
      <c r="FP268">
        <v>1.8609599999999999</v>
      </c>
      <c r="FQ268">
        <v>1.86006</v>
      </c>
      <c r="FR268">
        <v>1.86182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-1.9</v>
      </c>
      <c r="GH268">
        <v>9.1300000000000006E-2</v>
      </c>
      <c r="GI268">
        <v>-1.395716709966522</v>
      </c>
      <c r="GJ268">
        <v>-5.0039742725499731E-4</v>
      </c>
      <c r="GK268">
        <v>4.3196115098939378E-7</v>
      </c>
      <c r="GL268">
        <v>-1.8884861657759311E-10</v>
      </c>
      <c r="GM268">
        <v>9.1269999999994411E-2</v>
      </c>
      <c r="GN268">
        <v>0</v>
      </c>
      <c r="GO268">
        <v>0</v>
      </c>
      <c r="GP268">
        <v>0</v>
      </c>
      <c r="GQ268">
        <v>3</v>
      </c>
      <c r="GR268">
        <v>2094</v>
      </c>
      <c r="GS268">
        <v>4</v>
      </c>
      <c r="GT268">
        <v>33</v>
      </c>
      <c r="GU268">
        <v>20.399999999999999</v>
      </c>
      <c r="GV268">
        <v>20.399999999999999</v>
      </c>
      <c r="GW268">
        <v>4.1931200000000004</v>
      </c>
      <c r="GX268">
        <v>2.47925</v>
      </c>
      <c r="GY268">
        <v>2.04834</v>
      </c>
      <c r="GZ268">
        <v>2.6208499999999999</v>
      </c>
      <c r="HA268">
        <v>2.1972700000000001</v>
      </c>
      <c r="HB268">
        <v>2.34009</v>
      </c>
      <c r="HC268">
        <v>39.994199999999999</v>
      </c>
      <c r="HD268">
        <v>14.885</v>
      </c>
      <c r="HE268">
        <v>18</v>
      </c>
      <c r="HF268">
        <v>705.93</v>
      </c>
      <c r="HG268">
        <v>753.94</v>
      </c>
      <c r="HH268">
        <v>30.998100000000001</v>
      </c>
      <c r="HI268">
        <v>35.243899999999996</v>
      </c>
      <c r="HJ268">
        <v>30.000399999999999</v>
      </c>
      <c r="HK268">
        <v>34.998899999999999</v>
      </c>
      <c r="HL268">
        <v>34.972799999999999</v>
      </c>
      <c r="HM268">
        <v>83.863</v>
      </c>
      <c r="HN268">
        <v>5.2387499999999996</v>
      </c>
      <c r="HO268">
        <v>100</v>
      </c>
      <c r="HP268">
        <v>31</v>
      </c>
      <c r="HQ268">
        <v>1688.69</v>
      </c>
      <c r="HR268">
        <v>37.099600000000002</v>
      </c>
      <c r="HS268">
        <v>99.133899999999997</v>
      </c>
      <c r="HT268">
        <v>98.366200000000006</v>
      </c>
    </row>
    <row r="269" spans="1:228" x14ac:dyDescent="0.2">
      <c r="A269">
        <v>254</v>
      </c>
      <c r="B269">
        <v>1666020031.5</v>
      </c>
      <c r="C269">
        <v>1010</v>
      </c>
      <c r="D269" t="s">
        <v>867</v>
      </c>
      <c r="E269" t="s">
        <v>868</v>
      </c>
      <c r="F269">
        <v>4</v>
      </c>
      <c r="G269">
        <v>1666020029.1875</v>
      </c>
      <c r="H269">
        <f t="shared" si="102"/>
        <v>5.1423894519136732E-4</v>
      </c>
      <c r="I269">
        <f t="shared" si="103"/>
        <v>0.51423894519136737</v>
      </c>
      <c r="J269">
        <f t="shared" si="104"/>
        <v>14.026796108130291</v>
      </c>
      <c r="K269">
        <f t="shared" si="105"/>
        <v>1656.7537500000001</v>
      </c>
      <c r="L269">
        <f t="shared" si="106"/>
        <v>842.42950148332977</v>
      </c>
      <c r="M269">
        <f t="shared" si="107"/>
        <v>85.315954278700929</v>
      </c>
      <c r="N269">
        <f t="shared" si="108"/>
        <v>167.78558554417307</v>
      </c>
      <c r="O269">
        <f t="shared" si="109"/>
        <v>2.896604315022161E-2</v>
      </c>
      <c r="P269">
        <f t="shared" si="110"/>
        <v>2.7693214698855444</v>
      </c>
      <c r="Q269">
        <f t="shared" si="111"/>
        <v>2.879877383111356E-2</v>
      </c>
      <c r="R269">
        <f t="shared" si="112"/>
        <v>1.8014181469350354E-2</v>
      </c>
      <c r="S269">
        <f t="shared" si="113"/>
        <v>226.12575332270592</v>
      </c>
      <c r="T269">
        <f t="shared" si="114"/>
        <v>35.604184753821379</v>
      </c>
      <c r="U269">
        <f t="shared" si="115"/>
        <v>34.611987499999998</v>
      </c>
      <c r="V269">
        <f t="shared" si="116"/>
        <v>5.5281330279112213</v>
      </c>
      <c r="W269">
        <f t="shared" si="117"/>
        <v>69.81622585870528</v>
      </c>
      <c r="X269">
        <f t="shared" si="118"/>
        <v>3.8030718324366704</v>
      </c>
      <c r="Y269">
        <f t="shared" si="119"/>
        <v>5.4472606985851142</v>
      </c>
      <c r="Z269">
        <f t="shared" si="120"/>
        <v>1.7250611954745509</v>
      </c>
      <c r="AA269">
        <f t="shared" si="121"/>
        <v>-22.677937482939299</v>
      </c>
      <c r="AB269">
        <f t="shared" si="122"/>
        <v>-39.583072114769614</v>
      </c>
      <c r="AC269">
        <f t="shared" si="123"/>
        <v>-3.3212043200974257</v>
      </c>
      <c r="AD269">
        <f t="shared" si="124"/>
        <v>160.5435394048996</v>
      </c>
      <c r="AE269">
        <f t="shared" si="125"/>
        <v>24.572881542773636</v>
      </c>
      <c r="AF269">
        <f t="shared" si="126"/>
        <v>0.5095746016727889</v>
      </c>
      <c r="AG269">
        <f t="shared" si="127"/>
        <v>14.026796108130291</v>
      </c>
      <c r="AH269">
        <v>1744.9191484378789</v>
      </c>
      <c r="AI269">
        <v>1724.5058181818181</v>
      </c>
      <c r="AJ269">
        <v>1.719991629547986</v>
      </c>
      <c r="AK269">
        <v>66.542648619835504</v>
      </c>
      <c r="AL269">
        <f t="shared" si="128"/>
        <v>0.51423894519136737</v>
      </c>
      <c r="AM269">
        <v>37.097264501804233</v>
      </c>
      <c r="AN269">
        <v>37.553131470588227</v>
      </c>
      <c r="AO269">
        <v>1.7861540872232619E-4</v>
      </c>
      <c r="AP269">
        <v>87.476051026475204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47175.839343308144</v>
      </c>
      <c r="AV269">
        <f t="shared" si="132"/>
        <v>1200.05</v>
      </c>
      <c r="AW269">
        <f t="shared" si="133"/>
        <v>1025.9683074210909</v>
      </c>
      <c r="AX269">
        <f t="shared" si="134"/>
        <v>0.85493796710227987</v>
      </c>
      <c r="AY269">
        <f t="shared" si="135"/>
        <v>0.18843027650740046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1666020029.1875</v>
      </c>
      <c r="BF269">
        <v>1656.7537500000001</v>
      </c>
      <c r="BG269">
        <v>1680.2137499999999</v>
      </c>
      <c r="BH269">
        <v>37.552412500000003</v>
      </c>
      <c r="BI269">
        <v>37.099737500000003</v>
      </c>
      <c r="BJ269">
        <v>1658.6512499999999</v>
      </c>
      <c r="BK269">
        <v>37.4611375</v>
      </c>
      <c r="BL269">
        <v>650.05425000000002</v>
      </c>
      <c r="BM269">
        <v>101.17375</v>
      </c>
      <c r="BN269">
        <v>9.9951987500000006E-2</v>
      </c>
      <c r="BO269">
        <v>34.3468625</v>
      </c>
      <c r="BP269">
        <v>34.611987499999998</v>
      </c>
      <c r="BQ269">
        <v>999.9</v>
      </c>
      <c r="BR269">
        <v>0</v>
      </c>
      <c r="BS269">
        <v>0</v>
      </c>
      <c r="BT269">
        <v>9007.6574999999993</v>
      </c>
      <c r="BU269">
        <v>0</v>
      </c>
      <c r="BV269">
        <v>248.94437500000001</v>
      </c>
      <c r="BW269">
        <v>-23.460149999999999</v>
      </c>
      <c r="BX269">
        <v>1721.39625</v>
      </c>
      <c r="BY269">
        <v>1744.9512500000001</v>
      </c>
      <c r="BZ269">
        <v>0.45268075000000002</v>
      </c>
      <c r="CA269">
        <v>1680.2137499999999</v>
      </c>
      <c r="CB269">
        <v>37.099737500000003</v>
      </c>
      <c r="CC269">
        <v>3.7993212500000002</v>
      </c>
      <c r="CD269">
        <v>3.7535224999999999</v>
      </c>
      <c r="CE269">
        <v>28.020225</v>
      </c>
      <c r="CF269">
        <v>27.812337500000002</v>
      </c>
      <c r="CG269">
        <v>1200.05</v>
      </c>
      <c r="CH269">
        <v>0.49998524999999999</v>
      </c>
      <c r="CI269">
        <v>0.50001475000000006</v>
      </c>
      <c r="CJ269">
        <v>0</v>
      </c>
      <c r="CK269">
        <v>991.38987500000007</v>
      </c>
      <c r="CL269">
        <v>4.9990899999999998</v>
      </c>
      <c r="CM269">
        <v>11677.262500000001</v>
      </c>
      <c r="CN269">
        <v>9558.1887499999993</v>
      </c>
      <c r="CO269">
        <v>44.75</v>
      </c>
      <c r="CP269">
        <v>47.25</v>
      </c>
      <c r="CQ269">
        <v>45.561999999999998</v>
      </c>
      <c r="CR269">
        <v>46.171499999999988</v>
      </c>
      <c r="CS269">
        <v>46.218499999999999</v>
      </c>
      <c r="CT269">
        <v>597.50750000000005</v>
      </c>
      <c r="CU269">
        <v>597.54375000000005</v>
      </c>
      <c r="CV269">
        <v>0</v>
      </c>
      <c r="CW269">
        <v>1666020041.8</v>
      </c>
      <c r="CX269">
        <v>0</v>
      </c>
      <c r="CY269">
        <v>1666018805.0999999</v>
      </c>
      <c r="CZ269" t="s">
        <v>356</v>
      </c>
      <c r="DA269">
        <v>1666018804.0999999</v>
      </c>
      <c r="DB269">
        <v>1666018805.0999999</v>
      </c>
      <c r="DC269">
        <v>26</v>
      </c>
      <c r="DD269">
        <v>-0.14799999999999999</v>
      </c>
      <c r="DE269">
        <v>-8.0000000000000002E-3</v>
      </c>
      <c r="DF269">
        <v>-1.5429999999999999</v>
      </c>
      <c r="DG269">
        <v>9.0999999999999998E-2</v>
      </c>
      <c r="DH269">
        <v>415</v>
      </c>
      <c r="DI269">
        <v>36</v>
      </c>
      <c r="DJ269">
        <v>0.48</v>
      </c>
      <c r="DK269">
        <v>0.28000000000000003</v>
      </c>
      <c r="DL269">
        <v>-23.681702439024392</v>
      </c>
      <c r="DM269">
        <v>1.707921951219477</v>
      </c>
      <c r="DN269">
        <v>0.19741538784984539</v>
      </c>
      <c r="DO269">
        <v>0</v>
      </c>
      <c r="DP269">
        <v>0.51473099999999994</v>
      </c>
      <c r="DQ269">
        <v>-0.73304385365853675</v>
      </c>
      <c r="DR269">
        <v>8.2632350446375916E-2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371</v>
      </c>
      <c r="EA269">
        <v>3.2948900000000001</v>
      </c>
      <c r="EB269">
        <v>2.6255199999999999</v>
      </c>
      <c r="EC269">
        <v>0.25399699999999997</v>
      </c>
      <c r="ED269">
        <v>0.25434600000000002</v>
      </c>
      <c r="EE269">
        <v>0.14868000000000001</v>
      </c>
      <c r="EF269">
        <v>0.14569599999999999</v>
      </c>
      <c r="EG269">
        <v>22548.1</v>
      </c>
      <c r="EH269">
        <v>22961.3</v>
      </c>
      <c r="EI269">
        <v>28146.2</v>
      </c>
      <c r="EJ269">
        <v>29669.8</v>
      </c>
      <c r="EK269">
        <v>32951.800000000003</v>
      </c>
      <c r="EL269">
        <v>35211.4</v>
      </c>
      <c r="EM269">
        <v>39698.199999999997</v>
      </c>
      <c r="EN269">
        <v>42428</v>
      </c>
      <c r="EO269">
        <v>2.20065</v>
      </c>
      <c r="EP269">
        <v>2.1666500000000002</v>
      </c>
      <c r="EQ269">
        <v>8.1911700000000004E-2</v>
      </c>
      <c r="ER269">
        <v>0</v>
      </c>
      <c r="ES269">
        <v>33.266800000000003</v>
      </c>
      <c r="ET269">
        <v>999.9</v>
      </c>
      <c r="EU269">
        <v>72.3</v>
      </c>
      <c r="EV269">
        <v>34.799999999999997</v>
      </c>
      <c r="EW269">
        <v>39.919600000000003</v>
      </c>
      <c r="EX269">
        <v>56.969200000000001</v>
      </c>
      <c r="EY269">
        <v>-3.1209899999999999</v>
      </c>
      <c r="EZ269">
        <v>2</v>
      </c>
      <c r="FA269">
        <v>0.63251800000000002</v>
      </c>
      <c r="FB269">
        <v>1.40029</v>
      </c>
      <c r="FC269">
        <v>20.263000000000002</v>
      </c>
      <c r="FD269">
        <v>5.2166899999999998</v>
      </c>
      <c r="FE269">
        <v>12.009399999999999</v>
      </c>
      <c r="FF269">
        <v>4.9854500000000002</v>
      </c>
      <c r="FG269">
        <v>3.2844799999999998</v>
      </c>
      <c r="FH269">
        <v>9236.2000000000007</v>
      </c>
      <c r="FI269">
        <v>9999</v>
      </c>
      <c r="FJ269">
        <v>9999</v>
      </c>
      <c r="FK269">
        <v>631.70000000000005</v>
      </c>
      <c r="FL269">
        <v>1.8658300000000001</v>
      </c>
      <c r="FM269">
        <v>1.8621799999999999</v>
      </c>
      <c r="FN269">
        <v>1.8641700000000001</v>
      </c>
      <c r="FO269">
        <v>1.8602300000000001</v>
      </c>
      <c r="FP269">
        <v>1.86097</v>
      </c>
      <c r="FQ269">
        <v>1.86006</v>
      </c>
      <c r="FR269">
        <v>1.8618300000000001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-1.9</v>
      </c>
      <c r="GH269">
        <v>9.1300000000000006E-2</v>
      </c>
      <c r="GI269">
        <v>-1.395716709966522</v>
      </c>
      <c r="GJ269">
        <v>-5.0039742725499731E-4</v>
      </c>
      <c r="GK269">
        <v>4.3196115098939378E-7</v>
      </c>
      <c r="GL269">
        <v>-1.8884861657759311E-10</v>
      </c>
      <c r="GM269">
        <v>9.1269999999994411E-2</v>
      </c>
      <c r="GN269">
        <v>0</v>
      </c>
      <c r="GO269">
        <v>0</v>
      </c>
      <c r="GP269">
        <v>0</v>
      </c>
      <c r="GQ269">
        <v>3</v>
      </c>
      <c r="GR269">
        <v>2094</v>
      </c>
      <c r="GS269">
        <v>4</v>
      </c>
      <c r="GT269">
        <v>33</v>
      </c>
      <c r="GU269">
        <v>20.5</v>
      </c>
      <c r="GV269">
        <v>20.399999999999999</v>
      </c>
      <c r="GW269">
        <v>4.2053200000000004</v>
      </c>
      <c r="GX269">
        <v>2.47803</v>
      </c>
      <c r="GY269">
        <v>2.04834</v>
      </c>
      <c r="GZ269">
        <v>2.6208499999999999</v>
      </c>
      <c r="HA269">
        <v>2.1972700000000001</v>
      </c>
      <c r="HB269">
        <v>2.32056</v>
      </c>
      <c r="HC269">
        <v>39.994199999999999</v>
      </c>
      <c r="HD269">
        <v>14.8675</v>
      </c>
      <c r="HE269">
        <v>18</v>
      </c>
      <c r="HF269">
        <v>706.03700000000003</v>
      </c>
      <c r="HG269">
        <v>753.75900000000001</v>
      </c>
      <c r="HH269">
        <v>30.998200000000001</v>
      </c>
      <c r="HI269">
        <v>35.247199999999999</v>
      </c>
      <c r="HJ269">
        <v>30.000299999999999</v>
      </c>
      <c r="HK269">
        <v>35.002899999999997</v>
      </c>
      <c r="HL269">
        <v>34.975999999999999</v>
      </c>
      <c r="HM269">
        <v>84.120900000000006</v>
      </c>
      <c r="HN269">
        <v>5.2387499999999996</v>
      </c>
      <c r="HO269">
        <v>100</v>
      </c>
      <c r="HP269">
        <v>31</v>
      </c>
      <c r="HQ269">
        <v>1695.37</v>
      </c>
      <c r="HR269">
        <v>37.108800000000002</v>
      </c>
      <c r="HS269">
        <v>99.133499999999998</v>
      </c>
      <c r="HT269">
        <v>98.368200000000002</v>
      </c>
    </row>
    <row r="270" spans="1:228" x14ac:dyDescent="0.2">
      <c r="A270">
        <v>255</v>
      </c>
      <c r="B270">
        <v>1666020035.5</v>
      </c>
      <c r="C270">
        <v>1014</v>
      </c>
      <c r="D270" t="s">
        <v>869</v>
      </c>
      <c r="E270" t="s">
        <v>870</v>
      </c>
      <c r="F270">
        <v>4</v>
      </c>
      <c r="G270">
        <v>1666020033.5</v>
      </c>
      <c r="H270">
        <f t="shared" si="102"/>
        <v>5.0475618885746437E-4</v>
      </c>
      <c r="I270">
        <f t="shared" si="103"/>
        <v>0.50475618885746432</v>
      </c>
      <c r="J270">
        <f t="shared" si="104"/>
        <v>13.949271363201035</v>
      </c>
      <c r="K270">
        <f t="shared" si="105"/>
        <v>1663.92</v>
      </c>
      <c r="L270">
        <f t="shared" si="106"/>
        <v>843.65340912079569</v>
      </c>
      <c r="M270">
        <f t="shared" si="107"/>
        <v>85.440206456591696</v>
      </c>
      <c r="N270">
        <f t="shared" si="108"/>
        <v>168.5119348660115</v>
      </c>
      <c r="O270">
        <f t="shared" si="109"/>
        <v>2.8583806351059081E-2</v>
      </c>
      <c r="P270">
        <f t="shared" si="110"/>
        <v>2.7590521231526308</v>
      </c>
      <c r="Q270">
        <f t="shared" si="111"/>
        <v>2.8420306519135536E-2</v>
      </c>
      <c r="R270">
        <f t="shared" si="112"/>
        <v>1.7777303286490336E-2</v>
      </c>
      <c r="S270">
        <f t="shared" si="113"/>
        <v>226.12151066417181</v>
      </c>
      <c r="T270">
        <f t="shared" si="114"/>
        <v>35.596148877218191</v>
      </c>
      <c r="U270">
        <f t="shared" si="115"/>
        <v>34.581828571428566</v>
      </c>
      <c r="V270">
        <f t="shared" si="116"/>
        <v>5.5188812061595387</v>
      </c>
      <c r="W270">
        <f t="shared" si="117"/>
        <v>69.872814300220512</v>
      </c>
      <c r="X270">
        <f t="shared" si="118"/>
        <v>3.8029928855480013</v>
      </c>
      <c r="Y270">
        <f t="shared" si="119"/>
        <v>5.4427360964849525</v>
      </c>
      <c r="Z270">
        <f t="shared" si="120"/>
        <v>1.7158883206115374</v>
      </c>
      <c r="AA270">
        <f t="shared" si="121"/>
        <v>-22.259747928614178</v>
      </c>
      <c r="AB270">
        <f t="shared" si="122"/>
        <v>-37.171629914044331</v>
      </c>
      <c r="AC270">
        <f t="shared" si="123"/>
        <v>-3.1297930384754133</v>
      </c>
      <c r="AD270">
        <f t="shared" si="124"/>
        <v>163.56033978303788</v>
      </c>
      <c r="AE270">
        <f t="shared" si="125"/>
        <v>24.706986352999941</v>
      </c>
      <c r="AF270">
        <f t="shared" si="126"/>
        <v>0.50166994026174483</v>
      </c>
      <c r="AG270">
        <f t="shared" si="127"/>
        <v>13.949271363201035</v>
      </c>
      <c r="AH270">
        <v>1751.961614270826</v>
      </c>
      <c r="AI270">
        <v>1731.478242424241</v>
      </c>
      <c r="AJ270">
        <v>1.7562925377832279</v>
      </c>
      <c r="AK270">
        <v>66.542648619835504</v>
      </c>
      <c r="AL270">
        <f t="shared" si="128"/>
        <v>0.50475618885746432</v>
      </c>
      <c r="AM270">
        <v>37.102774943597687</v>
      </c>
      <c r="AN270">
        <v>37.551423235294124</v>
      </c>
      <c r="AO270">
        <v>-6.0343138558573877E-5</v>
      </c>
      <c r="AP270">
        <v>87.476051026475204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46896.999075397376</v>
      </c>
      <c r="AV270">
        <f t="shared" si="132"/>
        <v>1200.027142857143</v>
      </c>
      <c r="AW270">
        <f t="shared" si="133"/>
        <v>1025.948799307861</v>
      </c>
      <c r="AX270">
        <f t="shared" si="134"/>
        <v>0.85493799487333333</v>
      </c>
      <c r="AY270">
        <f t="shared" si="135"/>
        <v>0.18843033010553362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1666020033.5</v>
      </c>
      <c r="BF270">
        <v>1663.92</v>
      </c>
      <c r="BG270">
        <v>1687.491428571429</v>
      </c>
      <c r="BH270">
        <v>37.551499999999997</v>
      </c>
      <c r="BI270">
        <v>37.105914285714277</v>
      </c>
      <c r="BJ270">
        <v>1665.8242857142859</v>
      </c>
      <c r="BK270">
        <v>37.460242857142859</v>
      </c>
      <c r="BL270">
        <v>650.15300000000002</v>
      </c>
      <c r="BM270">
        <v>101.1734285714286</v>
      </c>
      <c r="BN270">
        <v>0.100632</v>
      </c>
      <c r="BO270">
        <v>34.33192857142857</v>
      </c>
      <c r="BP270">
        <v>34.581828571428566</v>
      </c>
      <c r="BQ270">
        <v>999.89999999999986</v>
      </c>
      <c r="BR270">
        <v>0</v>
      </c>
      <c r="BS270">
        <v>0</v>
      </c>
      <c r="BT270">
        <v>8953.2157142857141</v>
      </c>
      <c r="BU270">
        <v>0</v>
      </c>
      <c r="BV270">
        <v>250.4112857142857</v>
      </c>
      <c r="BW270">
        <v>-23.573242857142851</v>
      </c>
      <c r="BX270">
        <v>1728.84</v>
      </c>
      <c r="BY270">
        <v>1752.5214285714289</v>
      </c>
      <c r="BZ270">
        <v>0.44557700000000011</v>
      </c>
      <c r="CA270">
        <v>1687.491428571429</v>
      </c>
      <c r="CB270">
        <v>37.105914285714277</v>
      </c>
      <c r="CC270">
        <v>3.7992142857142861</v>
      </c>
      <c r="CD270">
        <v>3.7541342857142861</v>
      </c>
      <c r="CE270">
        <v>28.019757142857149</v>
      </c>
      <c r="CF270">
        <v>27.81514285714286</v>
      </c>
      <c r="CG270">
        <v>1200.027142857143</v>
      </c>
      <c r="CH270">
        <v>0.49998371428571431</v>
      </c>
      <c r="CI270">
        <v>0.50001614285714291</v>
      </c>
      <c r="CJ270">
        <v>0</v>
      </c>
      <c r="CK270">
        <v>991.45928571428578</v>
      </c>
      <c r="CL270">
        <v>4.9990899999999998</v>
      </c>
      <c r="CM270">
        <v>11679.38571428572</v>
      </c>
      <c r="CN270">
        <v>9558.0171428571448</v>
      </c>
      <c r="CO270">
        <v>44.75</v>
      </c>
      <c r="CP270">
        <v>47.25</v>
      </c>
      <c r="CQ270">
        <v>45.561999999999998</v>
      </c>
      <c r="CR270">
        <v>46.125</v>
      </c>
      <c r="CS270">
        <v>46.186999999999998</v>
      </c>
      <c r="CT270">
        <v>597.49428571428575</v>
      </c>
      <c r="CU270">
        <v>597.5328571428571</v>
      </c>
      <c r="CV270">
        <v>0</v>
      </c>
      <c r="CW270">
        <v>1666020046</v>
      </c>
      <c r="CX270">
        <v>0</v>
      </c>
      <c r="CY270">
        <v>1666018805.0999999</v>
      </c>
      <c r="CZ270" t="s">
        <v>356</v>
      </c>
      <c r="DA270">
        <v>1666018804.0999999</v>
      </c>
      <c r="DB270">
        <v>1666018805.0999999</v>
      </c>
      <c r="DC270">
        <v>26</v>
      </c>
      <c r="DD270">
        <v>-0.14799999999999999</v>
      </c>
      <c r="DE270">
        <v>-8.0000000000000002E-3</v>
      </c>
      <c r="DF270">
        <v>-1.5429999999999999</v>
      </c>
      <c r="DG270">
        <v>9.0999999999999998E-2</v>
      </c>
      <c r="DH270">
        <v>415</v>
      </c>
      <c r="DI270">
        <v>36</v>
      </c>
      <c r="DJ270">
        <v>0.48</v>
      </c>
      <c r="DK270">
        <v>0.28000000000000003</v>
      </c>
      <c r="DL270">
        <v>-23.5915225</v>
      </c>
      <c r="DM270">
        <v>0.76708030018768436</v>
      </c>
      <c r="DN270">
        <v>0.13486269960129829</v>
      </c>
      <c r="DO270">
        <v>0</v>
      </c>
      <c r="DP270">
        <v>0.46686850000000002</v>
      </c>
      <c r="DQ270">
        <v>-0.2601908442776758</v>
      </c>
      <c r="DR270">
        <v>3.7531681816166999E-2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371</v>
      </c>
      <c r="EA270">
        <v>3.2948</v>
      </c>
      <c r="EB270">
        <v>2.6250499999999999</v>
      </c>
      <c r="EC270">
        <v>0.25459300000000001</v>
      </c>
      <c r="ED270">
        <v>0.25494099999999997</v>
      </c>
      <c r="EE270">
        <v>0.148674</v>
      </c>
      <c r="EF270">
        <v>0.145706</v>
      </c>
      <c r="EG270">
        <v>22530.1</v>
      </c>
      <c r="EH270">
        <v>22942.6</v>
      </c>
      <c r="EI270">
        <v>28146.3</v>
      </c>
      <c r="EJ270">
        <v>29669.5</v>
      </c>
      <c r="EK270">
        <v>32952</v>
      </c>
      <c r="EL270">
        <v>35210.5</v>
      </c>
      <c r="EM270">
        <v>39698.199999999997</v>
      </c>
      <c r="EN270">
        <v>42427.3</v>
      </c>
      <c r="EO270">
        <v>2.20045</v>
      </c>
      <c r="EP270">
        <v>2.1667000000000001</v>
      </c>
      <c r="EQ270">
        <v>8.1926600000000002E-2</v>
      </c>
      <c r="ER270">
        <v>0</v>
      </c>
      <c r="ES270">
        <v>33.247</v>
      </c>
      <c r="ET270">
        <v>999.9</v>
      </c>
      <c r="EU270">
        <v>72.3</v>
      </c>
      <c r="EV270">
        <v>34.799999999999997</v>
      </c>
      <c r="EW270">
        <v>39.918900000000001</v>
      </c>
      <c r="EX270">
        <v>57.389200000000002</v>
      </c>
      <c r="EY270">
        <v>-3.2652199999999998</v>
      </c>
      <c r="EZ270">
        <v>2</v>
      </c>
      <c r="FA270">
        <v>0.63261900000000004</v>
      </c>
      <c r="FB270">
        <v>1.39581</v>
      </c>
      <c r="FC270">
        <v>20.263000000000002</v>
      </c>
      <c r="FD270">
        <v>5.2157900000000001</v>
      </c>
      <c r="FE270">
        <v>12.0092</v>
      </c>
      <c r="FF270">
        <v>4.9855</v>
      </c>
      <c r="FG270">
        <v>3.2844799999999998</v>
      </c>
      <c r="FH270">
        <v>9236.5</v>
      </c>
      <c r="FI270">
        <v>9999</v>
      </c>
      <c r="FJ270">
        <v>9999</v>
      </c>
      <c r="FK270">
        <v>631.70000000000005</v>
      </c>
      <c r="FL270">
        <v>1.8658300000000001</v>
      </c>
      <c r="FM270">
        <v>1.8621799999999999</v>
      </c>
      <c r="FN270">
        <v>1.8641700000000001</v>
      </c>
      <c r="FO270">
        <v>1.8602300000000001</v>
      </c>
      <c r="FP270">
        <v>1.8609599999999999</v>
      </c>
      <c r="FQ270">
        <v>1.86006</v>
      </c>
      <c r="FR270">
        <v>1.86182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-1.91</v>
      </c>
      <c r="GH270">
        <v>9.1200000000000003E-2</v>
      </c>
      <c r="GI270">
        <v>-1.395716709966522</v>
      </c>
      <c r="GJ270">
        <v>-5.0039742725499731E-4</v>
      </c>
      <c r="GK270">
        <v>4.3196115098939378E-7</v>
      </c>
      <c r="GL270">
        <v>-1.8884861657759311E-10</v>
      </c>
      <c r="GM270">
        <v>9.1269999999994411E-2</v>
      </c>
      <c r="GN270">
        <v>0</v>
      </c>
      <c r="GO270">
        <v>0</v>
      </c>
      <c r="GP270">
        <v>0</v>
      </c>
      <c r="GQ270">
        <v>3</v>
      </c>
      <c r="GR270">
        <v>2094</v>
      </c>
      <c r="GS270">
        <v>4</v>
      </c>
      <c r="GT270">
        <v>33</v>
      </c>
      <c r="GU270">
        <v>20.5</v>
      </c>
      <c r="GV270">
        <v>20.5</v>
      </c>
      <c r="GW270">
        <v>4.21753</v>
      </c>
      <c r="GX270">
        <v>2.4621599999999999</v>
      </c>
      <c r="GY270">
        <v>2.04834</v>
      </c>
      <c r="GZ270">
        <v>2.6208499999999999</v>
      </c>
      <c r="HA270">
        <v>2.1972700000000001</v>
      </c>
      <c r="HB270">
        <v>2.34253</v>
      </c>
      <c r="HC270">
        <v>39.994199999999999</v>
      </c>
      <c r="HD270">
        <v>14.885</v>
      </c>
      <c r="HE270">
        <v>18</v>
      </c>
      <c r="HF270">
        <v>705.90300000000002</v>
      </c>
      <c r="HG270">
        <v>753.84699999999998</v>
      </c>
      <c r="HH270">
        <v>30.9986</v>
      </c>
      <c r="HI270">
        <v>35.250399999999999</v>
      </c>
      <c r="HJ270">
        <v>30.000299999999999</v>
      </c>
      <c r="HK270">
        <v>35.006100000000004</v>
      </c>
      <c r="HL270">
        <v>34.979100000000003</v>
      </c>
      <c r="HM270">
        <v>84.367900000000006</v>
      </c>
      <c r="HN270">
        <v>5.2387499999999996</v>
      </c>
      <c r="HO270">
        <v>100</v>
      </c>
      <c r="HP270">
        <v>31</v>
      </c>
      <c r="HQ270">
        <v>1702.05</v>
      </c>
      <c r="HR270">
        <v>37.1203</v>
      </c>
      <c r="HS270">
        <v>99.133499999999998</v>
      </c>
      <c r="HT270">
        <v>98.366799999999998</v>
      </c>
    </row>
    <row r="271" spans="1:228" x14ac:dyDescent="0.2">
      <c r="A271">
        <v>256</v>
      </c>
      <c r="B271">
        <v>1666020039.5</v>
      </c>
      <c r="C271">
        <v>1018</v>
      </c>
      <c r="D271" t="s">
        <v>871</v>
      </c>
      <c r="E271" t="s">
        <v>872</v>
      </c>
      <c r="F271">
        <v>4</v>
      </c>
      <c r="G271">
        <v>1666020037.1875</v>
      </c>
      <c r="H271">
        <f t="shared" si="102"/>
        <v>4.9683460373763381E-4</v>
      </c>
      <c r="I271">
        <f t="shared" si="103"/>
        <v>0.49683460373763377</v>
      </c>
      <c r="J271">
        <f t="shared" si="104"/>
        <v>14.486442752421663</v>
      </c>
      <c r="K271">
        <f t="shared" si="105"/>
        <v>1670.02125</v>
      </c>
      <c r="L271">
        <f t="shared" si="106"/>
        <v>809.83146168145174</v>
      </c>
      <c r="M271">
        <f t="shared" si="107"/>
        <v>82.013430213520778</v>
      </c>
      <c r="N271">
        <f t="shared" si="108"/>
        <v>169.1267599774319</v>
      </c>
      <c r="O271">
        <f t="shared" si="109"/>
        <v>2.8227862777534911E-2</v>
      </c>
      <c r="P271">
        <f t="shared" si="110"/>
        <v>2.763914493980153</v>
      </c>
      <c r="Q271">
        <f t="shared" si="111"/>
        <v>2.8068676167449791E-2</v>
      </c>
      <c r="R271">
        <f t="shared" si="112"/>
        <v>1.7557149918753553E-2</v>
      </c>
      <c r="S271">
        <f t="shared" si="113"/>
        <v>226.11585336090326</v>
      </c>
      <c r="T271">
        <f t="shared" si="114"/>
        <v>35.57599070277341</v>
      </c>
      <c r="U271">
        <f t="shared" si="115"/>
        <v>34.562375000000003</v>
      </c>
      <c r="V271">
        <f t="shared" si="116"/>
        <v>5.5129205992635022</v>
      </c>
      <c r="W271">
        <f t="shared" si="117"/>
        <v>69.947710670334487</v>
      </c>
      <c r="X271">
        <f t="shared" si="118"/>
        <v>3.8027807345230284</v>
      </c>
      <c r="Y271">
        <f t="shared" si="119"/>
        <v>5.4366049983331699</v>
      </c>
      <c r="Z271">
        <f t="shared" si="120"/>
        <v>1.7101398647404737</v>
      </c>
      <c r="AA271">
        <f t="shared" si="121"/>
        <v>-21.910406024829651</v>
      </c>
      <c r="AB271">
        <f t="shared" si="122"/>
        <v>-37.356345260604414</v>
      </c>
      <c r="AC271">
        <f t="shared" si="123"/>
        <v>-3.1392041804368107</v>
      </c>
      <c r="AD271">
        <f t="shared" si="124"/>
        <v>163.70989789503238</v>
      </c>
      <c r="AE271">
        <f t="shared" si="125"/>
        <v>24.737921227433571</v>
      </c>
      <c r="AF271">
        <f t="shared" si="126"/>
        <v>0.49616537574232666</v>
      </c>
      <c r="AG271">
        <f t="shared" si="127"/>
        <v>14.486442752421663</v>
      </c>
      <c r="AH271">
        <v>1758.895373480736</v>
      </c>
      <c r="AI271">
        <v>1738.217515151515</v>
      </c>
      <c r="AJ271">
        <v>1.6753292343083921</v>
      </c>
      <c r="AK271">
        <v>66.542648619835504</v>
      </c>
      <c r="AL271">
        <f t="shared" si="128"/>
        <v>0.49683460373763377</v>
      </c>
      <c r="AM271">
        <v>37.108119184665973</v>
      </c>
      <c r="AN271">
        <v>37.549839117647053</v>
      </c>
      <c r="AO271">
        <v>-5.1661082537224917E-5</v>
      </c>
      <c r="AP271">
        <v>87.476051026475204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47033.135788196356</v>
      </c>
      <c r="AV271">
        <f t="shared" si="132"/>
        <v>1199.9949999999999</v>
      </c>
      <c r="AW271">
        <f t="shared" si="133"/>
        <v>1025.9215260937322</v>
      </c>
      <c r="AX271">
        <f t="shared" si="134"/>
        <v>0.85493816732047412</v>
      </c>
      <c r="AY271">
        <f t="shared" si="135"/>
        <v>0.18843066292851493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1666020037.1875</v>
      </c>
      <c r="BF271">
        <v>1670.02125</v>
      </c>
      <c r="BG271">
        <v>1693.62375</v>
      </c>
      <c r="BH271">
        <v>37.550087499999997</v>
      </c>
      <c r="BI271">
        <v>37.109237500000013</v>
      </c>
      <c r="BJ271">
        <v>1671.92875</v>
      </c>
      <c r="BK271">
        <v>37.458812500000001</v>
      </c>
      <c r="BL271">
        <v>649.92762500000003</v>
      </c>
      <c r="BM271">
        <v>101.1725</v>
      </c>
      <c r="BN271">
        <v>9.9720324999999999E-2</v>
      </c>
      <c r="BO271">
        <v>34.311675000000001</v>
      </c>
      <c r="BP271">
        <v>34.562375000000003</v>
      </c>
      <c r="BQ271">
        <v>999.9</v>
      </c>
      <c r="BR271">
        <v>0</v>
      </c>
      <c r="BS271">
        <v>0</v>
      </c>
      <c r="BT271">
        <v>8979.0649999999987</v>
      </c>
      <c r="BU271">
        <v>0</v>
      </c>
      <c r="BV271">
        <v>252.37325000000001</v>
      </c>
      <c r="BW271">
        <v>-23.602799999999998</v>
      </c>
      <c r="BX271">
        <v>1735.17625</v>
      </c>
      <c r="BY271">
        <v>1758.89625</v>
      </c>
      <c r="BZ271">
        <v>0.44083600000000001</v>
      </c>
      <c r="CA271">
        <v>1693.62375</v>
      </c>
      <c r="CB271">
        <v>37.109237500000013</v>
      </c>
      <c r="CC271">
        <v>3.7990387499999998</v>
      </c>
      <c r="CD271">
        <v>3.7544374999999999</v>
      </c>
      <c r="CE271">
        <v>28.01895</v>
      </c>
      <c r="CF271">
        <v>27.816524999999999</v>
      </c>
      <c r="CG271">
        <v>1199.9949999999999</v>
      </c>
      <c r="CH271">
        <v>0.49997875000000003</v>
      </c>
      <c r="CI271">
        <v>0.50002100000000005</v>
      </c>
      <c r="CJ271">
        <v>0</v>
      </c>
      <c r="CK271">
        <v>991.64337499999999</v>
      </c>
      <c r="CL271">
        <v>4.9990899999999998</v>
      </c>
      <c r="CM271">
        <v>11686.225</v>
      </c>
      <c r="CN271">
        <v>9557.7350000000006</v>
      </c>
      <c r="CO271">
        <v>44.75</v>
      </c>
      <c r="CP271">
        <v>47.25</v>
      </c>
      <c r="CQ271">
        <v>45.561999999999998</v>
      </c>
      <c r="CR271">
        <v>46.155999999999999</v>
      </c>
      <c r="CS271">
        <v>46.186999999999998</v>
      </c>
      <c r="CT271">
        <v>597.47125000000005</v>
      </c>
      <c r="CU271">
        <v>597.52375000000006</v>
      </c>
      <c r="CV271">
        <v>0</v>
      </c>
      <c r="CW271">
        <v>1666020050.2</v>
      </c>
      <c r="CX271">
        <v>0</v>
      </c>
      <c r="CY271">
        <v>1666018805.0999999</v>
      </c>
      <c r="CZ271" t="s">
        <v>356</v>
      </c>
      <c r="DA271">
        <v>1666018804.0999999</v>
      </c>
      <c r="DB271">
        <v>1666018805.0999999</v>
      </c>
      <c r="DC271">
        <v>26</v>
      </c>
      <c r="DD271">
        <v>-0.14799999999999999</v>
      </c>
      <c r="DE271">
        <v>-8.0000000000000002E-3</v>
      </c>
      <c r="DF271">
        <v>-1.5429999999999999</v>
      </c>
      <c r="DG271">
        <v>9.0999999999999998E-2</v>
      </c>
      <c r="DH271">
        <v>415</v>
      </c>
      <c r="DI271">
        <v>36</v>
      </c>
      <c r="DJ271">
        <v>0.48</v>
      </c>
      <c r="DK271">
        <v>0.28000000000000003</v>
      </c>
      <c r="DL271">
        <v>-23.575890000000001</v>
      </c>
      <c r="DM271">
        <v>0.37321125703568858</v>
      </c>
      <c r="DN271">
        <v>0.12764852878118119</v>
      </c>
      <c r="DO271">
        <v>0</v>
      </c>
      <c r="DP271">
        <v>0.44903834999999998</v>
      </c>
      <c r="DQ271">
        <v>-4.2498146341465093E-2</v>
      </c>
      <c r="DR271">
        <v>4.9041797303422726E-3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3.29454</v>
      </c>
      <c r="EB271">
        <v>2.6250900000000001</v>
      </c>
      <c r="EC271">
        <v>0.25517000000000001</v>
      </c>
      <c r="ED271">
        <v>0.25551699999999999</v>
      </c>
      <c r="EE271">
        <v>0.148676</v>
      </c>
      <c r="EF271">
        <v>0.14571100000000001</v>
      </c>
      <c r="EG271">
        <v>22512.3</v>
      </c>
      <c r="EH271">
        <v>22924.5</v>
      </c>
      <c r="EI271">
        <v>28146</v>
      </c>
      <c r="EJ271">
        <v>29669.200000000001</v>
      </c>
      <c r="EK271">
        <v>32951.599999999999</v>
      </c>
      <c r="EL271">
        <v>35210.199999999997</v>
      </c>
      <c r="EM271">
        <v>39697.699999999997</v>
      </c>
      <c r="EN271">
        <v>42427.199999999997</v>
      </c>
      <c r="EO271">
        <v>2.20045</v>
      </c>
      <c r="EP271">
        <v>2.1667700000000001</v>
      </c>
      <c r="EQ271">
        <v>8.1636E-2</v>
      </c>
      <c r="ER271">
        <v>0</v>
      </c>
      <c r="ES271">
        <v>33.224200000000003</v>
      </c>
      <c r="ET271">
        <v>999.9</v>
      </c>
      <c r="EU271">
        <v>72.3</v>
      </c>
      <c r="EV271">
        <v>34.799999999999997</v>
      </c>
      <c r="EW271">
        <v>39.918599999999998</v>
      </c>
      <c r="EX271">
        <v>56.999200000000002</v>
      </c>
      <c r="EY271">
        <v>-3.1089699999999998</v>
      </c>
      <c r="EZ271">
        <v>2</v>
      </c>
      <c r="FA271">
        <v>0.63282300000000002</v>
      </c>
      <c r="FB271">
        <v>1.3926400000000001</v>
      </c>
      <c r="FC271">
        <v>20.263100000000001</v>
      </c>
      <c r="FD271">
        <v>5.2163899999999996</v>
      </c>
      <c r="FE271">
        <v>12.008800000000001</v>
      </c>
      <c r="FF271">
        <v>4.9853500000000004</v>
      </c>
      <c r="FG271">
        <v>3.2844799999999998</v>
      </c>
      <c r="FH271">
        <v>9236.5</v>
      </c>
      <c r="FI271">
        <v>9999</v>
      </c>
      <c r="FJ271">
        <v>9999</v>
      </c>
      <c r="FK271">
        <v>631.70000000000005</v>
      </c>
      <c r="FL271">
        <v>1.86582</v>
      </c>
      <c r="FM271">
        <v>1.8621799999999999</v>
      </c>
      <c r="FN271">
        <v>1.8641700000000001</v>
      </c>
      <c r="FO271">
        <v>1.86026</v>
      </c>
      <c r="FP271">
        <v>1.8609599999999999</v>
      </c>
      <c r="FQ271">
        <v>1.86006</v>
      </c>
      <c r="FR271">
        <v>1.8617999999999999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-1.91</v>
      </c>
      <c r="GH271">
        <v>9.1300000000000006E-2</v>
      </c>
      <c r="GI271">
        <v>-1.395716709966522</v>
      </c>
      <c r="GJ271">
        <v>-5.0039742725499731E-4</v>
      </c>
      <c r="GK271">
        <v>4.3196115098939378E-7</v>
      </c>
      <c r="GL271">
        <v>-1.8884861657759311E-10</v>
      </c>
      <c r="GM271">
        <v>9.1269999999994411E-2</v>
      </c>
      <c r="GN271">
        <v>0</v>
      </c>
      <c r="GO271">
        <v>0</v>
      </c>
      <c r="GP271">
        <v>0</v>
      </c>
      <c r="GQ271">
        <v>3</v>
      </c>
      <c r="GR271">
        <v>2094</v>
      </c>
      <c r="GS271">
        <v>4</v>
      </c>
      <c r="GT271">
        <v>33</v>
      </c>
      <c r="GU271">
        <v>20.6</v>
      </c>
      <c r="GV271">
        <v>20.6</v>
      </c>
      <c r="GW271">
        <v>4.2309599999999996</v>
      </c>
      <c r="GX271">
        <v>2.4731399999999999</v>
      </c>
      <c r="GY271">
        <v>2.04834</v>
      </c>
      <c r="GZ271">
        <v>2.6196299999999999</v>
      </c>
      <c r="HA271">
        <v>2.1972700000000001</v>
      </c>
      <c r="HB271">
        <v>2.34131</v>
      </c>
      <c r="HC271">
        <v>39.994199999999999</v>
      </c>
      <c r="HD271">
        <v>14.885</v>
      </c>
      <c r="HE271">
        <v>18</v>
      </c>
      <c r="HF271">
        <v>705.93700000000001</v>
      </c>
      <c r="HG271">
        <v>753.95899999999995</v>
      </c>
      <c r="HH271">
        <v>30.998899999999999</v>
      </c>
      <c r="HI271">
        <v>35.253700000000002</v>
      </c>
      <c r="HJ271">
        <v>30.000299999999999</v>
      </c>
      <c r="HK271">
        <v>35.009300000000003</v>
      </c>
      <c r="HL271">
        <v>34.982300000000002</v>
      </c>
      <c r="HM271">
        <v>84.629199999999997</v>
      </c>
      <c r="HN271">
        <v>5.2387499999999996</v>
      </c>
      <c r="HO271">
        <v>100</v>
      </c>
      <c r="HP271">
        <v>31</v>
      </c>
      <c r="HQ271">
        <v>1708.73</v>
      </c>
      <c r="HR271">
        <v>37.119100000000003</v>
      </c>
      <c r="HS271">
        <v>99.132599999999996</v>
      </c>
      <c r="HT271">
        <v>98.366299999999995</v>
      </c>
    </row>
    <row r="272" spans="1:228" x14ac:dyDescent="0.2">
      <c r="A272">
        <v>257</v>
      </c>
      <c r="B272">
        <v>1666020043.5</v>
      </c>
      <c r="C272">
        <v>1022</v>
      </c>
      <c r="D272" t="s">
        <v>873</v>
      </c>
      <c r="E272" t="s">
        <v>874</v>
      </c>
      <c r="F272">
        <v>4</v>
      </c>
      <c r="G272">
        <v>1666020041.5</v>
      </c>
      <c r="H272">
        <f t="shared" ref="H272:H314" si="136">(I272)/1000</f>
        <v>4.9400989360611131E-4</v>
      </c>
      <c r="I272">
        <f t="shared" ref="I272:I314" si="137">IF(BD272, AL272, AF272)</f>
        <v>0.49400989360611131</v>
      </c>
      <c r="J272">
        <f t="shared" ref="J272:J314" si="138">IF(BD272, AG272, AE272)</f>
        <v>14.338482294463169</v>
      </c>
      <c r="K272">
        <f t="shared" ref="K272:K314" si="139">BF272 - IF(AS272&gt;1, J272*AZ272*100/(AU272*BT272), 0)</f>
        <v>1677.005714285714</v>
      </c>
      <c r="L272">
        <f t="shared" ref="L272:L314" si="140">((R272-H272/2)*K272-J272)/(R272+H272/2)</f>
        <v>825.72991436822952</v>
      </c>
      <c r="M272">
        <f t="shared" ref="M272:M314" si="141">L272*(BM272+BN272)/1000</f>
        <v>83.62449341525361</v>
      </c>
      <c r="N272">
        <f t="shared" ref="N272:N314" si="142">(BF272 - IF(AS272&gt;1, J272*AZ272*100/(AU272*BT272), 0))*(BM272+BN272)/1000</f>
        <v>169.83610605766393</v>
      </c>
      <c r="O272">
        <f t="shared" ref="O272:O314" si="143">2/((1/Q272-1/P272)+SIGN(Q272)*SQRT((1/Q272-1/P272)*(1/Q272-1/P272) + 4*BA272/((BA272+1)*(BA272+1))*(2*1/Q272*1/P272-1/P272*1/P272)))</f>
        <v>2.8247882696421964E-2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2.7694571362271656</v>
      </c>
      <c r="Q272">
        <f t="shared" ref="Q272:Q314" si="145">H272*(1000-(1000*0.61365*EXP(17.502*U272/(240.97+U272))/(BM272+BN272)+BH272)/2)/(1000*0.61365*EXP(17.502*U272/(240.97+U272))/(BM272+BN272)-BH272)</f>
        <v>2.8088787994794587E-2</v>
      </c>
      <c r="R272">
        <f t="shared" ref="R272:R314" si="146">1/((BA272+1)/(O272/1.6)+1/(P272/1.37)) + BA272/((BA272+1)/(O272/1.6) + BA272/(P272/1.37))</f>
        <v>1.7569711692415921E-2</v>
      </c>
      <c r="S272">
        <f t="shared" ref="S272:S314" si="147">(AV272*AY272)</f>
        <v>226.13089804966191</v>
      </c>
      <c r="T272">
        <f t="shared" ref="T272:T314" si="148">(BO272+(S272+2*0.95*0.0000000567*(((BO272+$B$6)+273)^4-(BO272+273)^4)-44100*H272)/(1.84*29.3*P272+8*0.95*0.0000000567*(BO272+273)^3))</f>
        <v>35.547412455638593</v>
      </c>
      <c r="U272">
        <f t="shared" ref="U272:U314" si="149">($C$6*BP272+$D$6*BQ272+$E$6*T272)</f>
        <v>34.527085714285718</v>
      </c>
      <c r="V272">
        <f t="shared" ref="V272:V314" si="150">0.61365*EXP(17.502*U272/(240.97+U272))</f>
        <v>5.5021221862567069</v>
      </c>
      <c r="W272">
        <f t="shared" ref="W272:W314" si="151">(X272/Y272*100)</f>
        <v>70.053903585890836</v>
      </c>
      <c r="X272">
        <f t="shared" ref="X272:X314" si="152">BH272*(BM272+BN272)/1000</f>
        <v>3.8028068387178791</v>
      </c>
      <c r="Y272">
        <f t="shared" ref="Y272:Y314" si="153">0.61365*EXP(17.502*BO272/(240.97+BO272))</f>
        <v>5.4284010512781489</v>
      </c>
      <c r="Z272">
        <f t="shared" ref="Z272:Z314" si="154">(V272-BH272*(BM272+BN272)/1000)</f>
        <v>1.6993153475388278</v>
      </c>
      <c r="AA272">
        <f t="shared" ref="AA272:AA314" si="155">(-H272*44100)</f>
        <v>-21.785836308029509</v>
      </c>
      <c r="AB272">
        <f t="shared" ref="AB272:AB314" si="156">2*29.3*P272*0.92*(BO272-U272)</f>
        <v>-36.213339853885806</v>
      </c>
      <c r="AC272">
        <f t="shared" ref="AC272:AC314" si="157">2*0.95*0.0000000567*(((BO272+$B$6)+273)^4-(U272+273)^4)</f>
        <v>-3.0361375321265087</v>
      </c>
      <c r="AD272">
        <f t="shared" ref="AD272:AD314" si="158">S272+AC272+AA272+AB272</f>
        <v>165.0955843556201</v>
      </c>
      <c r="AE272">
        <f t="shared" ref="AE272:AE314" si="159">BL272*AS272*(BG272-BF272*(1000-AS272*BI272)/(1000-AS272*BH272))/(100*AZ272)</f>
        <v>24.849002886487565</v>
      </c>
      <c r="AF272">
        <f t="shared" ref="AF272:AF314" si="160">1000*BL272*AS272*(BH272-BI272)/(100*AZ272*(1000-AS272*BH272))</f>
        <v>0.49296426906831431</v>
      </c>
      <c r="AG272">
        <f t="shared" ref="AG272:AG314" si="161">(AH272 - AI272 - BM272*1000/(8.314*(BO272+273.15)) * AK272/BL272 * AJ272) * BL272/(100*AZ272) * (1000 - BI272)/1000</f>
        <v>14.338482294463169</v>
      </c>
      <c r="AH272">
        <v>1765.7016932445949</v>
      </c>
      <c r="AI272">
        <v>1745.0086666666659</v>
      </c>
      <c r="AJ272">
        <v>1.714302159641764</v>
      </c>
      <c r="AK272">
        <v>66.542648619835504</v>
      </c>
      <c r="AL272">
        <f t="shared" ref="AL272:AL314" si="162">(AN272 - AM272 + BM272*1000/(8.314*(BO272+273.15)) * AP272/BL272 * AO272) * BL272/(100*AZ272) * 1000/(1000 - AN272)</f>
        <v>0.49400989360611131</v>
      </c>
      <c r="AM272">
        <v>37.110019416243738</v>
      </c>
      <c r="AN272">
        <v>37.548485588235273</v>
      </c>
      <c r="AO272">
        <v>8.1634931069833765E-5</v>
      </c>
      <c r="AP272">
        <v>87.476051026475204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47189.123832914156</v>
      </c>
      <c r="AV272">
        <f t="shared" ref="AV272:AV314" si="166">$B$10*BU272+$C$10*BV272+$F$10*CG272*(1-CJ272)</f>
        <v>1200.08</v>
      </c>
      <c r="AW272">
        <f t="shared" ref="AW272:AW314" si="167">AV272*AX272</f>
        <v>1025.9936922537108</v>
      </c>
      <c r="AX272">
        <f t="shared" ref="AX272:AX314" si="168">($B$10*$D$8+$C$10*$D$8+$F$10*((CT272+CL272)/MAX(CT272+CL272+CU272, 0.1)*$I$8+CU272/MAX(CT272+CL272+CU272, 0.1)*$J$8))/($B$10+$C$10+$F$10)</f>
        <v>0.85493774769491271</v>
      </c>
      <c r="AY272">
        <f t="shared" ref="AY272:AY314" si="169">($B$10*$K$8+$C$10*$K$8+$F$10*((CT272+CL272)/MAX(CT272+CL272+CU272, 0.1)*$P$8+CU272/MAX(CT272+CL272+CU272, 0.1)*$Q$8))/($B$10+$C$10+$F$10)</f>
        <v>0.18842985305118151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1666020041.5</v>
      </c>
      <c r="BF272">
        <v>1677.005714285714</v>
      </c>
      <c r="BG272">
        <v>1700.707142857143</v>
      </c>
      <c r="BH272">
        <v>37.549900000000001</v>
      </c>
      <c r="BI272">
        <v>37.111928571428571</v>
      </c>
      <c r="BJ272">
        <v>1678.9157142857141</v>
      </c>
      <c r="BK272">
        <v>37.458628571428569</v>
      </c>
      <c r="BL272">
        <v>649.97871428571432</v>
      </c>
      <c r="BM272">
        <v>101.17357142857141</v>
      </c>
      <c r="BN272">
        <v>9.9849771428571432E-2</v>
      </c>
      <c r="BO272">
        <v>34.284542857142853</v>
      </c>
      <c r="BP272">
        <v>34.527085714285718</v>
      </c>
      <c r="BQ272">
        <v>999.89999999999986</v>
      </c>
      <c r="BR272">
        <v>0</v>
      </c>
      <c r="BS272">
        <v>0</v>
      </c>
      <c r="BT272">
        <v>9008.3942857142847</v>
      </c>
      <c r="BU272">
        <v>0</v>
      </c>
      <c r="BV272">
        <v>255.1912857142857</v>
      </c>
      <c r="BW272">
        <v>-23.701728571428571</v>
      </c>
      <c r="BX272">
        <v>1742.434285714286</v>
      </c>
      <c r="BY272">
        <v>1766.257142857143</v>
      </c>
      <c r="BZ272">
        <v>0.43797199999999997</v>
      </c>
      <c r="CA272">
        <v>1700.707142857143</v>
      </c>
      <c r="CB272">
        <v>37.111928571428571</v>
      </c>
      <c r="CC272">
        <v>3.7990542857142851</v>
      </c>
      <c r="CD272">
        <v>3.7547442857142852</v>
      </c>
      <c r="CE272">
        <v>28.019028571428571</v>
      </c>
      <c r="CF272">
        <v>27.81792857142857</v>
      </c>
      <c r="CG272">
        <v>1200.08</v>
      </c>
      <c r="CH272">
        <v>0.49999142857142859</v>
      </c>
      <c r="CI272">
        <v>0.50000842857142846</v>
      </c>
      <c r="CJ272">
        <v>0</v>
      </c>
      <c r="CK272">
        <v>991.70042857142857</v>
      </c>
      <c r="CL272">
        <v>4.9990899999999998</v>
      </c>
      <c r="CM272">
        <v>11691.61428571428</v>
      </c>
      <c r="CN272">
        <v>9558.4528571428582</v>
      </c>
      <c r="CO272">
        <v>44.75</v>
      </c>
      <c r="CP272">
        <v>47.25</v>
      </c>
      <c r="CQ272">
        <v>45.561999999999998</v>
      </c>
      <c r="CR272">
        <v>46.133857142857153</v>
      </c>
      <c r="CS272">
        <v>46.186999999999998</v>
      </c>
      <c r="CT272">
        <v>597.53142857142859</v>
      </c>
      <c r="CU272">
        <v>597.55000000000007</v>
      </c>
      <c r="CV272">
        <v>0</v>
      </c>
      <c r="CW272">
        <v>1666020053.8</v>
      </c>
      <c r="CX272">
        <v>0</v>
      </c>
      <c r="CY272">
        <v>1666018805.0999999</v>
      </c>
      <c r="CZ272" t="s">
        <v>356</v>
      </c>
      <c r="DA272">
        <v>1666018804.0999999</v>
      </c>
      <c r="DB272">
        <v>1666018805.0999999</v>
      </c>
      <c r="DC272">
        <v>26</v>
      </c>
      <c r="DD272">
        <v>-0.14799999999999999</v>
      </c>
      <c r="DE272">
        <v>-8.0000000000000002E-3</v>
      </c>
      <c r="DF272">
        <v>-1.5429999999999999</v>
      </c>
      <c r="DG272">
        <v>9.0999999999999998E-2</v>
      </c>
      <c r="DH272">
        <v>415</v>
      </c>
      <c r="DI272">
        <v>36</v>
      </c>
      <c r="DJ272">
        <v>0.48</v>
      </c>
      <c r="DK272">
        <v>0.28000000000000003</v>
      </c>
      <c r="DL272">
        <v>-23.562832499999999</v>
      </c>
      <c r="DM272">
        <v>-0.65524165103189191</v>
      </c>
      <c r="DN272">
        <v>0.10737507016877811</v>
      </c>
      <c r="DO272">
        <v>0</v>
      </c>
      <c r="DP272">
        <v>0.44637410000000011</v>
      </c>
      <c r="DQ272">
        <v>-5.5939474671671E-2</v>
      </c>
      <c r="DR272">
        <v>5.7480910648666636E-3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3.29447</v>
      </c>
      <c r="EB272">
        <v>2.6250900000000001</v>
      </c>
      <c r="EC272">
        <v>0.255749</v>
      </c>
      <c r="ED272">
        <v>0.25609999999999999</v>
      </c>
      <c r="EE272">
        <v>0.14866099999999999</v>
      </c>
      <c r="EF272">
        <v>0.14571899999999999</v>
      </c>
      <c r="EG272">
        <v>22494.6</v>
      </c>
      <c r="EH272">
        <v>22905.9</v>
      </c>
      <c r="EI272">
        <v>28146</v>
      </c>
      <c r="EJ272">
        <v>29668.5</v>
      </c>
      <c r="EK272">
        <v>32952.300000000003</v>
      </c>
      <c r="EL272">
        <v>35208.800000000003</v>
      </c>
      <c r="EM272">
        <v>39697.800000000003</v>
      </c>
      <c r="EN272">
        <v>42425.8</v>
      </c>
      <c r="EO272">
        <v>2.2002000000000002</v>
      </c>
      <c r="EP272">
        <v>2.1669200000000002</v>
      </c>
      <c r="EQ272">
        <v>8.1285800000000005E-2</v>
      </c>
      <c r="ER272">
        <v>0</v>
      </c>
      <c r="ES272">
        <v>33.197800000000001</v>
      </c>
      <c r="ET272">
        <v>999.9</v>
      </c>
      <c r="EU272">
        <v>72.3</v>
      </c>
      <c r="EV272">
        <v>34.799999999999997</v>
      </c>
      <c r="EW272">
        <v>39.913200000000003</v>
      </c>
      <c r="EX272">
        <v>56.729199999999999</v>
      </c>
      <c r="EY272">
        <v>-3.08894</v>
      </c>
      <c r="EZ272">
        <v>2</v>
      </c>
      <c r="FA272">
        <v>0.63304400000000005</v>
      </c>
      <c r="FB272">
        <v>1.3892199999999999</v>
      </c>
      <c r="FC272">
        <v>20.263100000000001</v>
      </c>
      <c r="FD272">
        <v>5.2165400000000002</v>
      </c>
      <c r="FE272">
        <v>12.008800000000001</v>
      </c>
      <c r="FF272">
        <v>4.9855999999999998</v>
      </c>
      <c r="FG272">
        <v>3.2845499999999999</v>
      </c>
      <c r="FH272">
        <v>9236.5</v>
      </c>
      <c r="FI272">
        <v>9999</v>
      </c>
      <c r="FJ272">
        <v>9999</v>
      </c>
      <c r="FK272">
        <v>631.70000000000005</v>
      </c>
      <c r="FL272">
        <v>1.8658399999999999</v>
      </c>
      <c r="FM272">
        <v>1.8621799999999999</v>
      </c>
      <c r="FN272">
        <v>1.8641700000000001</v>
      </c>
      <c r="FO272">
        <v>1.86025</v>
      </c>
      <c r="FP272">
        <v>1.8609599999999999</v>
      </c>
      <c r="FQ272">
        <v>1.86005</v>
      </c>
      <c r="FR272">
        <v>1.86182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-1.91</v>
      </c>
      <c r="GH272">
        <v>9.1300000000000006E-2</v>
      </c>
      <c r="GI272">
        <v>-1.395716709966522</v>
      </c>
      <c r="GJ272">
        <v>-5.0039742725499731E-4</v>
      </c>
      <c r="GK272">
        <v>4.3196115098939378E-7</v>
      </c>
      <c r="GL272">
        <v>-1.8884861657759311E-10</v>
      </c>
      <c r="GM272">
        <v>9.1269999999994411E-2</v>
      </c>
      <c r="GN272">
        <v>0</v>
      </c>
      <c r="GO272">
        <v>0</v>
      </c>
      <c r="GP272">
        <v>0</v>
      </c>
      <c r="GQ272">
        <v>3</v>
      </c>
      <c r="GR272">
        <v>2094</v>
      </c>
      <c r="GS272">
        <v>4</v>
      </c>
      <c r="GT272">
        <v>33</v>
      </c>
      <c r="GU272">
        <v>20.7</v>
      </c>
      <c r="GV272">
        <v>20.6</v>
      </c>
      <c r="GW272">
        <v>4.2443799999999996</v>
      </c>
      <c r="GX272">
        <v>2.47803</v>
      </c>
      <c r="GY272">
        <v>2.04834</v>
      </c>
      <c r="GZ272">
        <v>2.6196299999999999</v>
      </c>
      <c r="HA272">
        <v>2.1972700000000001</v>
      </c>
      <c r="HB272">
        <v>2.2936999999999999</v>
      </c>
      <c r="HC272">
        <v>39.994199999999999</v>
      </c>
      <c r="HD272">
        <v>14.8675</v>
      </c>
      <c r="HE272">
        <v>18</v>
      </c>
      <c r="HF272">
        <v>705.76099999999997</v>
      </c>
      <c r="HG272">
        <v>754.149</v>
      </c>
      <c r="HH272">
        <v>30.998999999999999</v>
      </c>
      <c r="HI272">
        <v>35.256100000000004</v>
      </c>
      <c r="HJ272">
        <v>30.000399999999999</v>
      </c>
      <c r="HK272">
        <v>35.012500000000003</v>
      </c>
      <c r="HL272">
        <v>34.985999999999997</v>
      </c>
      <c r="HM272">
        <v>84.887100000000004</v>
      </c>
      <c r="HN272">
        <v>5.2387499999999996</v>
      </c>
      <c r="HO272">
        <v>100</v>
      </c>
      <c r="HP272">
        <v>31</v>
      </c>
      <c r="HQ272">
        <v>1715.47</v>
      </c>
      <c r="HR272">
        <v>37.130099999999999</v>
      </c>
      <c r="HS272">
        <v>99.132599999999996</v>
      </c>
      <c r="HT272">
        <v>98.363399999999999</v>
      </c>
    </row>
    <row r="273" spans="1:228" x14ac:dyDescent="0.2">
      <c r="A273">
        <v>258</v>
      </c>
      <c r="B273">
        <v>1666020047.5</v>
      </c>
      <c r="C273">
        <v>1026</v>
      </c>
      <c r="D273" t="s">
        <v>875</v>
      </c>
      <c r="E273" t="s">
        <v>876</v>
      </c>
      <c r="F273">
        <v>4</v>
      </c>
      <c r="G273">
        <v>1666020045.1875</v>
      </c>
      <c r="H273">
        <f t="shared" si="136"/>
        <v>4.8881434260908581E-4</v>
      </c>
      <c r="I273">
        <f t="shared" si="137"/>
        <v>0.48881434260908585</v>
      </c>
      <c r="J273">
        <f t="shared" si="138"/>
        <v>14.306929910519651</v>
      </c>
      <c r="K273">
        <f t="shared" si="139"/>
        <v>1683.11375</v>
      </c>
      <c r="L273">
        <f t="shared" si="140"/>
        <v>828.65597468300666</v>
      </c>
      <c r="M273">
        <f t="shared" si="141"/>
        <v>83.920078738129689</v>
      </c>
      <c r="N273">
        <f t="shared" si="142"/>
        <v>170.45317084603323</v>
      </c>
      <c r="O273">
        <f t="shared" si="143"/>
        <v>2.8074215819263278E-2</v>
      </c>
      <c r="P273">
        <f t="shared" si="144"/>
        <v>2.7734038103964593</v>
      </c>
      <c r="Q273">
        <f t="shared" si="145"/>
        <v>2.7917287729558246E-2</v>
      </c>
      <c r="R273">
        <f t="shared" si="146"/>
        <v>1.7462330936554905E-2</v>
      </c>
      <c r="S273">
        <f t="shared" si="147"/>
        <v>226.12192836033023</v>
      </c>
      <c r="T273">
        <f t="shared" si="148"/>
        <v>35.528949738587023</v>
      </c>
      <c r="U273">
        <f t="shared" si="149"/>
        <v>34.501774999999988</v>
      </c>
      <c r="V273">
        <f t="shared" si="150"/>
        <v>5.494388513774445</v>
      </c>
      <c r="W273">
        <f t="shared" si="151"/>
        <v>70.120316852637472</v>
      </c>
      <c r="X273">
        <f t="shared" si="152"/>
        <v>3.8025615909544586</v>
      </c>
      <c r="Y273">
        <f t="shared" si="153"/>
        <v>5.4229098806638243</v>
      </c>
      <c r="Z273">
        <f t="shared" si="154"/>
        <v>1.6918269228199865</v>
      </c>
      <c r="AA273">
        <f t="shared" si="155"/>
        <v>-21.556712509060684</v>
      </c>
      <c r="AB273">
        <f t="shared" si="156"/>
        <v>-35.198817258448578</v>
      </c>
      <c r="AC273">
        <f t="shared" si="157"/>
        <v>-2.9462547725697723</v>
      </c>
      <c r="AD273">
        <f t="shared" si="158"/>
        <v>166.42014382025121</v>
      </c>
      <c r="AE273">
        <f t="shared" si="159"/>
        <v>24.907328552177379</v>
      </c>
      <c r="AF273">
        <f t="shared" si="160"/>
        <v>0.48639214967498351</v>
      </c>
      <c r="AG273">
        <f t="shared" si="161"/>
        <v>14.306929910519651</v>
      </c>
      <c r="AH273">
        <v>1772.6212705373009</v>
      </c>
      <c r="AI273">
        <v>1751.904060606061</v>
      </c>
      <c r="AJ273">
        <v>1.7274368433641949</v>
      </c>
      <c r="AK273">
        <v>66.542648619835504</v>
      </c>
      <c r="AL273">
        <f t="shared" si="162"/>
        <v>0.48881434260908585</v>
      </c>
      <c r="AM273">
        <v>37.113675282430897</v>
      </c>
      <c r="AN273">
        <v>37.548589411764723</v>
      </c>
      <c r="AO273">
        <v>-1.149497117006321E-4</v>
      </c>
      <c r="AP273">
        <v>87.476051026475204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47300.122603602373</v>
      </c>
      <c r="AV273">
        <f t="shared" si="166"/>
        <v>1200.03125</v>
      </c>
      <c r="AW273">
        <f t="shared" si="167"/>
        <v>1025.9521260934353</v>
      </c>
      <c r="AX273">
        <f t="shared" si="168"/>
        <v>0.85493784107158477</v>
      </c>
      <c r="AY273">
        <f t="shared" si="169"/>
        <v>0.18843003326815883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1666020045.1875</v>
      </c>
      <c r="BF273">
        <v>1683.11375</v>
      </c>
      <c r="BG273">
        <v>1706.8625</v>
      </c>
      <c r="BH273">
        <v>37.547812500000013</v>
      </c>
      <c r="BI273">
        <v>37.115662499999999</v>
      </c>
      <c r="BJ273">
        <v>1685.0287499999999</v>
      </c>
      <c r="BK273">
        <v>37.45655</v>
      </c>
      <c r="BL273">
        <v>649.9537499999999</v>
      </c>
      <c r="BM273">
        <v>101.17274999999999</v>
      </c>
      <c r="BN273">
        <v>9.9769962500000003E-2</v>
      </c>
      <c r="BO273">
        <v>34.2663625</v>
      </c>
      <c r="BP273">
        <v>34.501774999999988</v>
      </c>
      <c r="BQ273">
        <v>999.9</v>
      </c>
      <c r="BR273">
        <v>0</v>
      </c>
      <c r="BS273">
        <v>0</v>
      </c>
      <c r="BT273">
        <v>9029.4537500000006</v>
      </c>
      <c r="BU273">
        <v>0</v>
      </c>
      <c r="BV273">
        <v>254.92337499999999</v>
      </c>
      <c r="BW273">
        <v>-23.748262499999999</v>
      </c>
      <c r="BX273">
        <v>1748.7737500000001</v>
      </c>
      <c r="BY273">
        <v>1772.6524999999999</v>
      </c>
      <c r="BZ273">
        <v>0.43216474999999999</v>
      </c>
      <c r="CA273">
        <v>1706.8625</v>
      </c>
      <c r="CB273">
        <v>37.115662499999999</v>
      </c>
      <c r="CC273">
        <v>3.7988149999999998</v>
      </c>
      <c r="CD273">
        <v>3.75509125</v>
      </c>
      <c r="CE273">
        <v>28.017962499999999</v>
      </c>
      <c r="CF273">
        <v>27.819512499999998</v>
      </c>
      <c r="CG273">
        <v>1200.03125</v>
      </c>
      <c r="CH273">
        <v>0.49998874999999998</v>
      </c>
      <c r="CI273">
        <v>0.50001125000000002</v>
      </c>
      <c r="CJ273">
        <v>0</v>
      </c>
      <c r="CK273">
        <v>991.96962499999995</v>
      </c>
      <c r="CL273">
        <v>4.9990899999999998</v>
      </c>
      <c r="CM273">
        <v>11678.3125</v>
      </c>
      <c r="CN273">
        <v>9558.0625</v>
      </c>
      <c r="CO273">
        <v>44.75</v>
      </c>
      <c r="CP273">
        <v>47.25</v>
      </c>
      <c r="CQ273">
        <v>45.601374999999997</v>
      </c>
      <c r="CR273">
        <v>46.148249999999997</v>
      </c>
      <c r="CS273">
        <v>46.186999999999998</v>
      </c>
      <c r="CT273">
        <v>597.50250000000005</v>
      </c>
      <c r="CU273">
        <v>597.52875000000006</v>
      </c>
      <c r="CV273">
        <v>0</v>
      </c>
      <c r="CW273">
        <v>1666020058</v>
      </c>
      <c r="CX273">
        <v>0</v>
      </c>
      <c r="CY273">
        <v>1666018805.0999999</v>
      </c>
      <c r="CZ273" t="s">
        <v>356</v>
      </c>
      <c r="DA273">
        <v>1666018804.0999999</v>
      </c>
      <c r="DB273">
        <v>1666018805.0999999</v>
      </c>
      <c r="DC273">
        <v>26</v>
      </c>
      <c r="DD273">
        <v>-0.14799999999999999</v>
      </c>
      <c r="DE273">
        <v>-8.0000000000000002E-3</v>
      </c>
      <c r="DF273">
        <v>-1.5429999999999999</v>
      </c>
      <c r="DG273">
        <v>9.0999999999999998E-2</v>
      </c>
      <c r="DH273">
        <v>415</v>
      </c>
      <c r="DI273">
        <v>36</v>
      </c>
      <c r="DJ273">
        <v>0.48</v>
      </c>
      <c r="DK273">
        <v>0.28000000000000003</v>
      </c>
      <c r="DL273">
        <v>-23.605910000000002</v>
      </c>
      <c r="DM273">
        <v>-1.059984990619065</v>
      </c>
      <c r="DN273">
        <v>0.10783678593133229</v>
      </c>
      <c r="DO273">
        <v>0</v>
      </c>
      <c r="DP273">
        <v>0.44242769999999998</v>
      </c>
      <c r="DQ273">
        <v>-7.3731399624765909E-2</v>
      </c>
      <c r="DR273">
        <v>7.2407209281949254E-3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3.2946399999999998</v>
      </c>
      <c r="EB273">
        <v>2.6253799999999998</v>
      </c>
      <c r="EC273">
        <v>0.25633899999999998</v>
      </c>
      <c r="ED273">
        <v>0.25669399999999998</v>
      </c>
      <c r="EE273">
        <v>0.148669</v>
      </c>
      <c r="EF273">
        <v>0.14572599999999999</v>
      </c>
      <c r="EG273">
        <v>22476.5</v>
      </c>
      <c r="EH273">
        <v>22887.599999999999</v>
      </c>
      <c r="EI273">
        <v>28145.7</v>
      </c>
      <c r="EJ273">
        <v>29668.6</v>
      </c>
      <c r="EK273">
        <v>32951.800000000003</v>
      </c>
      <c r="EL273">
        <v>35208.5</v>
      </c>
      <c r="EM273">
        <v>39697.599999999999</v>
      </c>
      <c r="EN273">
        <v>42425.8</v>
      </c>
      <c r="EO273">
        <v>2.2002700000000002</v>
      </c>
      <c r="EP273">
        <v>2.1667000000000001</v>
      </c>
      <c r="EQ273">
        <v>8.1457199999999994E-2</v>
      </c>
      <c r="ER273">
        <v>0</v>
      </c>
      <c r="ES273">
        <v>33.171100000000003</v>
      </c>
      <c r="ET273">
        <v>999.9</v>
      </c>
      <c r="EU273">
        <v>72.3</v>
      </c>
      <c r="EV273">
        <v>34.799999999999997</v>
      </c>
      <c r="EW273">
        <v>39.919400000000003</v>
      </c>
      <c r="EX273">
        <v>56.669199999999996</v>
      </c>
      <c r="EY273">
        <v>-3.0528900000000001</v>
      </c>
      <c r="EZ273">
        <v>2</v>
      </c>
      <c r="FA273">
        <v>0.63324199999999997</v>
      </c>
      <c r="FB273">
        <v>1.3853899999999999</v>
      </c>
      <c r="FC273">
        <v>20.263200000000001</v>
      </c>
      <c r="FD273">
        <v>5.21774</v>
      </c>
      <c r="FE273">
        <v>12.008900000000001</v>
      </c>
      <c r="FF273">
        <v>4.9859</v>
      </c>
      <c r="FG273">
        <v>3.2846500000000001</v>
      </c>
      <c r="FH273">
        <v>9236.7999999999993</v>
      </c>
      <c r="FI273">
        <v>9999</v>
      </c>
      <c r="FJ273">
        <v>9999</v>
      </c>
      <c r="FK273">
        <v>631.70000000000005</v>
      </c>
      <c r="FL273">
        <v>1.8658300000000001</v>
      </c>
      <c r="FM273">
        <v>1.8621799999999999</v>
      </c>
      <c r="FN273">
        <v>1.8641700000000001</v>
      </c>
      <c r="FO273">
        <v>1.8602399999999999</v>
      </c>
      <c r="FP273">
        <v>1.8609599999999999</v>
      </c>
      <c r="FQ273">
        <v>1.8600699999999999</v>
      </c>
      <c r="FR273">
        <v>1.86182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-1.92</v>
      </c>
      <c r="GH273">
        <v>9.1300000000000006E-2</v>
      </c>
      <c r="GI273">
        <v>-1.395716709966522</v>
      </c>
      <c r="GJ273">
        <v>-5.0039742725499731E-4</v>
      </c>
      <c r="GK273">
        <v>4.3196115098939378E-7</v>
      </c>
      <c r="GL273">
        <v>-1.8884861657759311E-10</v>
      </c>
      <c r="GM273">
        <v>9.1269999999994411E-2</v>
      </c>
      <c r="GN273">
        <v>0</v>
      </c>
      <c r="GO273">
        <v>0</v>
      </c>
      <c r="GP273">
        <v>0</v>
      </c>
      <c r="GQ273">
        <v>3</v>
      </c>
      <c r="GR273">
        <v>2094</v>
      </c>
      <c r="GS273">
        <v>4</v>
      </c>
      <c r="GT273">
        <v>33</v>
      </c>
      <c r="GU273">
        <v>20.7</v>
      </c>
      <c r="GV273">
        <v>20.7</v>
      </c>
      <c r="GW273">
        <v>4.2565900000000001</v>
      </c>
      <c r="GX273">
        <v>2.4731399999999999</v>
      </c>
      <c r="GY273">
        <v>2.04834</v>
      </c>
      <c r="GZ273">
        <v>2.6196299999999999</v>
      </c>
      <c r="HA273">
        <v>2.1972700000000001</v>
      </c>
      <c r="HB273">
        <v>2.34375</v>
      </c>
      <c r="HC273">
        <v>39.994199999999999</v>
      </c>
      <c r="HD273">
        <v>14.885</v>
      </c>
      <c r="HE273">
        <v>18</v>
      </c>
      <c r="HF273">
        <v>705.86800000000005</v>
      </c>
      <c r="HG273">
        <v>753.97299999999996</v>
      </c>
      <c r="HH273">
        <v>30.998999999999999</v>
      </c>
      <c r="HI273">
        <v>35.258499999999998</v>
      </c>
      <c r="HJ273">
        <v>30.000299999999999</v>
      </c>
      <c r="HK273">
        <v>35.016500000000001</v>
      </c>
      <c r="HL273">
        <v>34.9895</v>
      </c>
      <c r="HM273">
        <v>85.1434</v>
      </c>
      <c r="HN273">
        <v>5.2387499999999996</v>
      </c>
      <c r="HO273">
        <v>100</v>
      </c>
      <c r="HP273">
        <v>31</v>
      </c>
      <c r="HQ273">
        <v>1722.29</v>
      </c>
      <c r="HR273">
        <v>37.131300000000003</v>
      </c>
      <c r="HS273">
        <v>99.131900000000002</v>
      </c>
      <c r="HT273">
        <v>98.363600000000005</v>
      </c>
    </row>
    <row r="274" spans="1:228" x14ac:dyDescent="0.2">
      <c r="A274">
        <v>259</v>
      </c>
      <c r="B274">
        <v>1666020051.5</v>
      </c>
      <c r="C274">
        <v>1030</v>
      </c>
      <c r="D274" t="s">
        <v>877</v>
      </c>
      <c r="E274" t="s">
        <v>878</v>
      </c>
      <c r="F274">
        <v>4</v>
      </c>
      <c r="G274">
        <v>1666020049.5</v>
      </c>
      <c r="H274">
        <f t="shared" si="136"/>
        <v>4.8719910264317034E-4</v>
      </c>
      <c r="I274">
        <f t="shared" si="137"/>
        <v>0.48719910264317035</v>
      </c>
      <c r="J274">
        <f t="shared" si="138"/>
        <v>14.431319493335742</v>
      </c>
      <c r="K274">
        <f t="shared" si="139"/>
        <v>1690.295714285714</v>
      </c>
      <c r="L274">
        <f t="shared" si="140"/>
        <v>829.77240073059841</v>
      </c>
      <c r="M274">
        <f t="shared" si="141"/>
        <v>84.034548394117863</v>
      </c>
      <c r="N274">
        <f t="shared" si="142"/>
        <v>171.18337134067917</v>
      </c>
      <c r="O274">
        <f t="shared" si="143"/>
        <v>2.8109406858654453E-2</v>
      </c>
      <c r="P274">
        <f t="shared" si="144"/>
        <v>2.762617436433501</v>
      </c>
      <c r="Q274">
        <f t="shared" si="145"/>
        <v>2.7951475775262181E-2</v>
      </c>
      <c r="R274">
        <f t="shared" si="146"/>
        <v>1.7483787735275487E-2</v>
      </c>
      <c r="S274">
        <f t="shared" si="147"/>
        <v>226.11003223546948</v>
      </c>
      <c r="T274">
        <f t="shared" si="148"/>
        <v>35.518203445501172</v>
      </c>
      <c r="U274">
        <f t="shared" si="149"/>
        <v>34.477757142857143</v>
      </c>
      <c r="V274">
        <f t="shared" si="150"/>
        <v>5.4870586132398982</v>
      </c>
      <c r="W274">
        <f t="shared" si="151"/>
        <v>70.185820788848901</v>
      </c>
      <c r="X274">
        <f t="shared" si="152"/>
        <v>3.8027932372292903</v>
      </c>
      <c r="Y274">
        <f t="shared" si="153"/>
        <v>5.4181787638700332</v>
      </c>
      <c r="Z274">
        <f t="shared" si="154"/>
        <v>1.6842653760106079</v>
      </c>
      <c r="AA274">
        <f t="shared" si="155"/>
        <v>-21.485480426563811</v>
      </c>
      <c r="AB274">
        <f t="shared" si="156"/>
        <v>-33.819616934980658</v>
      </c>
      <c r="AC274">
        <f t="shared" si="157"/>
        <v>-2.8413133999613458</v>
      </c>
      <c r="AD274">
        <f t="shared" si="158"/>
        <v>167.96362147396366</v>
      </c>
      <c r="AE274">
        <f t="shared" si="159"/>
        <v>25.129808874781773</v>
      </c>
      <c r="AF274">
        <f t="shared" si="160"/>
        <v>0.48488483220048306</v>
      </c>
      <c r="AG274">
        <f t="shared" si="161"/>
        <v>14.431319493335742</v>
      </c>
      <c r="AH274">
        <v>1779.7891530583629</v>
      </c>
      <c r="AI274">
        <v>1758.8636969696961</v>
      </c>
      <c r="AJ274">
        <v>1.7497363277907469</v>
      </c>
      <c r="AK274">
        <v>66.542648619835504</v>
      </c>
      <c r="AL274">
        <f t="shared" si="162"/>
        <v>0.48719910264317035</v>
      </c>
      <c r="AM274">
        <v>37.116872136397767</v>
      </c>
      <c r="AN274">
        <v>37.549418235294098</v>
      </c>
      <c r="AO274">
        <v>5.2811124902666212E-5</v>
      </c>
      <c r="AP274">
        <v>87.476051026475204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47006.970914265585</v>
      </c>
      <c r="AV274">
        <f t="shared" si="166"/>
        <v>1199.967142857143</v>
      </c>
      <c r="AW274">
        <f t="shared" si="167"/>
        <v>1025.8974135935075</v>
      </c>
      <c r="AX274">
        <f t="shared" si="168"/>
        <v>0.85493792034240834</v>
      </c>
      <c r="AY274">
        <f t="shared" si="169"/>
        <v>0.18843018626084834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1666020049.5</v>
      </c>
      <c r="BF274">
        <v>1690.295714285714</v>
      </c>
      <c r="BG274">
        <v>1714.2485714285719</v>
      </c>
      <c r="BH274">
        <v>37.549471428571429</v>
      </c>
      <c r="BI274">
        <v>37.118699999999997</v>
      </c>
      <c r="BJ274">
        <v>1692.214285714286</v>
      </c>
      <c r="BK274">
        <v>37.45817142857144</v>
      </c>
      <c r="BL274">
        <v>650.01199999999994</v>
      </c>
      <c r="BM274">
        <v>101.17400000000001</v>
      </c>
      <c r="BN274">
        <v>0.1002148571428572</v>
      </c>
      <c r="BO274">
        <v>34.250685714285709</v>
      </c>
      <c r="BP274">
        <v>34.477757142857143</v>
      </c>
      <c r="BQ274">
        <v>999.89999999999986</v>
      </c>
      <c r="BR274">
        <v>0</v>
      </c>
      <c r="BS274">
        <v>0</v>
      </c>
      <c r="BT274">
        <v>8972.0542857142846</v>
      </c>
      <c r="BU274">
        <v>0</v>
      </c>
      <c r="BV274">
        <v>240.9387142857143</v>
      </c>
      <c r="BW274">
        <v>-23.95337142857143</v>
      </c>
      <c r="BX274">
        <v>1756.238571428571</v>
      </c>
      <c r="BY274">
        <v>1780.3328571428569</v>
      </c>
      <c r="BZ274">
        <v>0.4307502857142857</v>
      </c>
      <c r="CA274">
        <v>1714.2485714285719</v>
      </c>
      <c r="CB274">
        <v>37.118699999999997</v>
      </c>
      <c r="CC274">
        <v>3.799035714285715</v>
      </c>
      <c r="CD274">
        <v>3.7554542857142859</v>
      </c>
      <c r="CE274">
        <v>28.01895714285714</v>
      </c>
      <c r="CF274">
        <v>27.82115714285715</v>
      </c>
      <c r="CG274">
        <v>1199.967142857143</v>
      </c>
      <c r="CH274">
        <v>0.49998557142857142</v>
      </c>
      <c r="CI274">
        <v>0.50001442857142853</v>
      </c>
      <c r="CJ274">
        <v>0</v>
      </c>
      <c r="CK274">
        <v>992.01442857142854</v>
      </c>
      <c r="CL274">
        <v>4.9990899999999998</v>
      </c>
      <c r="CM274">
        <v>11633.714285714281</v>
      </c>
      <c r="CN274">
        <v>9557.5328571428581</v>
      </c>
      <c r="CO274">
        <v>44.75</v>
      </c>
      <c r="CP274">
        <v>47.267714285714291</v>
      </c>
      <c r="CQ274">
        <v>45.616</v>
      </c>
      <c r="CR274">
        <v>46.125</v>
      </c>
      <c r="CS274">
        <v>46.186999999999998</v>
      </c>
      <c r="CT274">
        <v>597.4671428571429</v>
      </c>
      <c r="CU274">
        <v>597.5</v>
      </c>
      <c r="CV274">
        <v>0</v>
      </c>
      <c r="CW274">
        <v>1666020062.2</v>
      </c>
      <c r="CX274">
        <v>0</v>
      </c>
      <c r="CY274">
        <v>1666018805.0999999</v>
      </c>
      <c r="CZ274" t="s">
        <v>356</v>
      </c>
      <c r="DA274">
        <v>1666018804.0999999</v>
      </c>
      <c r="DB274">
        <v>1666018805.0999999</v>
      </c>
      <c r="DC274">
        <v>26</v>
      </c>
      <c r="DD274">
        <v>-0.14799999999999999</v>
      </c>
      <c r="DE274">
        <v>-8.0000000000000002E-3</v>
      </c>
      <c r="DF274">
        <v>-1.5429999999999999</v>
      </c>
      <c r="DG274">
        <v>9.0999999999999998E-2</v>
      </c>
      <c r="DH274">
        <v>415</v>
      </c>
      <c r="DI274">
        <v>36</v>
      </c>
      <c r="DJ274">
        <v>0.48</v>
      </c>
      <c r="DK274">
        <v>0.28000000000000003</v>
      </c>
      <c r="DL274">
        <v>-23.701715</v>
      </c>
      <c r="DM274">
        <v>-1.3202724202625751</v>
      </c>
      <c r="DN274">
        <v>0.13763404838556509</v>
      </c>
      <c r="DO274">
        <v>0</v>
      </c>
      <c r="DP274">
        <v>0.43807085000000001</v>
      </c>
      <c r="DQ274">
        <v>-5.9326176360224712E-2</v>
      </c>
      <c r="DR274">
        <v>5.9004889651197521E-3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3.2949199999999998</v>
      </c>
      <c r="EB274">
        <v>2.6253600000000001</v>
      </c>
      <c r="EC274">
        <v>0.256942</v>
      </c>
      <c r="ED274">
        <v>0.25729200000000002</v>
      </c>
      <c r="EE274">
        <v>0.148671</v>
      </c>
      <c r="EF274">
        <v>0.145734</v>
      </c>
      <c r="EG274">
        <v>22458.5</v>
      </c>
      <c r="EH274">
        <v>22868.9</v>
      </c>
      <c r="EI274">
        <v>28146.1</v>
      </c>
      <c r="EJ274">
        <v>29668.400000000001</v>
      </c>
      <c r="EK274">
        <v>32952.199999999997</v>
      </c>
      <c r="EL274">
        <v>35208.199999999997</v>
      </c>
      <c r="EM274">
        <v>39698.1</v>
      </c>
      <c r="EN274">
        <v>42425.8</v>
      </c>
      <c r="EO274">
        <v>2.2004000000000001</v>
      </c>
      <c r="EP274">
        <v>2.1664500000000002</v>
      </c>
      <c r="EQ274">
        <v>8.1688200000000002E-2</v>
      </c>
      <c r="ER274">
        <v>0</v>
      </c>
      <c r="ES274">
        <v>33.145099999999999</v>
      </c>
      <c r="ET274">
        <v>999.9</v>
      </c>
      <c r="EU274">
        <v>72.3</v>
      </c>
      <c r="EV274">
        <v>34.799999999999997</v>
      </c>
      <c r="EW274">
        <v>39.9163</v>
      </c>
      <c r="EX274">
        <v>56.669199999999996</v>
      </c>
      <c r="EY274">
        <v>-3.1370200000000001</v>
      </c>
      <c r="EZ274">
        <v>2</v>
      </c>
      <c r="FA274">
        <v>0.63365300000000002</v>
      </c>
      <c r="FB274">
        <v>1.3835599999999999</v>
      </c>
      <c r="FC274">
        <v>20.263300000000001</v>
      </c>
      <c r="FD274">
        <v>5.2171399999999997</v>
      </c>
      <c r="FE274">
        <v>12.008800000000001</v>
      </c>
      <c r="FF274">
        <v>4.9859</v>
      </c>
      <c r="FG274">
        <v>3.2846500000000001</v>
      </c>
      <c r="FH274">
        <v>9236.7999999999993</v>
      </c>
      <c r="FI274">
        <v>9999</v>
      </c>
      <c r="FJ274">
        <v>9999</v>
      </c>
      <c r="FK274">
        <v>631.70000000000005</v>
      </c>
      <c r="FL274">
        <v>1.8658399999999999</v>
      </c>
      <c r="FM274">
        <v>1.8621799999999999</v>
      </c>
      <c r="FN274">
        <v>1.8641700000000001</v>
      </c>
      <c r="FO274">
        <v>1.8602700000000001</v>
      </c>
      <c r="FP274">
        <v>1.8609599999999999</v>
      </c>
      <c r="FQ274">
        <v>1.8600699999999999</v>
      </c>
      <c r="FR274">
        <v>1.86182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-1.93</v>
      </c>
      <c r="GH274">
        <v>9.1200000000000003E-2</v>
      </c>
      <c r="GI274">
        <v>-1.395716709966522</v>
      </c>
      <c r="GJ274">
        <v>-5.0039742725499731E-4</v>
      </c>
      <c r="GK274">
        <v>4.3196115098939378E-7</v>
      </c>
      <c r="GL274">
        <v>-1.8884861657759311E-10</v>
      </c>
      <c r="GM274">
        <v>9.1269999999994411E-2</v>
      </c>
      <c r="GN274">
        <v>0</v>
      </c>
      <c r="GO274">
        <v>0</v>
      </c>
      <c r="GP274">
        <v>0</v>
      </c>
      <c r="GQ274">
        <v>3</v>
      </c>
      <c r="GR274">
        <v>2094</v>
      </c>
      <c r="GS274">
        <v>4</v>
      </c>
      <c r="GT274">
        <v>33</v>
      </c>
      <c r="GU274">
        <v>20.8</v>
      </c>
      <c r="GV274">
        <v>20.8</v>
      </c>
      <c r="GW274">
        <v>4.2700199999999997</v>
      </c>
      <c r="GX274">
        <v>2.4523899999999998</v>
      </c>
      <c r="GY274">
        <v>2.04834</v>
      </c>
      <c r="GZ274">
        <v>2.6208499999999999</v>
      </c>
      <c r="HA274">
        <v>2.1972700000000001</v>
      </c>
      <c r="HB274">
        <v>2.32666</v>
      </c>
      <c r="HC274">
        <v>39.994199999999999</v>
      </c>
      <c r="HD274">
        <v>14.8675</v>
      </c>
      <c r="HE274">
        <v>18</v>
      </c>
      <c r="HF274">
        <v>705.99900000000002</v>
      </c>
      <c r="HG274">
        <v>753.76700000000005</v>
      </c>
      <c r="HH274">
        <v>30.999300000000002</v>
      </c>
      <c r="HI274">
        <v>35.260899999999999</v>
      </c>
      <c r="HJ274">
        <v>30.000499999999999</v>
      </c>
      <c r="HK274">
        <v>35.018900000000002</v>
      </c>
      <c r="HL274">
        <v>34.992699999999999</v>
      </c>
      <c r="HM274">
        <v>85.402199999999993</v>
      </c>
      <c r="HN274">
        <v>5.2387499999999996</v>
      </c>
      <c r="HO274">
        <v>100</v>
      </c>
      <c r="HP274">
        <v>31</v>
      </c>
      <c r="HQ274">
        <v>1728.97</v>
      </c>
      <c r="HR274">
        <v>37.133299999999998</v>
      </c>
      <c r="HS274">
        <v>99.133300000000006</v>
      </c>
      <c r="HT274">
        <v>98.363299999999995</v>
      </c>
    </row>
    <row r="275" spans="1:228" x14ac:dyDescent="0.2">
      <c r="A275">
        <v>260</v>
      </c>
      <c r="B275">
        <v>1666020055.5</v>
      </c>
      <c r="C275">
        <v>1034</v>
      </c>
      <c r="D275" t="s">
        <v>879</v>
      </c>
      <c r="E275" t="s">
        <v>880</v>
      </c>
      <c r="F275">
        <v>4</v>
      </c>
      <c r="G275">
        <v>1666020053.1875</v>
      </c>
      <c r="H275">
        <f t="shared" si="136"/>
        <v>4.8682900673104371E-4</v>
      </c>
      <c r="I275">
        <f t="shared" si="137"/>
        <v>0.48682900673104373</v>
      </c>
      <c r="J275">
        <f t="shared" si="138"/>
        <v>14.209729759734049</v>
      </c>
      <c r="K275">
        <f t="shared" si="139"/>
        <v>1696.6224999999999</v>
      </c>
      <c r="L275">
        <f t="shared" si="140"/>
        <v>851.00067105051266</v>
      </c>
      <c r="M275">
        <f t="shared" si="141"/>
        <v>86.184268479278018</v>
      </c>
      <c r="N275">
        <f t="shared" si="142"/>
        <v>171.82379993599864</v>
      </c>
      <c r="O275">
        <f t="shared" si="143"/>
        <v>2.8195613044345924E-2</v>
      </c>
      <c r="P275">
        <f t="shared" si="144"/>
        <v>2.7650412418134889</v>
      </c>
      <c r="Q275">
        <f t="shared" si="145"/>
        <v>2.8036853183791375E-2</v>
      </c>
      <c r="R275">
        <f t="shared" si="146"/>
        <v>1.7537222527830056E-2</v>
      </c>
      <c r="S275">
        <f t="shared" si="147"/>
        <v>226.10673407255567</v>
      </c>
      <c r="T275">
        <f t="shared" si="148"/>
        <v>35.504647774285274</v>
      </c>
      <c r="U275">
        <f t="shared" si="149"/>
        <v>34.457224999999987</v>
      </c>
      <c r="V275">
        <f t="shared" si="150"/>
        <v>5.4807992436143742</v>
      </c>
      <c r="W275">
        <f t="shared" si="151"/>
        <v>70.236919773873637</v>
      </c>
      <c r="X275">
        <f t="shared" si="152"/>
        <v>3.8028879753166769</v>
      </c>
      <c r="Y275">
        <f t="shared" si="153"/>
        <v>5.4143717969979299</v>
      </c>
      <c r="Z275">
        <f t="shared" si="154"/>
        <v>1.6779112682976973</v>
      </c>
      <c r="AA275">
        <f t="shared" si="155"/>
        <v>-21.469159196839026</v>
      </c>
      <c r="AB275">
        <f t="shared" si="156"/>
        <v>-32.670313547679584</v>
      </c>
      <c r="AC275">
        <f t="shared" si="157"/>
        <v>-2.7419063426121291</v>
      </c>
      <c r="AD275">
        <f t="shared" si="158"/>
        <v>169.22535498542493</v>
      </c>
      <c r="AE275">
        <f t="shared" si="159"/>
        <v>25.013802423077525</v>
      </c>
      <c r="AF275">
        <f t="shared" si="160"/>
        <v>0.48333460506669107</v>
      </c>
      <c r="AG275">
        <f t="shared" si="161"/>
        <v>14.209729759734049</v>
      </c>
      <c r="AH275">
        <v>1786.7752205515019</v>
      </c>
      <c r="AI275">
        <v>1766.0135151515151</v>
      </c>
      <c r="AJ275">
        <v>1.762190623964228</v>
      </c>
      <c r="AK275">
        <v>66.542648619835504</v>
      </c>
      <c r="AL275">
        <f t="shared" si="162"/>
        <v>0.48682900673104373</v>
      </c>
      <c r="AM275">
        <v>37.119228256423163</v>
      </c>
      <c r="AN275">
        <v>37.551762941176477</v>
      </c>
      <c r="AO275">
        <v>-1.523487874926308E-5</v>
      </c>
      <c r="AP275">
        <v>87.476051026475204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47075.270583484351</v>
      </c>
      <c r="AV275">
        <f t="shared" si="166"/>
        <v>1199.94625</v>
      </c>
      <c r="AW275">
        <f t="shared" si="167"/>
        <v>1025.8798824210132</v>
      </c>
      <c r="AX275">
        <f t="shared" si="168"/>
        <v>0.8549381961242124</v>
      </c>
      <c r="AY275">
        <f t="shared" si="169"/>
        <v>0.18843071851973009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1666020053.1875</v>
      </c>
      <c r="BF275">
        <v>1696.6224999999999</v>
      </c>
      <c r="BG275">
        <v>1720.4662499999999</v>
      </c>
      <c r="BH275">
        <v>37.550474999999999</v>
      </c>
      <c r="BI275">
        <v>37.121124999999999</v>
      </c>
      <c r="BJ275">
        <v>1698.5462500000001</v>
      </c>
      <c r="BK275">
        <v>37.459187499999999</v>
      </c>
      <c r="BL275">
        <v>650.07825000000003</v>
      </c>
      <c r="BM275">
        <v>101.173875</v>
      </c>
      <c r="BN275">
        <v>0.10015616250000001</v>
      </c>
      <c r="BO275">
        <v>34.238062499999998</v>
      </c>
      <c r="BP275">
        <v>34.457224999999987</v>
      </c>
      <c r="BQ275">
        <v>999.9</v>
      </c>
      <c r="BR275">
        <v>0</v>
      </c>
      <c r="BS275">
        <v>0</v>
      </c>
      <c r="BT275">
        <v>8984.92</v>
      </c>
      <c r="BU275">
        <v>0</v>
      </c>
      <c r="BV275">
        <v>238.480625</v>
      </c>
      <c r="BW275">
        <v>-23.843487499999998</v>
      </c>
      <c r="BX275">
        <v>1762.8150000000001</v>
      </c>
      <c r="BY275">
        <v>1786.79375</v>
      </c>
      <c r="BZ275">
        <v>0.42933274999999999</v>
      </c>
      <c r="CA275">
        <v>1720.4662499999999</v>
      </c>
      <c r="CB275">
        <v>37.121124999999999</v>
      </c>
      <c r="CC275">
        <v>3.7991275</v>
      </c>
      <c r="CD275">
        <v>3.75568875</v>
      </c>
      <c r="CE275">
        <v>28.019349999999999</v>
      </c>
      <c r="CF275">
        <v>27.822225</v>
      </c>
      <c r="CG275">
        <v>1199.94625</v>
      </c>
      <c r="CH275">
        <v>0.49997662500000001</v>
      </c>
      <c r="CI275">
        <v>0.50002337500000005</v>
      </c>
      <c r="CJ275">
        <v>0</v>
      </c>
      <c r="CK275">
        <v>992.19087500000001</v>
      </c>
      <c r="CL275">
        <v>4.9990899999999998</v>
      </c>
      <c r="CM275">
        <v>11664.387500000001</v>
      </c>
      <c r="CN275">
        <v>9557.3424999999988</v>
      </c>
      <c r="CO275">
        <v>44.75</v>
      </c>
      <c r="CP275">
        <v>47.296499999999988</v>
      </c>
      <c r="CQ275">
        <v>45.625</v>
      </c>
      <c r="CR275">
        <v>46.125</v>
      </c>
      <c r="CS275">
        <v>46.186999999999998</v>
      </c>
      <c r="CT275">
        <v>597.44624999999996</v>
      </c>
      <c r="CU275">
        <v>597.50125000000003</v>
      </c>
      <c r="CV275">
        <v>0</v>
      </c>
      <c r="CW275">
        <v>1666020065.8</v>
      </c>
      <c r="CX275">
        <v>0</v>
      </c>
      <c r="CY275">
        <v>1666018805.0999999</v>
      </c>
      <c r="CZ275" t="s">
        <v>356</v>
      </c>
      <c r="DA275">
        <v>1666018804.0999999</v>
      </c>
      <c r="DB275">
        <v>1666018805.0999999</v>
      </c>
      <c r="DC275">
        <v>26</v>
      </c>
      <c r="DD275">
        <v>-0.14799999999999999</v>
      </c>
      <c r="DE275">
        <v>-8.0000000000000002E-3</v>
      </c>
      <c r="DF275">
        <v>-1.5429999999999999</v>
      </c>
      <c r="DG275">
        <v>9.0999999999999998E-2</v>
      </c>
      <c r="DH275">
        <v>415</v>
      </c>
      <c r="DI275">
        <v>36</v>
      </c>
      <c r="DJ275">
        <v>0.48</v>
      </c>
      <c r="DK275">
        <v>0.28000000000000003</v>
      </c>
      <c r="DL275">
        <v>-23.758315</v>
      </c>
      <c r="DM275">
        <v>-1.1253365853658339</v>
      </c>
      <c r="DN275">
        <v>0.12770234052279569</v>
      </c>
      <c r="DO275">
        <v>0</v>
      </c>
      <c r="DP275">
        <v>0.43462909999999999</v>
      </c>
      <c r="DQ275">
        <v>-4.6703189493434667E-2</v>
      </c>
      <c r="DR275">
        <v>4.7619636852878214E-3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3.2948499999999998</v>
      </c>
      <c r="EB275">
        <v>2.6254300000000002</v>
      </c>
      <c r="EC275">
        <v>0.25754300000000002</v>
      </c>
      <c r="ED275">
        <v>0.25788699999999998</v>
      </c>
      <c r="EE275">
        <v>0.148672</v>
      </c>
      <c r="EF275">
        <v>0.14574100000000001</v>
      </c>
      <c r="EG275">
        <v>22440</v>
      </c>
      <c r="EH275">
        <v>22849.8</v>
      </c>
      <c r="EI275">
        <v>28145.9</v>
      </c>
      <c r="EJ275">
        <v>29667.599999999999</v>
      </c>
      <c r="EK275">
        <v>32951.699999999997</v>
      </c>
      <c r="EL275">
        <v>35207.199999999997</v>
      </c>
      <c r="EM275">
        <v>39697.5</v>
      </c>
      <c r="EN275">
        <v>42424.800000000003</v>
      </c>
      <c r="EO275">
        <v>2.2006000000000001</v>
      </c>
      <c r="EP275">
        <v>2.1664699999999999</v>
      </c>
      <c r="EQ275">
        <v>8.2068100000000005E-2</v>
      </c>
      <c r="ER275">
        <v>0</v>
      </c>
      <c r="ES275">
        <v>33.120399999999997</v>
      </c>
      <c r="ET275">
        <v>999.9</v>
      </c>
      <c r="EU275">
        <v>72.3</v>
      </c>
      <c r="EV275">
        <v>34.799999999999997</v>
      </c>
      <c r="EW275">
        <v>39.917299999999997</v>
      </c>
      <c r="EX275">
        <v>56.879199999999997</v>
      </c>
      <c r="EY275">
        <v>-3.2131400000000001</v>
      </c>
      <c r="EZ275">
        <v>2</v>
      </c>
      <c r="FA275">
        <v>0.63391299999999995</v>
      </c>
      <c r="FB275">
        <v>1.3810100000000001</v>
      </c>
      <c r="FC275">
        <v>20.263500000000001</v>
      </c>
      <c r="FD275">
        <v>5.2175900000000004</v>
      </c>
      <c r="FE275">
        <v>12.0097</v>
      </c>
      <c r="FF275">
        <v>4.9859</v>
      </c>
      <c r="FG275">
        <v>3.2845800000000001</v>
      </c>
      <c r="FH275">
        <v>9236.7999999999993</v>
      </c>
      <c r="FI275">
        <v>9999</v>
      </c>
      <c r="FJ275">
        <v>9999</v>
      </c>
      <c r="FK275">
        <v>631.70000000000005</v>
      </c>
      <c r="FL275">
        <v>1.8658300000000001</v>
      </c>
      <c r="FM275">
        <v>1.8621799999999999</v>
      </c>
      <c r="FN275">
        <v>1.8641799999999999</v>
      </c>
      <c r="FO275">
        <v>1.86026</v>
      </c>
      <c r="FP275">
        <v>1.8609599999999999</v>
      </c>
      <c r="FQ275">
        <v>1.86006</v>
      </c>
      <c r="FR275">
        <v>1.86181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-1.93</v>
      </c>
      <c r="GH275">
        <v>9.1200000000000003E-2</v>
      </c>
      <c r="GI275">
        <v>-1.395716709966522</v>
      </c>
      <c r="GJ275">
        <v>-5.0039742725499731E-4</v>
      </c>
      <c r="GK275">
        <v>4.3196115098939378E-7</v>
      </c>
      <c r="GL275">
        <v>-1.8884861657759311E-10</v>
      </c>
      <c r="GM275">
        <v>9.1269999999994411E-2</v>
      </c>
      <c r="GN275">
        <v>0</v>
      </c>
      <c r="GO275">
        <v>0</v>
      </c>
      <c r="GP275">
        <v>0</v>
      </c>
      <c r="GQ275">
        <v>3</v>
      </c>
      <c r="GR275">
        <v>2094</v>
      </c>
      <c r="GS275">
        <v>4</v>
      </c>
      <c r="GT275">
        <v>33</v>
      </c>
      <c r="GU275">
        <v>20.9</v>
      </c>
      <c r="GV275">
        <v>20.8</v>
      </c>
      <c r="GW275">
        <v>4.2822300000000002</v>
      </c>
      <c r="GX275">
        <v>2.4487299999999999</v>
      </c>
      <c r="GY275">
        <v>2.04834</v>
      </c>
      <c r="GZ275">
        <v>2.6208499999999999</v>
      </c>
      <c r="HA275">
        <v>2.1972700000000001</v>
      </c>
      <c r="HB275">
        <v>2.33521</v>
      </c>
      <c r="HC275">
        <v>39.994199999999999</v>
      </c>
      <c r="HD275">
        <v>14.885</v>
      </c>
      <c r="HE275">
        <v>18</v>
      </c>
      <c r="HF275">
        <v>706.20299999999997</v>
      </c>
      <c r="HG275">
        <v>753.83100000000002</v>
      </c>
      <c r="HH275">
        <v>30.999300000000002</v>
      </c>
      <c r="HI275">
        <v>35.263500000000001</v>
      </c>
      <c r="HJ275">
        <v>30.000399999999999</v>
      </c>
      <c r="HK275">
        <v>35.022100000000002</v>
      </c>
      <c r="HL275">
        <v>34.995800000000003</v>
      </c>
      <c r="HM275">
        <v>85.6511</v>
      </c>
      <c r="HN275">
        <v>5.2387499999999996</v>
      </c>
      <c r="HO275">
        <v>100</v>
      </c>
      <c r="HP275">
        <v>31</v>
      </c>
      <c r="HQ275">
        <v>1735.66</v>
      </c>
      <c r="HR275">
        <v>37.142699999999998</v>
      </c>
      <c r="HS275">
        <v>99.132000000000005</v>
      </c>
      <c r="HT275">
        <v>98.360900000000001</v>
      </c>
    </row>
    <row r="276" spans="1:228" x14ac:dyDescent="0.2">
      <c r="A276">
        <v>261</v>
      </c>
      <c r="B276">
        <v>1666020059.5</v>
      </c>
      <c r="C276">
        <v>1038</v>
      </c>
      <c r="D276" t="s">
        <v>881</v>
      </c>
      <c r="E276" t="s">
        <v>882</v>
      </c>
      <c r="F276">
        <v>4</v>
      </c>
      <c r="G276">
        <v>1666020057.5</v>
      </c>
      <c r="H276">
        <f t="shared" si="136"/>
        <v>4.8545207466244098E-4</v>
      </c>
      <c r="I276">
        <f t="shared" si="137"/>
        <v>0.485452074662441</v>
      </c>
      <c r="J276">
        <f t="shared" si="138"/>
        <v>14.501841068100767</v>
      </c>
      <c r="K276">
        <f t="shared" si="139"/>
        <v>1703.8414285714291</v>
      </c>
      <c r="L276">
        <f t="shared" si="140"/>
        <v>841.8884408998025</v>
      </c>
      <c r="M276">
        <f t="shared" si="141"/>
        <v>85.260455610977004</v>
      </c>
      <c r="N276">
        <f t="shared" si="142"/>
        <v>172.55290538684014</v>
      </c>
      <c r="O276">
        <f t="shared" si="143"/>
        <v>2.8201822966947336E-2</v>
      </c>
      <c r="P276">
        <f t="shared" si="144"/>
        <v>2.7719353998788132</v>
      </c>
      <c r="Q276">
        <f t="shared" si="145"/>
        <v>2.8043386013529008E-2</v>
      </c>
      <c r="R276">
        <f t="shared" si="146"/>
        <v>1.7541276853481169E-2</v>
      </c>
      <c r="S276">
        <f t="shared" si="147"/>
        <v>226.11140451936654</v>
      </c>
      <c r="T276">
        <f t="shared" si="148"/>
        <v>35.486496960889177</v>
      </c>
      <c r="U276">
        <f t="shared" si="149"/>
        <v>34.440828571428582</v>
      </c>
      <c r="V276">
        <f t="shared" si="150"/>
        <v>5.4758051348668477</v>
      </c>
      <c r="W276">
        <f t="shared" si="151"/>
        <v>70.300413751701811</v>
      </c>
      <c r="X276">
        <f t="shared" si="152"/>
        <v>3.8030073601206658</v>
      </c>
      <c r="Y276">
        <f t="shared" si="153"/>
        <v>5.4096514617292764</v>
      </c>
      <c r="Z276">
        <f t="shared" si="154"/>
        <v>1.672797774746182</v>
      </c>
      <c r="AA276">
        <f t="shared" si="155"/>
        <v>-21.408436492613646</v>
      </c>
      <c r="AB276">
        <f t="shared" si="156"/>
        <v>-32.642092682068679</v>
      </c>
      <c r="AC276">
        <f t="shared" si="157"/>
        <v>-2.7322967328224186</v>
      </c>
      <c r="AD276">
        <f t="shared" si="158"/>
        <v>169.32857861186181</v>
      </c>
      <c r="AE276">
        <f t="shared" si="159"/>
        <v>25.106604950811683</v>
      </c>
      <c r="AF276">
        <f t="shared" si="160"/>
        <v>0.4807814755469394</v>
      </c>
      <c r="AG276">
        <f t="shared" si="161"/>
        <v>14.501841068100767</v>
      </c>
      <c r="AH276">
        <v>1793.8437637913059</v>
      </c>
      <c r="AI276">
        <v>1772.9212121212111</v>
      </c>
      <c r="AJ276">
        <v>1.731780510460156</v>
      </c>
      <c r="AK276">
        <v>66.542648619835504</v>
      </c>
      <c r="AL276">
        <f t="shared" si="162"/>
        <v>0.485452074662441</v>
      </c>
      <c r="AM276">
        <v>37.122482663997779</v>
      </c>
      <c r="AN276">
        <v>37.553796764705872</v>
      </c>
      <c r="AO276">
        <v>-1.513493812101954E-6</v>
      </c>
      <c r="AP276">
        <v>87.476051026475204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47266.616955484002</v>
      </c>
      <c r="AV276">
        <f t="shared" si="166"/>
        <v>1199.987142857143</v>
      </c>
      <c r="AW276">
        <f t="shared" si="167"/>
        <v>1025.9132707354231</v>
      </c>
      <c r="AX276">
        <f t="shared" si="168"/>
        <v>0.85493688565091297</v>
      </c>
      <c r="AY276">
        <f t="shared" si="169"/>
        <v>0.18842818930626229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1666020057.5</v>
      </c>
      <c r="BF276">
        <v>1703.8414285714291</v>
      </c>
      <c r="BG276">
        <v>1727.774285714286</v>
      </c>
      <c r="BH276">
        <v>37.552085714285717</v>
      </c>
      <c r="BI276">
        <v>37.124928571428562</v>
      </c>
      <c r="BJ276">
        <v>1705.7714285714289</v>
      </c>
      <c r="BK276">
        <v>37.460842857142858</v>
      </c>
      <c r="BL276">
        <v>649.96285714285727</v>
      </c>
      <c r="BM276">
        <v>101.17314285714291</v>
      </c>
      <c r="BN276">
        <v>9.9723557142857147E-2</v>
      </c>
      <c r="BO276">
        <v>34.2224</v>
      </c>
      <c r="BP276">
        <v>34.440828571428582</v>
      </c>
      <c r="BQ276">
        <v>999.89999999999986</v>
      </c>
      <c r="BR276">
        <v>0</v>
      </c>
      <c r="BS276">
        <v>0</v>
      </c>
      <c r="BT276">
        <v>9021.6071428571431</v>
      </c>
      <c r="BU276">
        <v>0</v>
      </c>
      <c r="BV276">
        <v>248.15700000000001</v>
      </c>
      <c r="BW276">
        <v>-23.933328571428572</v>
      </c>
      <c r="BX276">
        <v>1770.32</v>
      </c>
      <c r="BY276">
        <v>1794.3914285714279</v>
      </c>
      <c r="BZ276">
        <v>0.42715900000000001</v>
      </c>
      <c r="CA276">
        <v>1727.774285714286</v>
      </c>
      <c r="CB276">
        <v>37.124928571428562</v>
      </c>
      <c r="CC276">
        <v>3.7992628571428568</v>
      </c>
      <c r="CD276">
        <v>3.7560442857142862</v>
      </c>
      <c r="CE276">
        <v>28.019971428571431</v>
      </c>
      <c r="CF276">
        <v>27.82385714285714</v>
      </c>
      <c r="CG276">
        <v>1199.987142857143</v>
      </c>
      <c r="CH276">
        <v>0.50002157142857151</v>
      </c>
      <c r="CI276">
        <v>0.4999784285714286</v>
      </c>
      <c r="CJ276">
        <v>0</v>
      </c>
      <c r="CK276">
        <v>992.32142857142867</v>
      </c>
      <c r="CL276">
        <v>4.9990899999999998</v>
      </c>
      <c r="CM276">
        <v>11679.21428571429</v>
      </c>
      <c r="CN276">
        <v>9557.8200000000015</v>
      </c>
      <c r="CO276">
        <v>44.75</v>
      </c>
      <c r="CP276">
        <v>47.276571428571422</v>
      </c>
      <c r="CQ276">
        <v>45.625</v>
      </c>
      <c r="CR276">
        <v>46.125</v>
      </c>
      <c r="CS276">
        <v>46.186999999999998</v>
      </c>
      <c r="CT276">
        <v>597.51857142857148</v>
      </c>
      <c r="CU276">
        <v>597.46857142857141</v>
      </c>
      <c r="CV276">
        <v>0</v>
      </c>
      <c r="CW276">
        <v>1666020070</v>
      </c>
      <c r="CX276">
        <v>0</v>
      </c>
      <c r="CY276">
        <v>1666018805.0999999</v>
      </c>
      <c r="CZ276" t="s">
        <v>356</v>
      </c>
      <c r="DA276">
        <v>1666018804.0999999</v>
      </c>
      <c r="DB276">
        <v>1666018805.0999999</v>
      </c>
      <c r="DC276">
        <v>26</v>
      </c>
      <c r="DD276">
        <v>-0.14799999999999999</v>
      </c>
      <c r="DE276">
        <v>-8.0000000000000002E-3</v>
      </c>
      <c r="DF276">
        <v>-1.5429999999999999</v>
      </c>
      <c r="DG276">
        <v>9.0999999999999998E-2</v>
      </c>
      <c r="DH276">
        <v>415</v>
      </c>
      <c r="DI276">
        <v>36</v>
      </c>
      <c r="DJ276">
        <v>0.48</v>
      </c>
      <c r="DK276">
        <v>0.28000000000000003</v>
      </c>
      <c r="DL276">
        <v>-23.8229325</v>
      </c>
      <c r="DM276">
        <v>-0.87251819887426363</v>
      </c>
      <c r="DN276">
        <v>0.1083172063605319</v>
      </c>
      <c r="DO276">
        <v>0</v>
      </c>
      <c r="DP276">
        <v>0.43192782499999999</v>
      </c>
      <c r="DQ276">
        <v>-3.8749609756097647E-2</v>
      </c>
      <c r="DR276">
        <v>4.0890501640815074E-3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3.2943199999999999</v>
      </c>
      <c r="EB276">
        <v>2.6248300000000002</v>
      </c>
      <c r="EC276">
        <v>0.25812299999999999</v>
      </c>
      <c r="ED276">
        <v>0.25845899999999999</v>
      </c>
      <c r="EE276">
        <v>0.14867900000000001</v>
      </c>
      <c r="EF276">
        <v>0.14574899999999999</v>
      </c>
      <c r="EG276">
        <v>22422</v>
      </c>
      <c r="EH276">
        <v>22832</v>
      </c>
      <c r="EI276">
        <v>28145.4</v>
      </c>
      <c r="EJ276">
        <v>29667.5</v>
      </c>
      <c r="EK276">
        <v>32951.4</v>
      </c>
      <c r="EL276">
        <v>35206.800000000003</v>
      </c>
      <c r="EM276">
        <v>39697.4</v>
      </c>
      <c r="EN276">
        <v>42424.7</v>
      </c>
      <c r="EO276">
        <v>2.1998700000000002</v>
      </c>
      <c r="EP276">
        <v>2.1669</v>
      </c>
      <c r="EQ276">
        <v>8.2574800000000004E-2</v>
      </c>
      <c r="ER276">
        <v>0</v>
      </c>
      <c r="ES276">
        <v>33.094799999999999</v>
      </c>
      <c r="ET276">
        <v>999.9</v>
      </c>
      <c r="EU276">
        <v>72.3</v>
      </c>
      <c r="EV276">
        <v>34.799999999999997</v>
      </c>
      <c r="EW276">
        <v>39.92</v>
      </c>
      <c r="EX276">
        <v>56.249200000000002</v>
      </c>
      <c r="EY276">
        <v>-3.0568900000000001</v>
      </c>
      <c r="EZ276">
        <v>2</v>
      </c>
      <c r="FA276">
        <v>0.63414599999999999</v>
      </c>
      <c r="FB276">
        <v>1.3793299999999999</v>
      </c>
      <c r="FC276">
        <v>20.263300000000001</v>
      </c>
      <c r="FD276">
        <v>5.2151899999999998</v>
      </c>
      <c r="FE276">
        <v>12.0085</v>
      </c>
      <c r="FF276">
        <v>4.9849500000000004</v>
      </c>
      <c r="FG276">
        <v>3.2843</v>
      </c>
      <c r="FH276">
        <v>9237.1</v>
      </c>
      <c r="FI276">
        <v>9999</v>
      </c>
      <c r="FJ276">
        <v>9999</v>
      </c>
      <c r="FK276">
        <v>631.70000000000005</v>
      </c>
      <c r="FL276">
        <v>1.8658300000000001</v>
      </c>
      <c r="FM276">
        <v>1.8621799999999999</v>
      </c>
      <c r="FN276">
        <v>1.8641700000000001</v>
      </c>
      <c r="FO276">
        <v>1.8602300000000001</v>
      </c>
      <c r="FP276">
        <v>1.8609599999999999</v>
      </c>
      <c r="FQ276">
        <v>1.86005</v>
      </c>
      <c r="FR276">
        <v>1.8617999999999999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-1.93</v>
      </c>
      <c r="GH276">
        <v>9.1300000000000006E-2</v>
      </c>
      <c r="GI276">
        <v>-1.395716709966522</v>
      </c>
      <c r="GJ276">
        <v>-5.0039742725499731E-4</v>
      </c>
      <c r="GK276">
        <v>4.3196115098939378E-7</v>
      </c>
      <c r="GL276">
        <v>-1.8884861657759311E-10</v>
      </c>
      <c r="GM276">
        <v>9.1269999999994411E-2</v>
      </c>
      <c r="GN276">
        <v>0</v>
      </c>
      <c r="GO276">
        <v>0</v>
      </c>
      <c r="GP276">
        <v>0</v>
      </c>
      <c r="GQ276">
        <v>3</v>
      </c>
      <c r="GR276">
        <v>2094</v>
      </c>
      <c r="GS276">
        <v>4</v>
      </c>
      <c r="GT276">
        <v>33</v>
      </c>
      <c r="GU276">
        <v>20.9</v>
      </c>
      <c r="GV276">
        <v>20.9</v>
      </c>
      <c r="GW276">
        <v>4.2932100000000002</v>
      </c>
      <c r="GX276">
        <v>2.5</v>
      </c>
      <c r="GY276">
        <v>2.04834</v>
      </c>
      <c r="GZ276">
        <v>2.6208499999999999</v>
      </c>
      <c r="HA276">
        <v>2.1972700000000001</v>
      </c>
      <c r="HB276">
        <v>2.31812</v>
      </c>
      <c r="HC276">
        <v>39.994199999999999</v>
      </c>
      <c r="HD276">
        <v>14.8675</v>
      </c>
      <c r="HE276">
        <v>18</v>
      </c>
      <c r="HF276">
        <v>705.625</v>
      </c>
      <c r="HG276">
        <v>754.28499999999997</v>
      </c>
      <c r="HH276">
        <v>30.999400000000001</v>
      </c>
      <c r="HI276">
        <v>35.265799999999999</v>
      </c>
      <c r="HJ276">
        <v>30.000399999999999</v>
      </c>
      <c r="HK276">
        <v>35.025199999999998</v>
      </c>
      <c r="HL276">
        <v>34.999000000000002</v>
      </c>
      <c r="HM276">
        <v>85.912700000000001</v>
      </c>
      <c r="HN276">
        <v>5.2387499999999996</v>
      </c>
      <c r="HO276">
        <v>100</v>
      </c>
      <c r="HP276">
        <v>31</v>
      </c>
      <c r="HQ276">
        <v>1742.35</v>
      </c>
      <c r="HR276">
        <v>37.014600000000002</v>
      </c>
      <c r="HS276">
        <v>99.131100000000004</v>
      </c>
      <c r="HT276">
        <v>98.360699999999994</v>
      </c>
    </row>
    <row r="277" spans="1:228" x14ac:dyDescent="0.2">
      <c r="A277">
        <v>262</v>
      </c>
      <c r="B277">
        <v>1666020063.5</v>
      </c>
      <c r="C277">
        <v>1042</v>
      </c>
      <c r="D277" t="s">
        <v>883</v>
      </c>
      <c r="E277" t="s">
        <v>884</v>
      </c>
      <c r="F277">
        <v>4</v>
      </c>
      <c r="G277">
        <v>1666020061.1875</v>
      </c>
      <c r="H277">
        <f t="shared" si="136"/>
        <v>4.8426038262378203E-4</v>
      </c>
      <c r="I277">
        <f t="shared" si="137"/>
        <v>0.48426038262378202</v>
      </c>
      <c r="J277">
        <f t="shared" si="138"/>
        <v>14.405837219735892</v>
      </c>
      <c r="K277">
        <f t="shared" si="139"/>
        <v>1709.94625</v>
      </c>
      <c r="L277">
        <f t="shared" si="140"/>
        <v>854.206843001479</v>
      </c>
      <c r="M277">
        <f t="shared" si="141"/>
        <v>86.508355589944514</v>
      </c>
      <c r="N277">
        <f t="shared" si="142"/>
        <v>173.17191901076359</v>
      </c>
      <c r="O277">
        <f t="shared" si="143"/>
        <v>2.8232315273225849E-2</v>
      </c>
      <c r="P277">
        <f t="shared" si="144"/>
        <v>2.7636342794342008</v>
      </c>
      <c r="Q277">
        <f t="shared" si="145"/>
        <v>2.8073062546496084E-2</v>
      </c>
      <c r="R277">
        <f t="shared" si="146"/>
        <v>1.7559897295606589E-2</v>
      </c>
      <c r="S277">
        <f t="shared" si="147"/>
        <v>226.11661985898394</v>
      </c>
      <c r="T277">
        <f t="shared" si="148"/>
        <v>35.482015853896179</v>
      </c>
      <c r="U277">
        <f t="shared" si="149"/>
        <v>34.423112500000002</v>
      </c>
      <c r="V277">
        <f t="shared" si="150"/>
        <v>5.4704135296830083</v>
      </c>
      <c r="W277">
        <f t="shared" si="151"/>
        <v>70.341034141128944</v>
      </c>
      <c r="X277">
        <f t="shared" si="152"/>
        <v>3.8034356729962058</v>
      </c>
      <c r="Y277">
        <f t="shared" si="153"/>
        <v>5.4071364167964484</v>
      </c>
      <c r="Z277">
        <f t="shared" si="154"/>
        <v>1.6669778566868025</v>
      </c>
      <c r="AA277">
        <f t="shared" si="155"/>
        <v>-21.355882873708786</v>
      </c>
      <c r="AB277">
        <f t="shared" si="156"/>
        <v>-31.148859781731844</v>
      </c>
      <c r="AC277">
        <f t="shared" si="157"/>
        <v>-2.6148049570234515</v>
      </c>
      <c r="AD277">
        <f t="shared" si="158"/>
        <v>170.99707224651985</v>
      </c>
      <c r="AE277">
        <f t="shared" si="159"/>
        <v>25.021731996454648</v>
      </c>
      <c r="AF277">
        <f t="shared" si="160"/>
        <v>0.48224611068652945</v>
      </c>
      <c r="AG277">
        <f t="shared" si="161"/>
        <v>14.405837219735892</v>
      </c>
      <c r="AH277">
        <v>1800.618687382381</v>
      </c>
      <c r="AI277">
        <v>1779.801999999999</v>
      </c>
      <c r="AJ277">
        <v>1.727939248828753</v>
      </c>
      <c r="AK277">
        <v>66.542648619835504</v>
      </c>
      <c r="AL277">
        <f t="shared" si="162"/>
        <v>0.48426038262378202</v>
      </c>
      <c r="AM277">
        <v>37.12623959429316</v>
      </c>
      <c r="AN277">
        <v>37.555959117647021</v>
      </c>
      <c r="AO277">
        <v>1.04673610538985E-4</v>
      </c>
      <c r="AP277">
        <v>87.476051026475204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47040.414281022684</v>
      </c>
      <c r="AV277">
        <f t="shared" si="166"/>
        <v>1200.0125</v>
      </c>
      <c r="AW277">
        <f t="shared" si="167"/>
        <v>1025.9351760927377</v>
      </c>
      <c r="AX277">
        <f t="shared" si="168"/>
        <v>0.85493707448275558</v>
      </c>
      <c r="AY277">
        <f t="shared" si="169"/>
        <v>0.18842855375171835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1666020061.1875</v>
      </c>
      <c r="BF277">
        <v>1709.94625</v>
      </c>
      <c r="BG277">
        <v>1733.8074999999999</v>
      </c>
      <c r="BH277">
        <v>37.556150000000002</v>
      </c>
      <c r="BI277">
        <v>37.1276625</v>
      </c>
      <c r="BJ277">
        <v>1711.8824999999999</v>
      </c>
      <c r="BK277">
        <v>37.464874999999999</v>
      </c>
      <c r="BL277">
        <v>649.91599999999994</v>
      </c>
      <c r="BM277">
        <v>101.17337499999999</v>
      </c>
      <c r="BN277">
        <v>9.9936374999999994E-2</v>
      </c>
      <c r="BO277">
        <v>34.21405</v>
      </c>
      <c r="BP277">
        <v>34.423112500000002</v>
      </c>
      <c r="BQ277">
        <v>999.9</v>
      </c>
      <c r="BR277">
        <v>0</v>
      </c>
      <c r="BS277">
        <v>0</v>
      </c>
      <c r="BT277">
        <v>8977.5012499999993</v>
      </c>
      <c r="BU277">
        <v>0</v>
      </c>
      <c r="BV277">
        <v>250.25787500000001</v>
      </c>
      <c r="BW277">
        <v>-23.861249999999998</v>
      </c>
      <c r="BX277">
        <v>1776.6724999999999</v>
      </c>
      <c r="BY277">
        <v>1800.6637499999999</v>
      </c>
      <c r="BZ277">
        <v>0.42847350000000001</v>
      </c>
      <c r="CA277">
        <v>1733.8074999999999</v>
      </c>
      <c r="CB277">
        <v>37.1276625</v>
      </c>
      <c r="CC277">
        <v>3.7996775</v>
      </c>
      <c r="CD277">
        <v>3.7563274999999998</v>
      </c>
      <c r="CE277">
        <v>28.0218375</v>
      </c>
      <c r="CF277">
        <v>27.8251375</v>
      </c>
      <c r="CG277">
        <v>1200.0125</v>
      </c>
      <c r="CH277">
        <v>0.50001475000000006</v>
      </c>
      <c r="CI277">
        <v>0.49998524999999999</v>
      </c>
      <c r="CJ277">
        <v>0</v>
      </c>
      <c r="CK277">
        <v>992.46</v>
      </c>
      <c r="CL277">
        <v>4.9990899999999998</v>
      </c>
      <c r="CM277">
        <v>11685.6875</v>
      </c>
      <c r="CN277">
        <v>9558.0062499999985</v>
      </c>
      <c r="CO277">
        <v>44.75</v>
      </c>
      <c r="CP277">
        <v>47.296499999999988</v>
      </c>
      <c r="CQ277">
        <v>45.625</v>
      </c>
      <c r="CR277">
        <v>46.148249999999997</v>
      </c>
      <c r="CS277">
        <v>46.186999999999998</v>
      </c>
      <c r="CT277">
        <v>597.52375000000006</v>
      </c>
      <c r="CU277">
        <v>597.48874999999998</v>
      </c>
      <c r="CV277">
        <v>0</v>
      </c>
      <c r="CW277">
        <v>1666020074.2</v>
      </c>
      <c r="CX277">
        <v>0</v>
      </c>
      <c r="CY277">
        <v>1666018805.0999999</v>
      </c>
      <c r="CZ277" t="s">
        <v>356</v>
      </c>
      <c r="DA277">
        <v>1666018804.0999999</v>
      </c>
      <c r="DB277">
        <v>1666018805.0999999</v>
      </c>
      <c r="DC277">
        <v>26</v>
      </c>
      <c r="DD277">
        <v>-0.14799999999999999</v>
      </c>
      <c r="DE277">
        <v>-8.0000000000000002E-3</v>
      </c>
      <c r="DF277">
        <v>-1.5429999999999999</v>
      </c>
      <c r="DG277">
        <v>9.0999999999999998E-2</v>
      </c>
      <c r="DH277">
        <v>415</v>
      </c>
      <c r="DI277">
        <v>36</v>
      </c>
      <c r="DJ277">
        <v>0.48</v>
      </c>
      <c r="DK277">
        <v>0.28000000000000003</v>
      </c>
      <c r="DL277">
        <v>-23.859359999999999</v>
      </c>
      <c r="DM277">
        <v>-0.358309193245746</v>
      </c>
      <c r="DN277">
        <v>8.077325609383372E-2</v>
      </c>
      <c r="DO277">
        <v>0</v>
      </c>
      <c r="DP277">
        <v>0.42982737500000001</v>
      </c>
      <c r="DQ277">
        <v>-1.6772814258912701E-2</v>
      </c>
      <c r="DR277">
        <v>2.041141564021221E-3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3.29467</v>
      </c>
      <c r="EB277">
        <v>2.6251799999999998</v>
      </c>
      <c r="EC277">
        <v>0.25871300000000003</v>
      </c>
      <c r="ED277">
        <v>0.259044</v>
      </c>
      <c r="EE277">
        <v>0.14868899999999999</v>
      </c>
      <c r="EF277">
        <v>0.14575199999999999</v>
      </c>
      <c r="EG277">
        <v>22404</v>
      </c>
      <c r="EH277">
        <v>22813.9</v>
      </c>
      <c r="EI277">
        <v>28145.3</v>
      </c>
      <c r="EJ277">
        <v>29667.599999999999</v>
      </c>
      <c r="EK277">
        <v>32951</v>
      </c>
      <c r="EL277">
        <v>35206.6</v>
      </c>
      <c r="EM277">
        <v>39697.300000000003</v>
      </c>
      <c r="EN277">
        <v>42424.5</v>
      </c>
      <c r="EO277">
        <v>2.2004199999999998</v>
      </c>
      <c r="EP277">
        <v>2.1664699999999999</v>
      </c>
      <c r="EQ277">
        <v>8.3372000000000002E-2</v>
      </c>
      <c r="ER277">
        <v>0</v>
      </c>
      <c r="ES277">
        <v>33.071300000000001</v>
      </c>
      <c r="ET277">
        <v>999.9</v>
      </c>
      <c r="EU277">
        <v>72.3</v>
      </c>
      <c r="EV277">
        <v>34.799999999999997</v>
      </c>
      <c r="EW277">
        <v>39.922400000000003</v>
      </c>
      <c r="EX277">
        <v>56.639200000000002</v>
      </c>
      <c r="EY277">
        <v>-3.0328499999999998</v>
      </c>
      <c r="EZ277">
        <v>2</v>
      </c>
      <c r="FA277">
        <v>0.634517</v>
      </c>
      <c r="FB277">
        <v>1.37808</v>
      </c>
      <c r="FC277">
        <v>20.263500000000001</v>
      </c>
      <c r="FD277">
        <v>5.2171399999999997</v>
      </c>
      <c r="FE277">
        <v>12.0085</v>
      </c>
      <c r="FF277">
        <v>4.9856499999999997</v>
      </c>
      <c r="FG277">
        <v>3.2845</v>
      </c>
      <c r="FH277">
        <v>9237.1</v>
      </c>
      <c r="FI277">
        <v>9999</v>
      </c>
      <c r="FJ277">
        <v>9999</v>
      </c>
      <c r="FK277">
        <v>631.70000000000005</v>
      </c>
      <c r="FL277">
        <v>1.86582</v>
      </c>
      <c r="FM277">
        <v>1.8621799999999999</v>
      </c>
      <c r="FN277">
        <v>1.8641700000000001</v>
      </c>
      <c r="FO277">
        <v>1.86029</v>
      </c>
      <c r="FP277">
        <v>1.8609599999999999</v>
      </c>
      <c r="FQ277">
        <v>1.86006</v>
      </c>
      <c r="FR277">
        <v>1.86181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-1.94</v>
      </c>
      <c r="GH277">
        <v>9.1200000000000003E-2</v>
      </c>
      <c r="GI277">
        <v>-1.395716709966522</v>
      </c>
      <c r="GJ277">
        <v>-5.0039742725499731E-4</v>
      </c>
      <c r="GK277">
        <v>4.3196115098939378E-7</v>
      </c>
      <c r="GL277">
        <v>-1.8884861657759311E-10</v>
      </c>
      <c r="GM277">
        <v>9.1269999999994411E-2</v>
      </c>
      <c r="GN277">
        <v>0</v>
      </c>
      <c r="GO277">
        <v>0</v>
      </c>
      <c r="GP277">
        <v>0</v>
      </c>
      <c r="GQ277">
        <v>3</v>
      </c>
      <c r="GR277">
        <v>2094</v>
      </c>
      <c r="GS277">
        <v>4</v>
      </c>
      <c r="GT277">
        <v>33</v>
      </c>
      <c r="GU277">
        <v>21</v>
      </c>
      <c r="GV277">
        <v>21</v>
      </c>
      <c r="GW277">
        <v>4.3054199999999998</v>
      </c>
      <c r="GX277">
        <v>2.49878</v>
      </c>
      <c r="GY277">
        <v>2.04834</v>
      </c>
      <c r="GZ277">
        <v>2.6196299999999999</v>
      </c>
      <c r="HA277">
        <v>2.1972700000000001</v>
      </c>
      <c r="HB277">
        <v>2.36328</v>
      </c>
      <c r="HC277">
        <v>40.019399999999997</v>
      </c>
      <c r="HD277">
        <v>14.885</v>
      </c>
      <c r="HE277">
        <v>18</v>
      </c>
      <c r="HF277">
        <v>706.12400000000002</v>
      </c>
      <c r="HG277">
        <v>753.90300000000002</v>
      </c>
      <c r="HH277">
        <v>30.999600000000001</v>
      </c>
      <c r="HI277">
        <v>35.2682</v>
      </c>
      <c r="HJ277">
        <v>30.000399999999999</v>
      </c>
      <c r="HK277">
        <v>35.028399999999998</v>
      </c>
      <c r="HL277">
        <v>35.0017</v>
      </c>
      <c r="HM277">
        <v>86.162199999999999</v>
      </c>
      <c r="HN277">
        <v>5.5226300000000004</v>
      </c>
      <c r="HO277">
        <v>100</v>
      </c>
      <c r="HP277">
        <v>31</v>
      </c>
      <c r="HQ277">
        <v>1749.04</v>
      </c>
      <c r="HR277">
        <v>36.954599999999999</v>
      </c>
      <c r="HS277">
        <v>99.130899999999997</v>
      </c>
      <c r="HT277">
        <v>98.360399999999998</v>
      </c>
    </row>
    <row r="278" spans="1:228" x14ac:dyDescent="0.2">
      <c r="A278">
        <v>263</v>
      </c>
      <c r="B278">
        <v>1666020067.5</v>
      </c>
      <c r="C278">
        <v>1046</v>
      </c>
      <c r="D278" t="s">
        <v>885</v>
      </c>
      <c r="E278" t="s">
        <v>886</v>
      </c>
      <c r="F278">
        <v>4</v>
      </c>
      <c r="G278">
        <v>1666020065.5</v>
      </c>
      <c r="H278">
        <f t="shared" si="136"/>
        <v>4.8257576222142162E-4</v>
      </c>
      <c r="I278">
        <f t="shared" si="137"/>
        <v>0.48257576222142162</v>
      </c>
      <c r="J278">
        <f t="shared" si="138"/>
        <v>14.197296191210981</v>
      </c>
      <c r="K278">
        <f t="shared" si="139"/>
        <v>1717.247142857143</v>
      </c>
      <c r="L278">
        <f t="shared" si="140"/>
        <v>871.11114575797876</v>
      </c>
      <c r="M278">
        <f t="shared" si="141"/>
        <v>88.220868100825228</v>
      </c>
      <c r="N278">
        <f t="shared" si="142"/>
        <v>173.91240420267738</v>
      </c>
      <c r="O278">
        <f t="shared" si="143"/>
        <v>2.8163199407218367E-2</v>
      </c>
      <c r="P278">
        <f t="shared" si="144"/>
        <v>2.7626028490300603</v>
      </c>
      <c r="Q278">
        <f t="shared" si="145"/>
        <v>2.8004664292565609E-2</v>
      </c>
      <c r="R278">
        <f t="shared" si="146"/>
        <v>1.7517084403737053E-2</v>
      </c>
      <c r="S278">
        <f t="shared" si="147"/>
        <v>226.12277829454774</v>
      </c>
      <c r="T278">
        <f t="shared" si="148"/>
        <v>35.480431957529362</v>
      </c>
      <c r="U278">
        <f t="shared" si="149"/>
        <v>34.418771428571432</v>
      </c>
      <c r="V278">
        <f t="shared" si="150"/>
        <v>5.4690930977340493</v>
      </c>
      <c r="W278">
        <f t="shared" si="151"/>
        <v>70.358355377790431</v>
      </c>
      <c r="X278">
        <f t="shared" si="152"/>
        <v>3.8038380516860935</v>
      </c>
      <c r="Y278">
        <f t="shared" si="153"/>
        <v>5.4063771548685544</v>
      </c>
      <c r="Z278">
        <f t="shared" si="154"/>
        <v>1.6652550460479558</v>
      </c>
      <c r="AA278">
        <f t="shared" si="155"/>
        <v>-21.281591113964694</v>
      </c>
      <c r="AB278">
        <f t="shared" si="156"/>
        <v>-30.866221595267103</v>
      </c>
      <c r="AC278">
        <f t="shared" si="157"/>
        <v>-2.591959333463675</v>
      </c>
      <c r="AD278">
        <f t="shared" si="158"/>
        <v>171.38300625185227</v>
      </c>
      <c r="AE278">
        <f t="shared" si="159"/>
        <v>24.986297389077805</v>
      </c>
      <c r="AF278">
        <f t="shared" si="160"/>
        <v>0.54399495627458505</v>
      </c>
      <c r="AG278">
        <f t="shared" si="161"/>
        <v>14.197296191210981</v>
      </c>
      <c r="AH278">
        <v>1807.6680523571849</v>
      </c>
      <c r="AI278">
        <v>1786.9083636363639</v>
      </c>
      <c r="AJ278">
        <v>1.7635914827083861</v>
      </c>
      <c r="AK278">
        <v>66.542648619835504</v>
      </c>
      <c r="AL278">
        <f t="shared" si="162"/>
        <v>0.48257576222142162</v>
      </c>
      <c r="AM278">
        <v>37.132061892710468</v>
      </c>
      <c r="AN278">
        <v>37.560739705882341</v>
      </c>
      <c r="AO278">
        <v>1.513685892289512E-5</v>
      </c>
      <c r="AP278">
        <v>87.476051026475204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47012.56399322248</v>
      </c>
      <c r="AV278">
        <f t="shared" si="166"/>
        <v>1200.042857142857</v>
      </c>
      <c r="AW278">
        <f t="shared" si="167"/>
        <v>1025.9613566292992</v>
      </c>
      <c r="AX278">
        <f t="shared" si="168"/>
        <v>0.85493726371737866</v>
      </c>
      <c r="AY278">
        <f t="shared" si="169"/>
        <v>0.18842891897454073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1666020065.5</v>
      </c>
      <c r="BF278">
        <v>1717.247142857143</v>
      </c>
      <c r="BG278">
        <v>1741.1757142857141</v>
      </c>
      <c r="BH278">
        <v>37.55988571428572</v>
      </c>
      <c r="BI278">
        <v>37.076557142857141</v>
      </c>
      <c r="BJ278">
        <v>1719.1857142857141</v>
      </c>
      <c r="BK278">
        <v>37.468614285714288</v>
      </c>
      <c r="BL278">
        <v>649.94614285714295</v>
      </c>
      <c r="BM278">
        <v>101.1741428571429</v>
      </c>
      <c r="BN278">
        <v>9.9808842857142865E-2</v>
      </c>
      <c r="BO278">
        <v>34.21152857142858</v>
      </c>
      <c r="BP278">
        <v>34.418771428571432</v>
      </c>
      <c r="BQ278">
        <v>999.89999999999986</v>
      </c>
      <c r="BR278">
        <v>0</v>
      </c>
      <c r="BS278">
        <v>0</v>
      </c>
      <c r="BT278">
        <v>8971.9642857142862</v>
      </c>
      <c r="BU278">
        <v>0</v>
      </c>
      <c r="BV278">
        <v>251.02214285714291</v>
      </c>
      <c r="BW278">
        <v>-23.92784285714286</v>
      </c>
      <c r="BX278">
        <v>1784.265714285714</v>
      </c>
      <c r="BY278">
        <v>1808.218571428572</v>
      </c>
      <c r="BZ278">
        <v>0.4833182857142857</v>
      </c>
      <c r="CA278">
        <v>1741.1757142857141</v>
      </c>
      <c r="CB278">
        <v>37.076557142857141</v>
      </c>
      <c r="CC278">
        <v>3.800084285714286</v>
      </c>
      <c r="CD278">
        <v>3.7511842857142859</v>
      </c>
      <c r="CE278">
        <v>28.023700000000002</v>
      </c>
      <c r="CF278">
        <v>27.801657142857142</v>
      </c>
      <c r="CG278">
        <v>1200.042857142857</v>
      </c>
      <c r="CH278">
        <v>0.50000928571428571</v>
      </c>
      <c r="CI278">
        <v>0.49999071428571429</v>
      </c>
      <c r="CJ278">
        <v>0</v>
      </c>
      <c r="CK278">
        <v>992.66414285714291</v>
      </c>
      <c r="CL278">
        <v>4.9990899999999998</v>
      </c>
      <c r="CM278">
        <v>11690.44285714286</v>
      </c>
      <c r="CN278">
        <v>9558.2271428571421</v>
      </c>
      <c r="CO278">
        <v>44.75</v>
      </c>
      <c r="CP278">
        <v>47.311999999999998</v>
      </c>
      <c r="CQ278">
        <v>45.625</v>
      </c>
      <c r="CR278">
        <v>46.142714285714291</v>
      </c>
      <c r="CS278">
        <v>46.196000000000012</v>
      </c>
      <c r="CT278">
        <v>597.53285714285721</v>
      </c>
      <c r="CU278">
        <v>597.51285714285711</v>
      </c>
      <c r="CV278">
        <v>0</v>
      </c>
      <c r="CW278">
        <v>1666020077.8</v>
      </c>
      <c r="CX278">
        <v>0</v>
      </c>
      <c r="CY278">
        <v>1666018805.0999999</v>
      </c>
      <c r="CZ278" t="s">
        <v>356</v>
      </c>
      <c r="DA278">
        <v>1666018804.0999999</v>
      </c>
      <c r="DB278">
        <v>1666018805.0999999</v>
      </c>
      <c r="DC278">
        <v>26</v>
      </c>
      <c r="DD278">
        <v>-0.14799999999999999</v>
      </c>
      <c r="DE278">
        <v>-8.0000000000000002E-3</v>
      </c>
      <c r="DF278">
        <v>-1.5429999999999999</v>
      </c>
      <c r="DG278">
        <v>9.0999999999999998E-2</v>
      </c>
      <c r="DH278">
        <v>415</v>
      </c>
      <c r="DI278">
        <v>36</v>
      </c>
      <c r="DJ278">
        <v>0.48</v>
      </c>
      <c r="DK278">
        <v>0.28000000000000003</v>
      </c>
      <c r="DL278">
        <v>-23.89265</v>
      </c>
      <c r="DM278">
        <v>1.1446153846195781E-2</v>
      </c>
      <c r="DN278">
        <v>5.5176534867641083E-2</v>
      </c>
      <c r="DO278">
        <v>1</v>
      </c>
      <c r="DP278">
        <v>0.43617739999999999</v>
      </c>
      <c r="DQ278">
        <v>0.1040975009380854</v>
      </c>
      <c r="DR278">
        <v>1.947483397464533E-2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3.29447</v>
      </c>
      <c r="EB278">
        <v>2.6247799999999999</v>
      </c>
      <c r="EC278">
        <v>0.25930999999999998</v>
      </c>
      <c r="ED278">
        <v>0.25963900000000001</v>
      </c>
      <c r="EE278">
        <v>0.14868400000000001</v>
      </c>
      <c r="EF278">
        <v>0.145454</v>
      </c>
      <c r="EG278">
        <v>22385.5</v>
      </c>
      <c r="EH278">
        <v>22795.599999999999</v>
      </c>
      <c r="EI278">
        <v>28145</v>
      </c>
      <c r="EJ278">
        <v>29667.7</v>
      </c>
      <c r="EK278">
        <v>32950.699999999997</v>
      </c>
      <c r="EL278">
        <v>35219</v>
      </c>
      <c r="EM278">
        <v>39696.699999999997</v>
      </c>
      <c r="EN278">
        <v>42424.7</v>
      </c>
      <c r="EO278">
        <v>2.20017</v>
      </c>
      <c r="EP278">
        <v>2.1664500000000002</v>
      </c>
      <c r="EQ278">
        <v>8.4318199999999996E-2</v>
      </c>
      <c r="ER278">
        <v>0</v>
      </c>
      <c r="ES278">
        <v>33.0518</v>
      </c>
      <c r="ET278">
        <v>999.9</v>
      </c>
      <c r="EU278">
        <v>72.3</v>
      </c>
      <c r="EV278">
        <v>34.799999999999997</v>
      </c>
      <c r="EW278">
        <v>39.916800000000002</v>
      </c>
      <c r="EX278">
        <v>56.909199999999998</v>
      </c>
      <c r="EY278">
        <v>-2.9727600000000001</v>
      </c>
      <c r="EZ278">
        <v>2</v>
      </c>
      <c r="FA278">
        <v>0.63458300000000001</v>
      </c>
      <c r="FB278">
        <v>1.3792199999999999</v>
      </c>
      <c r="FC278">
        <v>20.263400000000001</v>
      </c>
      <c r="FD278">
        <v>5.2163899999999996</v>
      </c>
      <c r="FE278">
        <v>12.0092</v>
      </c>
      <c r="FF278">
        <v>4.9836499999999999</v>
      </c>
      <c r="FG278">
        <v>3.2844500000000001</v>
      </c>
      <c r="FH278">
        <v>9237.5</v>
      </c>
      <c r="FI278">
        <v>9999</v>
      </c>
      <c r="FJ278">
        <v>9999</v>
      </c>
      <c r="FK278">
        <v>631.70000000000005</v>
      </c>
      <c r="FL278">
        <v>1.86582</v>
      </c>
      <c r="FM278">
        <v>1.8621799999999999</v>
      </c>
      <c r="FN278">
        <v>1.8641700000000001</v>
      </c>
      <c r="FO278">
        <v>1.86025</v>
      </c>
      <c r="FP278">
        <v>1.8609599999999999</v>
      </c>
      <c r="FQ278">
        <v>1.8600699999999999</v>
      </c>
      <c r="FR278">
        <v>1.8617600000000001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-1.94</v>
      </c>
      <c r="GH278">
        <v>9.1300000000000006E-2</v>
      </c>
      <c r="GI278">
        <v>-1.395716709966522</v>
      </c>
      <c r="GJ278">
        <v>-5.0039742725499731E-4</v>
      </c>
      <c r="GK278">
        <v>4.3196115098939378E-7</v>
      </c>
      <c r="GL278">
        <v>-1.8884861657759311E-10</v>
      </c>
      <c r="GM278">
        <v>9.1269999999994411E-2</v>
      </c>
      <c r="GN278">
        <v>0</v>
      </c>
      <c r="GO278">
        <v>0</v>
      </c>
      <c r="GP278">
        <v>0</v>
      </c>
      <c r="GQ278">
        <v>3</v>
      </c>
      <c r="GR278">
        <v>2094</v>
      </c>
      <c r="GS278">
        <v>4</v>
      </c>
      <c r="GT278">
        <v>33</v>
      </c>
      <c r="GU278">
        <v>21.1</v>
      </c>
      <c r="GV278">
        <v>21</v>
      </c>
      <c r="GW278">
        <v>4.3188500000000003</v>
      </c>
      <c r="GX278">
        <v>2.49756</v>
      </c>
      <c r="GY278">
        <v>2.04834</v>
      </c>
      <c r="GZ278">
        <v>2.6208499999999999</v>
      </c>
      <c r="HA278">
        <v>2.1972700000000001</v>
      </c>
      <c r="HB278">
        <v>2.31934</v>
      </c>
      <c r="HC278">
        <v>40.019399999999997</v>
      </c>
      <c r="HD278">
        <v>14.8675</v>
      </c>
      <c r="HE278">
        <v>18</v>
      </c>
      <c r="HF278">
        <v>705.94799999999998</v>
      </c>
      <c r="HG278">
        <v>753.91300000000001</v>
      </c>
      <c r="HH278">
        <v>31</v>
      </c>
      <c r="HI278">
        <v>35.270000000000003</v>
      </c>
      <c r="HJ278">
        <v>30.000299999999999</v>
      </c>
      <c r="HK278">
        <v>35.031700000000001</v>
      </c>
      <c r="HL278">
        <v>35.004600000000003</v>
      </c>
      <c r="HM278">
        <v>86.410799999999995</v>
      </c>
      <c r="HN278">
        <v>5.5226300000000004</v>
      </c>
      <c r="HO278">
        <v>100</v>
      </c>
      <c r="HP278">
        <v>31</v>
      </c>
      <c r="HQ278">
        <v>1755.74</v>
      </c>
      <c r="HR278">
        <v>36.925899999999999</v>
      </c>
      <c r="HS278">
        <v>99.129599999999996</v>
      </c>
      <c r="HT278">
        <v>98.360900000000001</v>
      </c>
    </row>
    <row r="279" spans="1:228" x14ac:dyDescent="0.2">
      <c r="A279">
        <v>264</v>
      </c>
      <c r="B279">
        <v>1666020071.5</v>
      </c>
      <c r="C279">
        <v>1050</v>
      </c>
      <c r="D279" t="s">
        <v>887</v>
      </c>
      <c r="E279" t="s">
        <v>888</v>
      </c>
      <c r="F279">
        <v>4</v>
      </c>
      <c r="G279">
        <v>1666020069.1875</v>
      </c>
      <c r="H279">
        <f t="shared" si="136"/>
        <v>5.6344596724284266E-4</v>
      </c>
      <c r="I279">
        <f t="shared" si="137"/>
        <v>0.56344596724284268</v>
      </c>
      <c r="J279">
        <f t="shared" si="138"/>
        <v>14.133878320588881</v>
      </c>
      <c r="K279">
        <f t="shared" si="139"/>
        <v>1723.4425000000001</v>
      </c>
      <c r="L279">
        <f t="shared" si="140"/>
        <v>995.08584957957146</v>
      </c>
      <c r="M279">
        <f t="shared" si="141"/>
        <v>100.77693860925505</v>
      </c>
      <c r="N279">
        <f t="shared" si="142"/>
        <v>174.54097964759831</v>
      </c>
      <c r="O279">
        <f t="shared" si="143"/>
        <v>3.2915839122210938E-2</v>
      </c>
      <c r="P279">
        <f t="shared" si="144"/>
        <v>2.7664383002647766</v>
      </c>
      <c r="Q279">
        <f t="shared" si="145"/>
        <v>3.2699802165762341E-2</v>
      </c>
      <c r="R279">
        <f t="shared" si="146"/>
        <v>2.0456668075579856E-2</v>
      </c>
      <c r="S279">
        <f t="shared" si="147"/>
        <v>226.11429962682419</v>
      </c>
      <c r="T279">
        <f t="shared" si="148"/>
        <v>35.455889525398163</v>
      </c>
      <c r="U279">
        <f t="shared" si="149"/>
        <v>34.412775000000003</v>
      </c>
      <c r="V279">
        <f t="shared" si="150"/>
        <v>5.4672696084016437</v>
      </c>
      <c r="W279">
        <f t="shared" si="151"/>
        <v>70.328976117890619</v>
      </c>
      <c r="X279">
        <f t="shared" si="152"/>
        <v>3.8020795336656361</v>
      </c>
      <c r="Y279">
        <f t="shared" si="153"/>
        <v>5.4061351999385145</v>
      </c>
      <c r="Z279">
        <f t="shared" si="154"/>
        <v>1.6651900747360076</v>
      </c>
      <c r="AA279">
        <f t="shared" si="155"/>
        <v>-24.847967155409361</v>
      </c>
      <c r="AB279">
        <f t="shared" si="156"/>
        <v>-30.134589983145904</v>
      </c>
      <c r="AC279">
        <f t="shared" si="157"/>
        <v>-2.526929061167615</v>
      </c>
      <c r="AD279">
        <f t="shared" si="158"/>
        <v>168.60481342710133</v>
      </c>
      <c r="AE279">
        <f t="shared" si="159"/>
        <v>24.942460619135908</v>
      </c>
      <c r="AF279">
        <f t="shared" si="160"/>
        <v>0.60560352749031798</v>
      </c>
      <c r="AG279">
        <f t="shared" si="161"/>
        <v>14.133878320588881</v>
      </c>
      <c r="AH279">
        <v>1814.5761825617719</v>
      </c>
      <c r="AI279">
        <v>1793.866181818182</v>
      </c>
      <c r="AJ279">
        <v>1.766939788330633</v>
      </c>
      <c r="AK279">
        <v>66.542648619835504</v>
      </c>
      <c r="AL279">
        <f t="shared" si="162"/>
        <v>0.56344596724284268</v>
      </c>
      <c r="AM279">
        <v>37.025808479402407</v>
      </c>
      <c r="AN279">
        <v>37.526309411764679</v>
      </c>
      <c r="AO279">
        <v>1.703143412727079E-5</v>
      </c>
      <c r="AP279">
        <v>87.476051026475204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47117.736487459901</v>
      </c>
      <c r="AV279">
        <f t="shared" si="166"/>
        <v>1200</v>
      </c>
      <c r="AW279">
        <f t="shared" si="167"/>
        <v>1025.9245075786653</v>
      </c>
      <c r="AX279">
        <f t="shared" si="168"/>
        <v>0.8549370896488877</v>
      </c>
      <c r="AY279">
        <f t="shared" si="169"/>
        <v>0.18842858302235349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1666020069.1875</v>
      </c>
      <c r="BF279">
        <v>1723.4425000000001</v>
      </c>
      <c r="BG279">
        <v>1747.43</v>
      </c>
      <c r="BH279">
        <v>37.542274999999997</v>
      </c>
      <c r="BI279">
        <v>37.004237500000002</v>
      </c>
      <c r="BJ279">
        <v>1725.385</v>
      </c>
      <c r="BK279">
        <v>37.451025000000001</v>
      </c>
      <c r="BL279">
        <v>649.99312499999996</v>
      </c>
      <c r="BM279">
        <v>101.17462500000001</v>
      </c>
      <c r="BN279">
        <v>9.99923125E-2</v>
      </c>
      <c r="BO279">
        <v>34.210724999999996</v>
      </c>
      <c r="BP279">
        <v>34.412775000000003</v>
      </c>
      <c r="BQ279">
        <v>999.9</v>
      </c>
      <c r="BR279">
        <v>0</v>
      </c>
      <c r="BS279">
        <v>0</v>
      </c>
      <c r="BT279">
        <v>8992.2674999999981</v>
      </c>
      <c r="BU279">
        <v>0</v>
      </c>
      <c r="BV279">
        <v>251.98512500000001</v>
      </c>
      <c r="BW279">
        <v>-23.989075</v>
      </c>
      <c r="BX279">
        <v>1790.66875</v>
      </c>
      <c r="BY279">
        <v>1814.5787499999999</v>
      </c>
      <c r="BZ279">
        <v>0.53803062499999998</v>
      </c>
      <c r="CA279">
        <v>1747.43</v>
      </c>
      <c r="CB279">
        <v>37.004237500000002</v>
      </c>
      <c r="CC279">
        <v>3.7983212499999999</v>
      </c>
      <c r="CD279">
        <v>3.7438862500000001</v>
      </c>
      <c r="CE279">
        <v>28.015712499999999</v>
      </c>
      <c r="CF279">
        <v>27.7683125</v>
      </c>
      <c r="CG279">
        <v>1200</v>
      </c>
      <c r="CH279">
        <v>0.50001475000000006</v>
      </c>
      <c r="CI279">
        <v>0.49998524999999999</v>
      </c>
      <c r="CJ279">
        <v>0</v>
      </c>
      <c r="CK279">
        <v>992.58487500000001</v>
      </c>
      <c r="CL279">
        <v>4.9990899999999998</v>
      </c>
      <c r="CM279">
        <v>11690</v>
      </c>
      <c r="CN279">
        <v>9557.9087500000005</v>
      </c>
      <c r="CO279">
        <v>44.75</v>
      </c>
      <c r="CP279">
        <v>47.311999999999998</v>
      </c>
      <c r="CQ279">
        <v>45.625</v>
      </c>
      <c r="CR279">
        <v>46.179250000000003</v>
      </c>
      <c r="CS279">
        <v>46.202749999999988</v>
      </c>
      <c r="CT279">
        <v>597.51874999999995</v>
      </c>
      <c r="CU279">
        <v>597.48500000000001</v>
      </c>
      <c r="CV279">
        <v>0</v>
      </c>
      <c r="CW279">
        <v>1666020082</v>
      </c>
      <c r="CX279">
        <v>0</v>
      </c>
      <c r="CY279">
        <v>1666018805.0999999</v>
      </c>
      <c r="CZ279" t="s">
        <v>356</v>
      </c>
      <c r="DA279">
        <v>1666018804.0999999</v>
      </c>
      <c r="DB279">
        <v>1666018805.0999999</v>
      </c>
      <c r="DC279">
        <v>26</v>
      </c>
      <c r="DD279">
        <v>-0.14799999999999999</v>
      </c>
      <c r="DE279">
        <v>-8.0000000000000002E-3</v>
      </c>
      <c r="DF279">
        <v>-1.5429999999999999</v>
      </c>
      <c r="DG279">
        <v>9.0999999999999998E-2</v>
      </c>
      <c r="DH279">
        <v>415</v>
      </c>
      <c r="DI279">
        <v>36</v>
      </c>
      <c r="DJ279">
        <v>0.48</v>
      </c>
      <c r="DK279">
        <v>0.28000000000000003</v>
      </c>
      <c r="DL279">
        <v>-23.909052500000001</v>
      </c>
      <c r="DM279">
        <v>-0.43739774859284503</v>
      </c>
      <c r="DN279">
        <v>6.92326187122079E-2</v>
      </c>
      <c r="DO279">
        <v>0</v>
      </c>
      <c r="DP279">
        <v>0.45780135</v>
      </c>
      <c r="DQ279">
        <v>0.38131042401500881</v>
      </c>
      <c r="DR279">
        <v>4.5258514104282083E-2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371</v>
      </c>
      <c r="EA279">
        <v>3.2948599999999999</v>
      </c>
      <c r="EB279">
        <v>2.62547</v>
      </c>
      <c r="EC279">
        <v>0.25989299999999999</v>
      </c>
      <c r="ED279">
        <v>0.26019900000000001</v>
      </c>
      <c r="EE279">
        <v>0.14859900000000001</v>
      </c>
      <c r="EF279">
        <v>0.14541299999999999</v>
      </c>
      <c r="EG279">
        <v>22367.599999999999</v>
      </c>
      <c r="EH279">
        <v>22777.9</v>
      </c>
      <c r="EI279">
        <v>28144.799999999999</v>
      </c>
      <c r="EJ279">
        <v>29667.4</v>
      </c>
      <c r="EK279">
        <v>32954</v>
      </c>
      <c r="EL279">
        <v>35220.400000000001</v>
      </c>
      <c r="EM279">
        <v>39696.699999999997</v>
      </c>
      <c r="EN279">
        <v>42424.4</v>
      </c>
      <c r="EO279">
        <v>2.2006000000000001</v>
      </c>
      <c r="EP279">
        <v>2.1662499999999998</v>
      </c>
      <c r="EQ279">
        <v>8.5279300000000002E-2</v>
      </c>
      <c r="ER279">
        <v>0</v>
      </c>
      <c r="ES279">
        <v>33.035299999999999</v>
      </c>
      <c r="ET279">
        <v>999.9</v>
      </c>
      <c r="EU279">
        <v>72.3</v>
      </c>
      <c r="EV279">
        <v>34.799999999999997</v>
      </c>
      <c r="EW279">
        <v>39.913600000000002</v>
      </c>
      <c r="EX279">
        <v>56.999200000000002</v>
      </c>
      <c r="EY279">
        <v>-3.0809299999999999</v>
      </c>
      <c r="EZ279">
        <v>2</v>
      </c>
      <c r="FA279">
        <v>0.63480400000000003</v>
      </c>
      <c r="FB279">
        <v>1.38141</v>
      </c>
      <c r="FC279">
        <v>20.263500000000001</v>
      </c>
      <c r="FD279">
        <v>5.2171399999999997</v>
      </c>
      <c r="FE279">
        <v>12.0098</v>
      </c>
      <c r="FF279">
        <v>4.9855</v>
      </c>
      <c r="FG279">
        <v>3.2844799999999998</v>
      </c>
      <c r="FH279">
        <v>9237.5</v>
      </c>
      <c r="FI279">
        <v>9999</v>
      </c>
      <c r="FJ279">
        <v>9999</v>
      </c>
      <c r="FK279">
        <v>631.70000000000005</v>
      </c>
      <c r="FL279">
        <v>1.86581</v>
      </c>
      <c r="FM279">
        <v>1.86216</v>
      </c>
      <c r="FN279">
        <v>1.8641700000000001</v>
      </c>
      <c r="FO279">
        <v>1.86025</v>
      </c>
      <c r="FP279">
        <v>1.8609599999999999</v>
      </c>
      <c r="FQ279">
        <v>1.86006</v>
      </c>
      <c r="FR279">
        <v>1.86178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-1.95</v>
      </c>
      <c r="GH279">
        <v>9.1300000000000006E-2</v>
      </c>
      <c r="GI279">
        <v>-1.395716709966522</v>
      </c>
      <c r="GJ279">
        <v>-5.0039742725499731E-4</v>
      </c>
      <c r="GK279">
        <v>4.3196115098939378E-7</v>
      </c>
      <c r="GL279">
        <v>-1.8884861657759311E-10</v>
      </c>
      <c r="GM279">
        <v>9.1269999999994411E-2</v>
      </c>
      <c r="GN279">
        <v>0</v>
      </c>
      <c r="GO279">
        <v>0</v>
      </c>
      <c r="GP279">
        <v>0</v>
      </c>
      <c r="GQ279">
        <v>3</v>
      </c>
      <c r="GR279">
        <v>2094</v>
      </c>
      <c r="GS279">
        <v>4</v>
      </c>
      <c r="GT279">
        <v>33</v>
      </c>
      <c r="GU279">
        <v>21.1</v>
      </c>
      <c r="GV279">
        <v>21.1</v>
      </c>
      <c r="GW279">
        <v>4.3310500000000003</v>
      </c>
      <c r="GX279">
        <v>2.50366</v>
      </c>
      <c r="GY279">
        <v>2.04834</v>
      </c>
      <c r="GZ279">
        <v>2.6196299999999999</v>
      </c>
      <c r="HA279">
        <v>2.1972700000000001</v>
      </c>
      <c r="HB279">
        <v>2.33887</v>
      </c>
      <c r="HC279">
        <v>40.019399999999997</v>
      </c>
      <c r="HD279">
        <v>14.876300000000001</v>
      </c>
      <c r="HE279">
        <v>18</v>
      </c>
      <c r="HF279">
        <v>706.34100000000001</v>
      </c>
      <c r="HG279">
        <v>753.74699999999996</v>
      </c>
      <c r="HH279">
        <v>31.000399999999999</v>
      </c>
      <c r="HI279">
        <v>35.273000000000003</v>
      </c>
      <c r="HJ279">
        <v>30.000399999999999</v>
      </c>
      <c r="HK279">
        <v>35.034799999999997</v>
      </c>
      <c r="HL279">
        <v>35.006999999999998</v>
      </c>
      <c r="HM279">
        <v>86.668700000000001</v>
      </c>
      <c r="HN279">
        <v>5.5226300000000004</v>
      </c>
      <c r="HO279">
        <v>100</v>
      </c>
      <c r="HP279">
        <v>31</v>
      </c>
      <c r="HQ279">
        <v>1762.42</v>
      </c>
      <c r="HR279">
        <v>36.9146</v>
      </c>
      <c r="HS279">
        <v>99.129199999999997</v>
      </c>
      <c r="HT279">
        <v>98.359899999999996</v>
      </c>
    </row>
    <row r="280" spans="1:228" x14ac:dyDescent="0.2">
      <c r="A280">
        <v>265</v>
      </c>
      <c r="B280">
        <v>1666020075.5</v>
      </c>
      <c r="C280">
        <v>1054</v>
      </c>
      <c r="D280" t="s">
        <v>889</v>
      </c>
      <c r="E280" t="s">
        <v>890</v>
      </c>
      <c r="F280">
        <v>4</v>
      </c>
      <c r="G280">
        <v>1666020073.5</v>
      </c>
      <c r="H280">
        <f t="shared" si="136"/>
        <v>5.2060077616945886E-4</v>
      </c>
      <c r="I280">
        <f t="shared" si="137"/>
        <v>0.52060077616945888</v>
      </c>
      <c r="J280">
        <f t="shared" si="138"/>
        <v>14.102334279106778</v>
      </c>
      <c r="K280">
        <f t="shared" si="139"/>
        <v>1730.754285714286</v>
      </c>
      <c r="L280">
        <f t="shared" si="140"/>
        <v>945.47747297517321</v>
      </c>
      <c r="M280">
        <f t="shared" si="141"/>
        <v>95.753030107570396</v>
      </c>
      <c r="N280">
        <f t="shared" si="142"/>
        <v>175.28177240152837</v>
      </c>
      <c r="O280">
        <f t="shared" si="143"/>
        <v>3.0309926140694041E-2</v>
      </c>
      <c r="P280">
        <f t="shared" si="144"/>
        <v>2.7666181521180202</v>
      </c>
      <c r="Q280">
        <f t="shared" si="145"/>
        <v>3.0126651018902443E-2</v>
      </c>
      <c r="R280">
        <f t="shared" si="146"/>
        <v>1.8845530906328796E-2</v>
      </c>
      <c r="S280">
        <f t="shared" si="147"/>
        <v>226.10670047891875</v>
      </c>
      <c r="T280">
        <f t="shared" si="148"/>
        <v>35.47212719949016</v>
      </c>
      <c r="U280">
        <f t="shared" si="149"/>
        <v>34.419214285714283</v>
      </c>
      <c r="V280">
        <f t="shared" si="150"/>
        <v>5.4692277897395787</v>
      </c>
      <c r="W280">
        <f t="shared" si="151"/>
        <v>70.258151571911327</v>
      </c>
      <c r="X280">
        <f t="shared" si="152"/>
        <v>3.799239737523477</v>
      </c>
      <c r="Y280">
        <f t="shared" si="153"/>
        <v>5.407542971913859</v>
      </c>
      <c r="Z280">
        <f t="shared" si="154"/>
        <v>1.6699880522161017</v>
      </c>
      <c r="AA280">
        <f t="shared" si="155"/>
        <v>-22.958494229073136</v>
      </c>
      <c r="AB280">
        <f t="shared" si="156"/>
        <v>-30.399699221355593</v>
      </c>
      <c r="AC280">
        <f t="shared" si="157"/>
        <v>-2.5491323078710244</v>
      </c>
      <c r="AD280">
        <f t="shared" si="158"/>
        <v>170.19937472061901</v>
      </c>
      <c r="AE280">
        <f t="shared" si="159"/>
        <v>24.699690839376935</v>
      </c>
      <c r="AF280">
        <f t="shared" si="160"/>
        <v>0.57736365765860698</v>
      </c>
      <c r="AG280">
        <f t="shared" si="161"/>
        <v>14.102334279106778</v>
      </c>
      <c r="AH280">
        <v>1821.303385088594</v>
      </c>
      <c r="AI280">
        <v>1800.7936969696971</v>
      </c>
      <c r="AJ280">
        <v>1.725216102418897</v>
      </c>
      <c r="AK280">
        <v>66.542648619835504</v>
      </c>
      <c r="AL280">
        <f t="shared" si="162"/>
        <v>0.52060077616945888</v>
      </c>
      <c r="AM280">
        <v>36.999471804743322</v>
      </c>
      <c r="AN280">
        <v>37.507847647058817</v>
      </c>
      <c r="AO280">
        <v>-8.6071217528497015E-3</v>
      </c>
      <c r="AP280">
        <v>87.476051026475204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47121.947706784209</v>
      </c>
      <c r="AV280">
        <f t="shared" si="166"/>
        <v>1199.96</v>
      </c>
      <c r="AW280">
        <f t="shared" si="167"/>
        <v>1025.8902779683517</v>
      </c>
      <c r="AX280">
        <f t="shared" si="168"/>
        <v>0.85493706287572224</v>
      </c>
      <c r="AY280">
        <f t="shared" si="169"/>
        <v>0.18842853135014395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1666020073.5</v>
      </c>
      <c r="BF280">
        <v>1730.754285714286</v>
      </c>
      <c r="BG280">
        <v>1754.475714285714</v>
      </c>
      <c r="BH280">
        <v>37.51417142857143</v>
      </c>
      <c r="BI280">
        <v>37.00122857142857</v>
      </c>
      <c r="BJ280">
        <v>1732.7028571428571</v>
      </c>
      <c r="BK280">
        <v>37.422928571428578</v>
      </c>
      <c r="BL280">
        <v>650.01900000000001</v>
      </c>
      <c r="BM280">
        <v>101.1747142857143</v>
      </c>
      <c r="BN280">
        <v>0.1000731571428571</v>
      </c>
      <c r="BO280">
        <v>34.215400000000002</v>
      </c>
      <c r="BP280">
        <v>34.419214285714283</v>
      </c>
      <c r="BQ280">
        <v>999.89999999999986</v>
      </c>
      <c r="BR280">
        <v>0</v>
      </c>
      <c r="BS280">
        <v>0</v>
      </c>
      <c r="BT280">
        <v>8993.2142857142862</v>
      </c>
      <c r="BU280">
        <v>0</v>
      </c>
      <c r="BV280">
        <v>251.64971428571431</v>
      </c>
      <c r="BW280">
        <v>-23.722371428571432</v>
      </c>
      <c r="BX280">
        <v>1798.211428571429</v>
      </c>
      <c r="BY280">
        <v>1821.89</v>
      </c>
      <c r="BZ280">
        <v>0.51295299999999988</v>
      </c>
      <c r="CA280">
        <v>1754.475714285714</v>
      </c>
      <c r="CB280">
        <v>37.00122857142857</v>
      </c>
      <c r="CC280">
        <v>3.795492857142857</v>
      </c>
      <c r="CD280">
        <v>3.7435971428571428</v>
      </c>
      <c r="CE280">
        <v>28.002957142857149</v>
      </c>
      <c r="CF280">
        <v>27.766971428571431</v>
      </c>
      <c r="CG280">
        <v>1199.96</v>
      </c>
      <c r="CH280">
        <v>0.50001528571428566</v>
      </c>
      <c r="CI280">
        <v>0.49998471428571428</v>
      </c>
      <c r="CJ280">
        <v>0</v>
      </c>
      <c r="CK280">
        <v>992.42542857142848</v>
      </c>
      <c r="CL280">
        <v>4.9990899999999998</v>
      </c>
      <c r="CM280">
        <v>11685</v>
      </c>
      <c r="CN280">
        <v>9557.6042857142857</v>
      </c>
      <c r="CO280">
        <v>44.776571428571437</v>
      </c>
      <c r="CP280">
        <v>47.311999999999998</v>
      </c>
      <c r="CQ280">
        <v>45.625</v>
      </c>
      <c r="CR280">
        <v>46.186999999999998</v>
      </c>
      <c r="CS280">
        <v>46.213999999999999</v>
      </c>
      <c r="CT280">
        <v>597.49857142857138</v>
      </c>
      <c r="CU280">
        <v>597.46285714285716</v>
      </c>
      <c r="CV280">
        <v>0</v>
      </c>
      <c r="CW280">
        <v>1666020086.2</v>
      </c>
      <c r="CX280">
        <v>0</v>
      </c>
      <c r="CY280">
        <v>1666018805.0999999</v>
      </c>
      <c r="CZ280" t="s">
        <v>356</v>
      </c>
      <c r="DA280">
        <v>1666018804.0999999</v>
      </c>
      <c r="DB280">
        <v>1666018805.0999999</v>
      </c>
      <c r="DC280">
        <v>26</v>
      </c>
      <c r="DD280">
        <v>-0.14799999999999999</v>
      </c>
      <c r="DE280">
        <v>-8.0000000000000002E-3</v>
      </c>
      <c r="DF280">
        <v>-1.5429999999999999</v>
      </c>
      <c r="DG280">
        <v>9.0999999999999998E-2</v>
      </c>
      <c r="DH280">
        <v>415</v>
      </c>
      <c r="DI280">
        <v>36</v>
      </c>
      <c r="DJ280">
        <v>0.48</v>
      </c>
      <c r="DK280">
        <v>0.28000000000000003</v>
      </c>
      <c r="DL280">
        <v>-23.886647499999999</v>
      </c>
      <c r="DM280">
        <v>0.32403939962482448</v>
      </c>
      <c r="DN280">
        <v>9.8884397119818529E-2</v>
      </c>
      <c r="DO280">
        <v>0</v>
      </c>
      <c r="DP280">
        <v>0.47542142500000012</v>
      </c>
      <c r="DQ280">
        <v>0.42820749343339481</v>
      </c>
      <c r="DR280">
        <v>4.7951977935163162E-2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371</v>
      </c>
      <c r="EA280">
        <v>3.2946800000000001</v>
      </c>
      <c r="EB280">
        <v>2.6253099999999998</v>
      </c>
      <c r="EC280">
        <v>0.26047999999999999</v>
      </c>
      <c r="ED280">
        <v>0.26078299999999999</v>
      </c>
      <c r="EE280">
        <v>0.14854500000000001</v>
      </c>
      <c r="EF280">
        <v>0.14541699999999999</v>
      </c>
      <c r="EG280">
        <v>22349.8</v>
      </c>
      <c r="EH280">
        <v>22759.8</v>
      </c>
      <c r="EI280">
        <v>28144.799999999999</v>
      </c>
      <c r="EJ280">
        <v>29667.3</v>
      </c>
      <c r="EK280">
        <v>32955.699999999997</v>
      </c>
      <c r="EL280">
        <v>35220.400000000001</v>
      </c>
      <c r="EM280">
        <v>39696.199999999997</v>
      </c>
      <c r="EN280">
        <v>42424.5</v>
      </c>
      <c r="EO280">
        <v>2.20038</v>
      </c>
      <c r="EP280">
        <v>2.1663000000000001</v>
      </c>
      <c r="EQ280">
        <v>8.6113800000000004E-2</v>
      </c>
      <c r="ER280">
        <v>0</v>
      </c>
      <c r="ES280">
        <v>33.024299999999997</v>
      </c>
      <c r="ET280">
        <v>999.9</v>
      </c>
      <c r="EU280">
        <v>72.3</v>
      </c>
      <c r="EV280">
        <v>34.799999999999997</v>
      </c>
      <c r="EW280">
        <v>39.914200000000001</v>
      </c>
      <c r="EX280">
        <v>56.909199999999998</v>
      </c>
      <c r="EY280">
        <v>-3.0128200000000001</v>
      </c>
      <c r="EZ280">
        <v>2</v>
      </c>
      <c r="FA280">
        <v>0.63506099999999999</v>
      </c>
      <c r="FB280">
        <v>1.3848499999999999</v>
      </c>
      <c r="FC280">
        <v>20.263400000000001</v>
      </c>
      <c r="FD280">
        <v>5.2168400000000004</v>
      </c>
      <c r="FE280">
        <v>12.0092</v>
      </c>
      <c r="FF280">
        <v>4.9856499999999997</v>
      </c>
      <c r="FG280">
        <v>3.2845800000000001</v>
      </c>
      <c r="FH280">
        <v>9237.5</v>
      </c>
      <c r="FI280">
        <v>9999</v>
      </c>
      <c r="FJ280">
        <v>9999</v>
      </c>
      <c r="FK280">
        <v>631.70000000000005</v>
      </c>
      <c r="FL280">
        <v>1.86582</v>
      </c>
      <c r="FM280">
        <v>1.8621799999999999</v>
      </c>
      <c r="FN280">
        <v>1.8641700000000001</v>
      </c>
      <c r="FO280">
        <v>1.86025</v>
      </c>
      <c r="FP280">
        <v>1.8609599999999999</v>
      </c>
      <c r="FQ280">
        <v>1.86006</v>
      </c>
      <c r="FR280">
        <v>1.86178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-1.96</v>
      </c>
      <c r="GH280">
        <v>9.1200000000000003E-2</v>
      </c>
      <c r="GI280">
        <v>-1.395716709966522</v>
      </c>
      <c r="GJ280">
        <v>-5.0039742725499731E-4</v>
      </c>
      <c r="GK280">
        <v>4.3196115098939378E-7</v>
      </c>
      <c r="GL280">
        <v>-1.8884861657759311E-10</v>
      </c>
      <c r="GM280">
        <v>9.1269999999994411E-2</v>
      </c>
      <c r="GN280">
        <v>0</v>
      </c>
      <c r="GO280">
        <v>0</v>
      </c>
      <c r="GP280">
        <v>0</v>
      </c>
      <c r="GQ280">
        <v>3</v>
      </c>
      <c r="GR280">
        <v>2094</v>
      </c>
      <c r="GS280">
        <v>4</v>
      </c>
      <c r="GT280">
        <v>33</v>
      </c>
      <c r="GU280">
        <v>21.2</v>
      </c>
      <c r="GV280">
        <v>21.2</v>
      </c>
      <c r="GW280">
        <v>4.3432599999999999</v>
      </c>
      <c r="GX280">
        <v>2.4939</v>
      </c>
      <c r="GY280">
        <v>2.04834</v>
      </c>
      <c r="GZ280">
        <v>2.6196299999999999</v>
      </c>
      <c r="HA280">
        <v>2.1972700000000001</v>
      </c>
      <c r="HB280">
        <v>2.3803700000000001</v>
      </c>
      <c r="HC280">
        <v>40.019399999999997</v>
      </c>
      <c r="HD280">
        <v>14.885</v>
      </c>
      <c r="HE280">
        <v>18</v>
      </c>
      <c r="HF280">
        <v>706.18600000000004</v>
      </c>
      <c r="HG280">
        <v>753.84400000000005</v>
      </c>
      <c r="HH280">
        <v>31.000699999999998</v>
      </c>
      <c r="HI280">
        <v>35.274700000000003</v>
      </c>
      <c r="HJ280">
        <v>30.000299999999999</v>
      </c>
      <c r="HK280">
        <v>35.037999999999997</v>
      </c>
      <c r="HL280">
        <v>35.011000000000003</v>
      </c>
      <c r="HM280">
        <v>86.915999999999997</v>
      </c>
      <c r="HN280">
        <v>5.5226300000000004</v>
      </c>
      <c r="HO280">
        <v>100</v>
      </c>
      <c r="HP280">
        <v>31</v>
      </c>
      <c r="HQ280">
        <v>1769.11</v>
      </c>
      <c r="HR280">
        <v>36.897199999999998</v>
      </c>
      <c r="HS280">
        <v>99.128500000000003</v>
      </c>
      <c r="HT280">
        <v>98.359899999999996</v>
      </c>
    </row>
    <row r="281" spans="1:228" x14ac:dyDescent="0.2">
      <c r="A281">
        <v>266</v>
      </c>
      <c r="B281">
        <v>1666020079.5</v>
      </c>
      <c r="C281">
        <v>1058</v>
      </c>
      <c r="D281" t="s">
        <v>891</v>
      </c>
      <c r="E281" t="s">
        <v>892</v>
      </c>
      <c r="F281">
        <v>4</v>
      </c>
      <c r="G281">
        <v>1666020077.1875</v>
      </c>
      <c r="H281">
        <f t="shared" si="136"/>
        <v>5.260065011094561E-4</v>
      </c>
      <c r="I281">
        <f t="shared" si="137"/>
        <v>0.52600650110945613</v>
      </c>
      <c r="J281">
        <f t="shared" si="138"/>
        <v>14.359858050441343</v>
      </c>
      <c r="K281">
        <f t="shared" si="139"/>
        <v>1736.8812499999999</v>
      </c>
      <c r="L281">
        <f t="shared" si="140"/>
        <v>944.29297983179083</v>
      </c>
      <c r="M281">
        <f t="shared" si="141"/>
        <v>95.633546239096106</v>
      </c>
      <c r="N281">
        <f t="shared" si="142"/>
        <v>175.90315387421663</v>
      </c>
      <c r="O281">
        <f t="shared" si="143"/>
        <v>3.0571361697743524E-2</v>
      </c>
      <c r="P281">
        <f t="shared" si="144"/>
        <v>2.7703629156583216</v>
      </c>
      <c r="Q281">
        <f t="shared" si="145"/>
        <v>3.0385172147858758E-2</v>
      </c>
      <c r="R281">
        <f t="shared" si="146"/>
        <v>1.9007366315165707E-2</v>
      </c>
      <c r="S281">
        <f t="shared" si="147"/>
        <v>226.11530135709103</v>
      </c>
      <c r="T281">
        <f t="shared" si="148"/>
        <v>35.478356097863177</v>
      </c>
      <c r="U281">
        <f t="shared" si="149"/>
        <v>34.424950000000003</v>
      </c>
      <c r="V281">
        <f t="shared" si="150"/>
        <v>5.4709725290347624</v>
      </c>
      <c r="W281">
        <f t="shared" si="151"/>
        <v>70.199069678379431</v>
      </c>
      <c r="X281">
        <f t="shared" si="152"/>
        <v>3.7979955772133014</v>
      </c>
      <c r="Y281">
        <f t="shared" si="153"/>
        <v>5.410321809981256</v>
      </c>
      <c r="Z281">
        <f t="shared" si="154"/>
        <v>1.672976951821461</v>
      </c>
      <c r="AA281">
        <f t="shared" si="155"/>
        <v>-23.196886698927013</v>
      </c>
      <c r="AB281">
        <f t="shared" si="156"/>
        <v>-29.919701738584614</v>
      </c>
      <c r="AC281">
        <f t="shared" si="157"/>
        <v>-2.5056743008553179</v>
      </c>
      <c r="AD281">
        <f t="shared" si="158"/>
        <v>170.49303861872409</v>
      </c>
      <c r="AE281">
        <f t="shared" si="159"/>
        <v>24.872741153373735</v>
      </c>
      <c r="AF281">
        <f t="shared" si="160"/>
        <v>0.55463909975217729</v>
      </c>
      <c r="AG281">
        <f t="shared" si="161"/>
        <v>14.359858050441343</v>
      </c>
      <c r="AH281">
        <v>1828.3957750722459</v>
      </c>
      <c r="AI281">
        <v>1807.668848484848</v>
      </c>
      <c r="AJ281">
        <v>1.7180317131928731</v>
      </c>
      <c r="AK281">
        <v>66.542648619835504</v>
      </c>
      <c r="AL281">
        <f t="shared" si="162"/>
        <v>0.52600650110945613</v>
      </c>
      <c r="AM281">
        <v>37.0044505756359</v>
      </c>
      <c r="AN281">
        <v>37.498501764705871</v>
      </c>
      <c r="AO281">
        <v>-5.0184126465152743E-3</v>
      </c>
      <c r="AP281">
        <v>87.476051026475204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47223.171768328379</v>
      </c>
      <c r="AV281">
        <f t="shared" si="166"/>
        <v>1200.01875</v>
      </c>
      <c r="AW281">
        <f t="shared" si="167"/>
        <v>1025.9392260917571</v>
      </c>
      <c r="AX281">
        <f t="shared" si="168"/>
        <v>0.85493599670151577</v>
      </c>
      <c r="AY281">
        <f t="shared" si="169"/>
        <v>0.18842647363392534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1666020077.1875</v>
      </c>
      <c r="BF281">
        <v>1736.8812499999999</v>
      </c>
      <c r="BG281">
        <v>1760.72875</v>
      </c>
      <c r="BH281">
        <v>37.5017</v>
      </c>
      <c r="BI281">
        <v>37.008949999999999</v>
      </c>
      <c r="BJ281">
        <v>1738.835</v>
      </c>
      <c r="BK281">
        <v>37.410424999999996</v>
      </c>
      <c r="BL281">
        <v>650.03250000000003</v>
      </c>
      <c r="BM281">
        <v>101.175375</v>
      </c>
      <c r="BN281">
        <v>9.9915912499999995E-2</v>
      </c>
      <c r="BO281">
        <v>34.224625000000003</v>
      </c>
      <c r="BP281">
        <v>34.424950000000003</v>
      </c>
      <c r="BQ281">
        <v>999.9</v>
      </c>
      <c r="BR281">
        <v>0</v>
      </c>
      <c r="BS281">
        <v>0</v>
      </c>
      <c r="BT281">
        <v>9013.0475000000006</v>
      </c>
      <c r="BU281">
        <v>0</v>
      </c>
      <c r="BV281">
        <v>251.13137499999999</v>
      </c>
      <c r="BW281">
        <v>-23.844987499999998</v>
      </c>
      <c r="BX281">
        <v>1804.55375</v>
      </c>
      <c r="BY281">
        <v>1828.39375</v>
      </c>
      <c r="BZ281">
        <v>0.49274887499999998</v>
      </c>
      <c r="CA281">
        <v>1760.72875</v>
      </c>
      <c r="CB281">
        <v>37.008949999999999</v>
      </c>
      <c r="CC281">
        <v>3.7942487499999999</v>
      </c>
      <c r="CD281">
        <v>3.74439375</v>
      </c>
      <c r="CE281">
        <v>27.997325</v>
      </c>
      <c r="CF281">
        <v>27.770637499999999</v>
      </c>
      <c r="CG281">
        <v>1200.01875</v>
      </c>
      <c r="CH281">
        <v>0.50005125000000006</v>
      </c>
      <c r="CI281">
        <v>0.49994874999999989</v>
      </c>
      <c r="CJ281">
        <v>0</v>
      </c>
      <c r="CK281">
        <v>992.11337500000002</v>
      </c>
      <c r="CL281">
        <v>4.9990899999999998</v>
      </c>
      <c r="CM281">
        <v>11680.95</v>
      </c>
      <c r="CN281">
        <v>9558.1774999999998</v>
      </c>
      <c r="CO281">
        <v>44.804250000000003</v>
      </c>
      <c r="CP281">
        <v>47.311999999999998</v>
      </c>
      <c r="CQ281">
        <v>45.625</v>
      </c>
      <c r="CR281">
        <v>46.186999999999998</v>
      </c>
      <c r="CS281">
        <v>46.242125000000001</v>
      </c>
      <c r="CT281">
        <v>597.57000000000005</v>
      </c>
      <c r="CU281">
        <v>597.44875000000002</v>
      </c>
      <c r="CV281">
        <v>0</v>
      </c>
      <c r="CW281">
        <v>1666020089.8</v>
      </c>
      <c r="CX281">
        <v>0</v>
      </c>
      <c r="CY281">
        <v>1666018805.0999999</v>
      </c>
      <c r="CZ281" t="s">
        <v>356</v>
      </c>
      <c r="DA281">
        <v>1666018804.0999999</v>
      </c>
      <c r="DB281">
        <v>1666018805.0999999</v>
      </c>
      <c r="DC281">
        <v>26</v>
      </c>
      <c r="DD281">
        <v>-0.14799999999999999</v>
      </c>
      <c r="DE281">
        <v>-8.0000000000000002E-3</v>
      </c>
      <c r="DF281">
        <v>-1.5429999999999999</v>
      </c>
      <c r="DG281">
        <v>9.0999999999999998E-2</v>
      </c>
      <c r="DH281">
        <v>415</v>
      </c>
      <c r="DI281">
        <v>36</v>
      </c>
      <c r="DJ281">
        <v>0.48</v>
      </c>
      <c r="DK281">
        <v>0.28000000000000003</v>
      </c>
      <c r="DL281">
        <v>-23.873307499999999</v>
      </c>
      <c r="DM281">
        <v>0.29880337711071442</v>
      </c>
      <c r="DN281">
        <v>9.7907651354477751E-2</v>
      </c>
      <c r="DO281">
        <v>0</v>
      </c>
      <c r="DP281">
        <v>0.4893121749999999</v>
      </c>
      <c r="DQ281">
        <v>0.28103478799249493</v>
      </c>
      <c r="DR281">
        <v>4.1884899512167562E-2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371</v>
      </c>
      <c r="EA281">
        <v>3.2946599999999999</v>
      </c>
      <c r="EB281">
        <v>2.6252900000000001</v>
      </c>
      <c r="EC281">
        <v>0.26106299999999999</v>
      </c>
      <c r="ED281">
        <v>0.26135199999999997</v>
      </c>
      <c r="EE281">
        <v>0.148531</v>
      </c>
      <c r="EF281">
        <v>0.14552699999999999</v>
      </c>
      <c r="EG281">
        <v>22331.9</v>
      </c>
      <c r="EH281">
        <v>22742.2</v>
      </c>
      <c r="EI281">
        <v>28144.7</v>
      </c>
      <c r="EJ281">
        <v>29667.4</v>
      </c>
      <c r="EK281">
        <v>32956.199999999997</v>
      </c>
      <c r="EL281">
        <v>35215.699999999997</v>
      </c>
      <c r="EM281">
        <v>39696</v>
      </c>
      <c r="EN281">
        <v>42424.2</v>
      </c>
      <c r="EO281">
        <v>2.2004999999999999</v>
      </c>
      <c r="EP281">
        <v>2.1661999999999999</v>
      </c>
      <c r="EQ281">
        <v>8.7730600000000006E-2</v>
      </c>
      <c r="ER281">
        <v>0</v>
      </c>
      <c r="ES281">
        <v>33.019300000000001</v>
      </c>
      <c r="ET281">
        <v>999.9</v>
      </c>
      <c r="EU281">
        <v>72.3</v>
      </c>
      <c r="EV281">
        <v>34.799999999999997</v>
      </c>
      <c r="EW281">
        <v>39.921599999999998</v>
      </c>
      <c r="EX281">
        <v>56.729199999999999</v>
      </c>
      <c r="EY281">
        <v>-3.1410300000000002</v>
      </c>
      <c r="EZ281">
        <v>2</v>
      </c>
      <c r="FA281">
        <v>0.63541700000000001</v>
      </c>
      <c r="FB281">
        <v>1.3887400000000001</v>
      </c>
      <c r="FC281">
        <v>20.263500000000001</v>
      </c>
      <c r="FD281">
        <v>5.2175900000000004</v>
      </c>
      <c r="FE281">
        <v>12.009499999999999</v>
      </c>
      <c r="FF281">
        <v>4.9860499999999996</v>
      </c>
      <c r="FG281">
        <v>3.2846500000000001</v>
      </c>
      <c r="FH281">
        <v>9237.7999999999993</v>
      </c>
      <c r="FI281">
        <v>9999</v>
      </c>
      <c r="FJ281">
        <v>9999</v>
      </c>
      <c r="FK281">
        <v>631.70000000000005</v>
      </c>
      <c r="FL281">
        <v>1.86582</v>
      </c>
      <c r="FM281">
        <v>1.8621799999999999</v>
      </c>
      <c r="FN281">
        <v>1.8641700000000001</v>
      </c>
      <c r="FO281">
        <v>1.8602399999999999</v>
      </c>
      <c r="FP281">
        <v>1.8609599999999999</v>
      </c>
      <c r="FQ281">
        <v>1.86006</v>
      </c>
      <c r="FR281">
        <v>1.8617699999999999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-1.95</v>
      </c>
      <c r="GH281">
        <v>9.1200000000000003E-2</v>
      </c>
      <c r="GI281">
        <v>-1.395716709966522</v>
      </c>
      <c r="GJ281">
        <v>-5.0039742725499731E-4</v>
      </c>
      <c r="GK281">
        <v>4.3196115098939378E-7</v>
      </c>
      <c r="GL281">
        <v>-1.8884861657759311E-10</v>
      </c>
      <c r="GM281">
        <v>9.1269999999994411E-2</v>
      </c>
      <c r="GN281">
        <v>0</v>
      </c>
      <c r="GO281">
        <v>0</v>
      </c>
      <c r="GP281">
        <v>0</v>
      </c>
      <c r="GQ281">
        <v>3</v>
      </c>
      <c r="GR281">
        <v>2094</v>
      </c>
      <c r="GS281">
        <v>4</v>
      </c>
      <c r="GT281">
        <v>33</v>
      </c>
      <c r="GU281">
        <v>21.3</v>
      </c>
      <c r="GV281">
        <v>21.2</v>
      </c>
      <c r="GW281">
        <v>4.3566900000000004</v>
      </c>
      <c r="GX281">
        <v>2.5</v>
      </c>
      <c r="GY281">
        <v>2.04834</v>
      </c>
      <c r="GZ281">
        <v>2.6196299999999999</v>
      </c>
      <c r="HA281">
        <v>2.1972700000000001</v>
      </c>
      <c r="HB281">
        <v>2.2961399999999998</v>
      </c>
      <c r="HC281">
        <v>40.019399999999997</v>
      </c>
      <c r="HD281">
        <v>14.8675</v>
      </c>
      <c r="HE281">
        <v>18</v>
      </c>
      <c r="HF281">
        <v>706.327</v>
      </c>
      <c r="HG281">
        <v>753.79</v>
      </c>
      <c r="HH281">
        <v>31.001000000000001</v>
      </c>
      <c r="HI281">
        <v>35.277099999999997</v>
      </c>
      <c r="HJ281">
        <v>30.000499999999999</v>
      </c>
      <c r="HK281">
        <v>35.041200000000003</v>
      </c>
      <c r="HL281">
        <v>35.014600000000002</v>
      </c>
      <c r="HM281">
        <v>87.173000000000002</v>
      </c>
      <c r="HN281">
        <v>6.0813600000000001</v>
      </c>
      <c r="HO281">
        <v>100</v>
      </c>
      <c r="HP281">
        <v>31</v>
      </c>
      <c r="HQ281">
        <v>1775.82</v>
      </c>
      <c r="HR281">
        <v>36.868000000000002</v>
      </c>
      <c r="HS281">
        <v>99.128200000000007</v>
      </c>
      <c r="HT281">
        <v>98.359700000000004</v>
      </c>
    </row>
    <row r="282" spans="1:228" x14ac:dyDescent="0.2">
      <c r="A282">
        <v>267</v>
      </c>
      <c r="B282">
        <v>1666020083.5</v>
      </c>
      <c r="C282">
        <v>1062</v>
      </c>
      <c r="D282" t="s">
        <v>893</v>
      </c>
      <c r="E282" t="s">
        <v>894</v>
      </c>
      <c r="F282">
        <v>4</v>
      </c>
      <c r="G282">
        <v>1666020081.5</v>
      </c>
      <c r="H282">
        <f t="shared" si="136"/>
        <v>5.4692504256771831E-4</v>
      </c>
      <c r="I282">
        <f t="shared" si="137"/>
        <v>0.54692504256771834</v>
      </c>
      <c r="J282">
        <f t="shared" si="138"/>
        <v>14.130073178191589</v>
      </c>
      <c r="K282">
        <f t="shared" si="139"/>
        <v>1744.184285714286</v>
      </c>
      <c r="L282">
        <f t="shared" si="140"/>
        <v>989.38069875114434</v>
      </c>
      <c r="M282">
        <f t="shared" si="141"/>
        <v>100.19946731314165</v>
      </c>
      <c r="N282">
        <f t="shared" si="142"/>
        <v>176.64215255575985</v>
      </c>
      <c r="O282">
        <f t="shared" si="143"/>
        <v>3.1708911300836438E-2</v>
      </c>
      <c r="P282">
        <f t="shared" si="144"/>
        <v>2.7641972895683069</v>
      </c>
      <c r="Q282">
        <f t="shared" si="145"/>
        <v>3.1508213222732839E-2</v>
      </c>
      <c r="R282">
        <f t="shared" si="146"/>
        <v>1.9710559154594048E-2</v>
      </c>
      <c r="S282">
        <f t="shared" si="147"/>
        <v>226.11188066238077</v>
      </c>
      <c r="T282">
        <f t="shared" si="148"/>
        <v>35.488951328245292</v>
      </c>
      <c r="U282">
        <f t="shared" si="149"/>
        <v>34.442271428571431</v>
      </c>
      <c r="V282">
        <f t="shared" si="150"/>
        <v>5.4762444489214861</v>
      </c>
      <c r="W282">
        <f t="shared" si="151"/>
        <v>70.160069304911474</v>
      </c>
      <c r="X282">
        <f t="shared" si="152"/>
        <v>3.7987953743809832</v>
      </c>
      <c r="Y282">
        <f t="shared" si="153"/>
        <v>5.4144692444239828</v>
      </c>
      <c r="Z282">
        <f t="shared" si="154"/>
        <v>1.6774490745405028</v>
      </c>
      <c r="AA282">
        <f t="shared" si="155"/>
        <v>-24.119394377236379</v>
      </c>
      <c r="AB282">
        <f t="shared" si="156"/>
        <v>-30.383743225938787</v>
      </c>
      <c r="AC282">
        <f t="shared" si="157"/>
        <v>-2.5505987920400979</v>
      </c>
      <c r="AD282">
        <f t="shared" si="158"/>
        <v>169.05814426716552</v>
      </c>
      <c r="AE282">
        <f t="shared" si="159"/>
        <v>24.745581811776347</v>
      </c>
      <c r="AF282">
        <f t="shared" si="160"/>
        <v>0.46128069445018738</v>
      </c>
      <c r="AG282">
        <f t="shared" si="161"/>
        <v>14.130073178191589</v>
      </c>
      <c r="AH282">
        <v>1835.335329157811</v>
      </c>
      <c r="AI282">
        <v>1814.752606060606</v>
      </c>
      <c r="AJ282">
        <v>1.736103682434218</v>
      </c>
      <c r="AK282">
        <v>66.542648619835504</v>
      </c>
      <c r="AL282">
        <f t="shared" si="162"/>
        <v>0.54692504256771834</v>
      </c>
      <c r="AM282">
        <v>37.026834931012267</v>
      </c>
      <c r="AN282">
        <v>37.520920588235299</v>
      </c>
      <c r="AO282">
        <v>-1.5304611951733229E-3</v>
      </c>
      <c r="AP282">
        <v>87.476051026475204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47052.115069424632</v>
      </c>
      <c r="AV282">
        <f t="shared" si="166"/>
        <v>1199.988571428572</v>
      </c>
      <c r="AW282">
        <f t="shared" si="167"/>
        <v>1025.9145993069333</v>
      </c>
      <c r="AX282">
        <f t="shared" si="168"/>
        <v>0.85493697501268229</v>
      </c>
      <c r="AY282">
        <f t="shared" si="169"/>
        <v>0.18842836177447697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1666020081.5</v>
      </c>
      <c r="BF282">
        <v>1744.184285714286</v>
      </c>
      <c r="BG282">
        <v>1767.77</v>
      </c>
      <c r="BH282">
        <v>37.509728571428568</v>
      </c>
      <c r="BI282">
        <v>37.099885714285712</v>
      </c>
      <c r="BJ282">
        <v>1746.1428571428571</v>
      </c>
      <c r="BK282">
        <v>37.418457142857143</v>
      </c>
      <c r="BL282">
        <v>649.97328571428568</v>
      </c>
      <c r="BM282">
        <v>101.17485714285711</v>
      </c>
      <c r="BN282">
        <v>0.10007922857142861</v>
      </c>
      <c r="BO282">
        <v>34.23838571428572</v>
      </c>
      <c r="BP282">
        <v>34.442271428571431</v>
      </c>
      <c r="BQ282">
        <v>999.89999999999986</v>
      </c>
      <c r="BR282">
        <v>0</v>
      </c>
      <c r="BS282">
        <v>0</v>
      </c>
      <c r="BT282">
        <v>8980.3557142857153</v>
      </c>
      <c r="BU282">
        <v>0</v>
      </c>
      <c r="BV282">
        <v>251.596</v>
      </c>
      <c r="BW282">
        <v>-23.586742857142859</v>
      </c>
      <c r="BX282">
        <v>1812.1557142857141</v>
      </c>
      <c r="BY282">
        <v>1835.8828571428569</v>
      </c>
      <c r="BZ282">
        <v>0.40983028571428581</v>
      </c>
      <c r="CA282">
        <v>1767.77</v>
      </c>
      <c r="CB282">
        <v>37.099885714285712</v>
      </c>
      <c r="CC282">
        <v>3.795038571428571</v>
      </c>
      <c r="CD282">
        <v>3.753574285714286</v>
      </c>
      <c r="CE282">
        <v>28.000900000000001</v>
      </c>
      <c r="CF282">
        <v>27.812557142857141</v>
      </c>
      <c r="CG282">
        <v>1199.988571428572</v>
      </c>
      <c r="CH282">
        <v>0.50001728571428561</v>
      </c>
      <c r="CI282">
        <v>0.49998271428571428</v>
      </c>
      <c r="CJ282">
        <v>0</v>
      </c>
      <c r="CK282">
        <v>991.49014285714281</v>
      </c>
      <c r="CL282">
        <v>4.9990899999999998</v>
      </c>
      <c r="CM282">
        <v>11676.37142857143</v>
      </c>
      <c r="CN282">
        <v>9557.8242857142868</v>
      </c>
      <c r="CO282">
        <v>44.803142857142859</v>
      </c>
      <c r="CP282">
        <v>47.311999999999998</v>
      </c>
      <c r="CQ282">
        <v>45.660428571428582</v>
      </c>
      <c r="CR282">
        <v>46.196000000000012</v>
      </c>
      <c r="CS282">
        <v>46.25</v>
      </c>
      <c r="CT282">
        <v>597.51571428571435</v>
      </c>
      <c r="CU282">
        <v>597.47285714285715</v>
      </c>
      <c r="CV282">
        <v>0</v>
      </c>
      <c r="CW282">
        <v>1666020094</v>
      </c>
      <c r="CX282">
        <v>0</v>
      </c>
      <c r="CY282">
        <v>1666018805.0999999</v>
      </c>
      <c r="CZ282" t="s">
        <v>356</v>
      </c>
      <c r="DA282">
        <v>1666018804.0999999</v>
      </c>
      <c r="DB282">
        <v>1666018805.0999999</v>
      </c>
      <c r="DC282">
        <v>26</v>
      </c>
      <c r="DD282">
        <v>-0.14799999999999999</v>
      </c>
      <c r="DE282">
        <v>-8.0000000000000002E-3</v>
      </c>
      <c r="DF282">
        <v>-1.5429999999999999</v>
      </c>
      <c r="DG282">
        <v>9.0999999999999998E-2</v>
      </c>
      <c r="DH282">
        <v>415</v>
      </c>
      <c r="DI282">
        <v>36</v>
      </c>
      <c r="DJ282">
        <v>0.48</v>
      </c>
      <c r="DK282">
        <v>0.28000000000000003</v>
      </c>
      <c r="DL282">
        <v>-23.826807500000001</v>
      </c>
      <c r="DM282">
        <v>1.0599455909944271</v>
      </c>
      <c r="DN282">
        <v>0.14178049828431949</v>
      </c>
      <c r="DO282">
        <v>0</v>
      </c>
      <c r="DP282">
        <v>0.48855949999999998</v>
      </c>
      <c r="DQ282">
        <v>-0.17919462664165131</v>
      </c>
      <c r="DR282">
        <v>4.4962679006037877E-2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371</v>
      </c>
      <c r="EA282">
        <v>3.2947299999999999</v>
      </c>
      <c r="EB282">
        <v>2.62521</v>
      </c>
      <c r="EC282">
        <v>0.26163900000000001</v>
      </c>
      <c r="ED282">
        <v>0.26191599999999998</v>
      </c>
      <c r="EE282">
        <v>0.14860100000000001</v>
      </c>
      <c r="EF282">
        <v>0.14569099999999999</v>
      </c>
      <c r="EG282">
        <v>22314.400000000001</v>
      </c>
      <c r="EH282">
        <v>22724.6</v>
      </c>
      <c r="EI282">
        <v>28144.7</v>
      </c>
      <c r="EJ282">
        <v>29667.200000000001</v>
      </c>
      <c r="EK282">
        <v>32953.4</v>
      </c>
      <c r="EL282">
        <v>35209</v>
      </c>
      <c r="EM282">
        <v>39696</v>
      </c>
      <c r="EN282">
        <v>42424.2</v>
      </c>
      <c r="EO282">
        <v>2.2003499999999998</v>
      </c>
      <c r="EP282">
        <v>2.1660699999999999</v>
      </c>
      <c r="EQ282">
        <v>8.8348999999999997E-2</v>
      </c>
      <c r="ER282">
        <v>0</v>
      </c>
      <c r="ES282">
        <v>33.019500000000001</v>
      </c>
      <c r="ET282">
        <v>999.9</v>
      </c>
      <c r="EU282">
        <v>72.3</v>
      </c>
      <c r="EV282">
        <v>34.799999999999997</v>
      </c>
      <c r="EW282">
        <v>39.9178</v>
      </c>
      <c r="EX282">
        <v>57.089199999999998</v>
      </c>
      <c r="EY282">
        <v>-3.1049699999999998</v>
      </c>
      <c r="EZ282">
        <v>2</v>
      </c>
      <c r="FA282">
        <v>0.635714</v>
      </c>
      <c r="FB282">
        <v>1.39768</v>
      </c>
      <c r="FC282">
        <v>20.263400000000001</v>
      </c>
      <c r="FD282">
        <v>5.21699</v>
      </c>
      <c r="FE282">
        <v>12.009399999999999</v>
      </c>
      <c r="FF282">
        <v>4.9858000000000002</v>
      </c>
      <c r="FG282">
        <v>3.2845800000000001</v>
      </c>
      <c r="FH282">
        <v>9237.7999999999993</v>
      </c>
      <c r="FI282">
        <v>9999</v>
      </c>
      <c r="FJ282">
        <v>9999</v>
      </c>
      <c r="FK282">
        <v>631.70000000000005</v>
      </c>
      <c r="FL282">
        <v>1.8658300000000001</v>
      </c>
      <c r="FM282">
        <v>1.8621799999999999</v>
      </c>
      <c r="FN282">
        <v>1.8641700000000001</v>
      </c>
      <c r="FO282">
        <v>1.86025</v>
      </c>
      <c r="FP282">
        <v>1.8609599999999999</v>
      </c>
      <c r="FQ282">
        <v>1.86006</v>
      </c>
      <c r="FR282">
        <v>1.86178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-1.96</v>
      </c>
      <c r="GH282">
        <v>9.1300000000000006E-2</v>
      </c>
      <c r="GI282">
        <v>-1.395716709966522</v>
      </c>
      <c r="GJ282">
        <v>-5.0039742725499731E-4</v>
      </c>
      <c r="GK282">
        <v>4.3196115098939378E-7</v>
      </c>
      <c r="GL282">
        <v>-1.8884861657759311E-10</v>
      </c>
      <c r="GM282">
        <v>9.1269999999994411E-2</v>
      </c>
      <c r="GN282">
        <v>0</v>
      </c>
      <c r="GO282">
        <v>0</v>
      </c>
      <c r="GP282">
        <v>0</v>
      </c>
      <c r="GQ282">
        <v>3</v>
      </c>
      <c r="GR282">
        <v>2094</v>
      </c>
      <c r="GS282">
        <v>4</v>
      </c>
      <c r="GT282">
        <v>33</v>
      </c>
      <c r="GU282">
        <v>21.3</v>
      </c>
      <c r="GV282">
        <v>21.3</v>
      </c>
      <c r="GW282">
        <v>4.3689</v>
      </c>
      <c r="GX282">
        <v>2.49634</v>
      </c>
      <c r="GY282">
        <v>2.04834</v>
      </c>
      <c r="GZ282">
        <v>2.6196299999999999</v>
      </c>
      <c r="HA282">
        <v>2.1972700000000001</v>
      </c>
      <c r="HB282">
        <v>2.34253</v>
      </c>
      <c r="HC282">
        <v>40.019399999999997</v>
      </c>
      <c r="HD282">
        <v>14.885</v>
      </c>
      <c r="HE282">
        <v>18</v>
      </c>
      <c r="HF282">
        <v>706.24300000000005</v>
      </c>
      <c r="HG282">
        <v>753.73099999999999</v>
      </c>
      <c r="HH282">
        <v>31.001899999999999</v>
      </c>
      <c r="HI282">
        <v>35.280299999999997</v>
      </c>
      <c r="HJ282">
        <v>30.000499999999999</v>
      </c>
      <c r="HK282">
        <v>35.045200000000001</v>
      </c>
      <c r="HL282">
        <v>35.0197</v>
      </c>
      <c r="HM282">
        <v>87.427300000000002</v>
      </c>
      <c r="HN282">
        <v>6.6321599999999998</v>
      </c>
      <c r="HO282">
        <v>100</v>
      </c>
      <c r="HP282">
        <v>31</v>
      </c>
      <c r="HQ282">
        <v>1782.53</v>
      </c>
      <c r="HR282">
        <v>36.801499999999997</v>
      </c>
      <c r="HS282">
        <v>99.128100000000003</v>
      </c>
      <c r="HT282">
        <v>98.359499999999997</v>
      </c>
    </row>
    <row r="283" spans="1:228" x14ac:dyDescent="0.2">
      <c r="A283">
        <v>268</v>
      </c>
      <c r="B283">
        <v>1666020087.5</v>
      </c>
      <c r="C283">
        <v>1066</v>
      </c>
      <c r="D283" t="s">
        <v>895</v>
      </c>
      <c r="E283" t="s">
        <v>896</v>
      </c>
      <c r="F283">
        <v>4</v>
      </c>
      <c r="G283">
        <v>1666020085.1875</v>
      </c>
      <c r="H283">
        <f t="shared" si="136"/>
        <v>5.2791250018153525E-4</v>
      </c>
      <c r="I283">
        <f t="shared" si="137"/>
        <v>0.52791250018153524</v>
      </c>
      <c r="J283">
        <f t="shared" si="138"/>
        <v>13.925523269272226</v>
      </c>
      <c r="K283">
        <f t="shared" si="139"/>
        <v>1750.26125</v>
      </c>
      <c r="L283">
        <f t="shared" si="140"/>
        <v>979.55336717547709</v>
      </c>
      <c r="M283">
        <f t="shared" si="141"/>
        <v>99.204864984161091</v>
      </c>
      <c r="N283">
        <f t="shared" si="142"/>
        <v>177.25877610316476</v>
      </c>
      <c r="O283">
        <f t="shared" si="143"/>
        <v>3.0565109347145698E-2</v>
      </c>
      <c r="P283">
        <f t="shared" si="144"/>
        <v>2.7677621866321829</v>
      </c>
      <c r="Q283">
        <f t="shared" si="145"/>
        <v>3.0378821965583187E-2</v>
      </c>
      <c r="R283">
        <f t="shared" si="146"/>
        <v>1.9003406122419911E-2</v>
      </c>
      <c r="S283">
        <f t="shared" si="147"/>
        <v>226.12057460805337</v>
      </c>
      <c r="T283">
        <f t="shared" si="148"/>
        <v>35.503532678206668</v>
      </c>
      <c r="U283">
        <f t="shared" si="149"/>
        <v>34.457362500000002</v>
      </c>
      <c r="V283">
        <f t="shared" si="150"/>
        <v>5.4808411408105275</v>
      </c>
      <c r="W283">
        <f t="shared" si="151"/>
        <v>70.168809263605624</v>
      </c>
      <c r="X283">
        <f t="shared" si="152"/>
        <v>3.8015623249553601</v>
      </c>
      <c r="Y283">
        <f t="shared" si="153"/>
        <v>5.4177381159111562</v>
      </c>
      <c r="Z283">
        <f t="shared" si="154"/>
        <v>1.6792788158551675</v>
      </c>
      <c r="AA283">
        <f t="shared" si="155"/>
        <v>-23.280941258005704</v>
      </c>
      <c r="AB283">
        <f t="shared" si="156"/>
        <v>-31.057360905501763</v>
      </c>
      <c r="AC283">
        <f t="shared" si="157"/>
        <v>-2.6041179407101058</v>
      </c>
      <c r="AD283">
        <f t="shared" si="158"/>
        <v>169.17815450383583</v>
      </c>
      <c r="AE283">
        <f t="shared" si="159"/>
        <v>24.842422727944321</v>
      </c>
      <c r="AF283">
        <f t="shared" si="160"/>
        <v>0.52903666861733256</v>
      </c>
      <c r="AG283">
        <f t="shared" si="161"/>
        <v>13.925523269272226</v>
      </c>
      <c r="AH283">
        <v>1842.3399055256559</v>
      </c>
      <c r="AI283">
        <v>1821.7543030303029</v>
      </c>
      <c r="AJ283">
        <v>1.78609229196046</v>
      </c>
      <c r="AK283">
        <v>66.542648619835504</v>
      </c>
      <c r="AL283">
        <f t="shared" si="162"/>
        <v>0.52791250018153524</v>
      </c>
      <c r="AM283">
        <v>37.126105504726453</v>
      </c>
      <c r="AN283">
        <v>37.544335294117658</v>
      </c>
      <c r="AO283">
        <v>9.5230155578078703E-3</v>
      </c>
      <c r="AP283">
        <v>87.476051026475204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47148.11044836494</v>
      </c>
      <c r="AV283">
        <f t="shared" si="166"/>
        <v>1200.04</v>
      </c>
      <c r="AW283">
        <f t="shared" si="167"/>
        <v>1025.9580510922553</v>
      </c>
      <c r="AX283">
        <f t="shared" si="168"/>
        <v>0.85493654469205649</v>
      </c>
      <c r="AY283">
        <f t="shared" si="169"/>
        <v>0.1884275312556693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1666020085.1875</v>
      </c>
      <c r="BF283">
        <v>1750.26125</v>
      </c>
      <c r="BG283">
        <v>1774.0450000000001</v>
      </c>
      <c r="BH283">
        <v>37.536799999999999</v>
      </c>
      <c r="BI283">
        <v>37.066837500000013</v>
      </c>
      <c r="BJ283">
        <v>1752.2237500000001</v>
      </c>
      <c r="BK283">
        <v>37.4455375</v>
      </c>
      <c r="BL283">
        <v>650.06674999999996</v>
      </c>
      <c r="BM283">
        <v>101.1755</v>
      </c>
      <c r="BN283">
        <v>0.1001102</v>
      </c>
      <c r="BO283">
        <v>34.249225000000003</v>
      </c>
      <c r="BP283">
        <v>34.457362500000002</v>
      </c>
      <c r="BQ283">
        <v>999.9</v>
      </c>
      <c r="BR283">
        <v>0</v>
      </c>
      <c r="BS283">
        <v>0</v>
      </c>
      <c r="BT283">
        <v>8999.21875</v>
      </c>
      <c r="BU283">
        <v>0</v>
      </c>
      <c r="BV283">
        <v>252.30574999999999</v>
      </c>
      <c r="BW283">
        <v>-23.783462499999999</v>
      </c>
      <c r="BX283">
        <v>1818.5237500000001</v>
      </c>
      <c r="BY283">
        <v>1842.3362500000001</v>
      </c>
      <c r="BZ283">
        <v>0.46996724999999989</v>
      </c>
      <c r="CA283">
        <v>1774.0450000000001</v>
      </c>
      <c r="CB283">
        <v>37.066837500000013</v>
      </c>
      <c r="CC283">
        <v>3.7978074999999998</v>
      </c>
      <c r="CD283">
        <v>3.7502562500000001</v>
      </c>
      <c r="CE283">
        <v>28.013425000000002</v>
      </c>
      <c r="CF283">
        <v>27.797425</v>
      </c>
      <c r="CG283">
        <v>1200.04</v>
      </c>
      <c r="CH283">
        <v>0.50003212499999994</v>
      </c>
      <c r="CI283">
        <v>0.49996787500000001</v>
      </c>
      <c r="CJ283">
        <v>0</v>
      </c>
      <c r="CK283">
        <v>990.83449999999993</v>
      </c>
      <c r="CL283">
        <v>4.9990899999999998</v>
      </c>
      <c r="CM283">
        <v>11669.35</v>
      </c>
      <c r="CN283">
        <v>9558.2987499999999</v>
      </c>
      <c r="CO283">
        <v>44.811999999999998</v>
      </c>
      <c r="CP283">
        <v>47.311999999999998</v>
      </c>
      <c r="CQ283">
        <v>45.663749999999993</v>
      </c>
      <c r="CR283">
        <v>46.218499999999999</v>
      </c>
      <c r="CS283">
        <v>46.242125000000001</v>
      </c>
      <c r="CT283">
        <v>597.55875000000003</v>
      </c>
      <c r="CU283">
        <v>597.48125000000005</v>
      </c>
      <c r="CV283">
        <v>0</v>
      </c>
      <c r="CW283">
        <v>1666020098.2</v>
      </c>
      <c r="CX283">
        <v>0</v>
      </c>
      <c r="CY283">
        <v>1666018805.0999999</v>
      </c>
      <c r="CZ283" t="s">
        <v>356</v>
      </c>
      <c r="DA283">
        <v>1666018804.0999999</v>
      </c>
      <c r="DB283">
        <v>1666018805.0999999</v>
      </c>
      <c r="DC283">
        <v>26</v>
      </c>
      <c r="DD283">
        <v>-0.14799999999999999</v>
      </c>
      <c r="DE283">
        <v>-8.0000000000000002E-3</v>
      </c>
      <c r="DF283">
        <v>-1.5429999999999999</v>
      </c>
      <c r="DG283">
        <v>9.0999999999999998E-2</v>
      </c>
      <c r="DH283">
        <v>415</v>
      </c>
      <c r="DI283">
        <v>36</v>
      </c>
      <c r="DJ283">
        <v>0.48</v>
      </c>
      <c r="DK283">
        <v>0.28000000000000003</v>
      </c>
      <c r="DL283">
        <v>-23.798772499999998</v>
      </c>
      <c r="DM283">
        <v>0.86762138836775615</v>
      </c>
      <c r="DN283">
        <v>0.14452531782961039</v>
      </c>
      <c r="DO283">
        <v>0</v>
      </c>
      <c r="DP283">
        <v>0.4880389750000001</v>
      </c>
      <c r="DQ283">
        <v>-0.36294235272045072</v>
      </c>
      <c r="DR283">
        <v>4.5947438560537568E-2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371</v>
      </c>
      <c r="EA283">
        <v>3.2948</v>
      </c>
      <c r="EB283">
        <v>2.62547</v>
      </c>
      <c r="EC283">
        <v>0.26222600000000001</v>
      </c>
      <c r="ED283">
        <v>0.26250299999999999</v>
      </c>
      <c r="EE283">
        <v>0.14863399999999999</v>
      </c>
      <c r="EF283">
        <v>0.14560500000000001</v>
      </c>
      <c r="EG283">
        <v>22296.400000000001</v>
      </c>
      <c r="EH283">
        <v>22706.3</v>
      </c>
      <c r="EI283">
        <v>28144.5</v>
      </c>
      <c r="EJ283">
        <v>29667.1</v>
      </c>
      <c r="EK283">
        <v>32951.800000000003</v>
      </c>
      <c r="EL283">
        <v>35212.300000000003</v>
      </c>
      <c r="EM283">
        <v>39695.5</v>
      </c>
      <c r="EN283">
        <v>42423.9</v>
      </c>
      <c r="EO283">
        <v>2.20045</v>
      </c>
      <c r="EP283">
        <v>2.1661700000000002</v>
      </c>
      <c r="EQ283">
        <v>8.9325000000000002E-2</v>
      </c>
      <c r="ER283">
        <v>0</v>
      </c>
      <c r="ES283">
        <v>33.025500000000001</v>
      </c>
      <c r="ET283">
        <v>999.9</v>
      </c>
      <c r="EU283">
        <v>72.3</v>
      </c>
      <c r="EV283">
        <v>34.799999999999997</v>
      </c>
      <c r="EW283">
        <v>39.919699999999999</v>
      </c>
      <c r="EX283">
        <v>57.089199999999998</v>
      </c>
      <c r="EY283">
        <v>-3.0769199999999999</v>
      </c>
      <c r="EZ283">
        <v>2</v>
      </c>
      <c r="FA283">
        <v>0.63588699999999998</v>
      </c>
      <c r="FB283">
        <v>1.4029100000000001</v>
      </c>
      <c r="FC283">
        <v>20.263300000000001</v>
      </c>
      <c r="FD283">
        <v>5.2171399999999997</v>
      </c>
      <c r="FE283">
        <v>12.0098</v>
      </c>
      <c r="FF283">
        <v>4.9858500000000001</v>
      </c>
      <c r="FG283">
        <v>3.2845</v>
      </c>
      <c r="FH283">
        <v>9238.1</v>
      </c>
      <c r="FI283">
        <v>9999</v>
      </c>
      <c r="FJ283">
        <v>9999</v>
      </c>
      <c r="FK283">
        <v>631.70000000000005</v>
      </c>
      <c r="FL283">
        <v>1.86581</v>
      </c>
      <c r="FM283">
        <v>1.8621799999999999</v>
      </c>
      <c r="FN283">
        <v>1.8641700000000001</v>
      </c>
      <c r="FO283">
        <v>1.8602300000000001</v>
      </c>
      <c r="FP283">
        <v>1.8609599999999999</v>
      </c>
      <c r="FQ283">
        <v>1.86006</v>
      </c>
      <c r="FR283">
        <v>1.86178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-1.96</v>
      </c>
      <c r="GH283">
        <v>9.1300000000000006E-2</v>
      </c>
      <c r="GI283">
        <v>-1.395716709966522</v>
      </c>
      <c r="GJ283">
        <v>-5.0039742725499731E-4</v>
      </c>
      <c r="GK283">
        <v>4.3196115098939378E-7</v>
      </c>
      <c r="GL283">
        <v>-1.8884861657759311E-10</v>
      </c>
      <c r="GM283">
        <v>9.1269999999994411E-2</v>
      </c>
      <c r="GN283">
        <v>0</v>
      </c>
      <c r="GO283">
        <v>0</v>
      </c>
      <c r="GP283">
        <v>0</v>
      </c>
      <c r="GQ283">
        <v>3</v>
      </c>
      <c r="GR283">
        <v>2094</v>
      </c>
      <c r="GS283">
        <v>4</v>
      </c>
      <c r="GT283">
        <v>33</v>
      </c>
      <c r="GU283">
        <v>21.4</v>
      </c>
      <c r="GV283">
        <v>21.4</v>
      </c>
      <c r="GW283">
        <v>4.38232</v>
      </c>
      <c r="GX283">
        <v>2.49268</v>
      </c>
      <c r="GY283">
        <v>2.04834</v>
      </c>
      <c r="GZ283">
        <v>2.6196299999999999</v>
      </c>
      <c r="HA283">
        <v>2.1972700000000001</v>
      </c>
      <c r="HB283">
        <v>2.34619</v>
      </c>
      <c r="HC283">
        <v>40.019399999999997</v>
      </c>
      <c r="HD283">
        <v>14.8675</v>
      </c>
      <c r="HE283">
        <v>18</v>
      </c>
      <c r="HF283">
        <v>706.36800000000005</v>
      </c>
      <c r="HG283">
        <v>753.86699999999996</v>
      </c>
      <c r="HH283">
        <v>31.0016</v>
      </c>
      <c r="HI283">
        <v>35.2836</v>
      </c>
      <c r="HJ283">
        <v>30.000299999999999</v>
      </c>
      <c r="HK283">
        <v>35.048999999999999</v>
      </c>
      <c r="HL283">
        <v>35.0229</v>
      </c>
      <c r="HM283">
        <v>87.681399999999996</v>
      </c>
      <c r="HN283">
        <v>6.9410499999999997</v>
      </c>
      <c r="HO283">
        <v>100</v>
      </c>
      <c r="HP283">
        <v>31</v>
      </c>
      <c r="HQ283">
        <v>1789.21</v>
      </c>
      <c r="HR283">
        <v>36.766199999999998</v>
      </c>
      <c r="HS283">
        <v>99.126999999999995</v>
      </c>
      <c r="HT283">
        <v>98.358900000000006</v>
      </c>
    </row>
    <row r="284" spans="1:228" x14ac:dyDescent="0.2">
      <c r="A284">
        <v>269</v>
      </c>
      <c r="B284">
        <v>1666020091.5</v>
      </c>
      <c r="C284">
        <v>1070</v>
      </c>
      <c r="D284" t="s">
        <v>897</v>
      </c>
      <c r="E284" t="s">
        <v>898</v>
      </c>
      <c r="F284">
        <v>4</v>
      </c>
      <c r="G284">
        <v>1666020089.5</v>
      </c>
      <c r="H284">
        <f t="shared" si="136"/>
        <v>5.5768296394850185E-4</v>
      </c>
      <c r="I284">
        <f t="shared" si="137"/>
        <v>0.55768296394850181</v>
      </c>
      <c r="J284">
        <f t="shared" si="138"/>
        <v>14.401152903995927</v>
      </c>
      <c r="K284">
        <f t="shared" si="139"/>
        <v>1757.5957142857139</v>
      </c>
      <c r="L284">
        <f t="shared" si="140"/>
        <v>999.76202600772422</v>
      </c>
      <c r="M284">
        <f t="shared" si="141"/>
        <v>101.25010712960837</v>
      </c>
      <c r="N284">
        <f t="shared" si="142"/>
        <v>177.99911352163539</v>
      </c>
      <c r="O284">
        <f t="shared" si="143"/>
        <v>3.220548449093897E-2</v>
      </c>
      <c r="P284">
        <f t="shared" si="144"/>
        <v>2.7660872758884723</v>
      </c>
      <c r="Q284">
        <f t="shared" si="145"/>
        <v>3.1998613790665702E-2</v>
      </c>
      <c r="R284">
        <f t="shared" si="146"/>
        <v>2.0017609215952185E-2</v>
      </c>
      <c r="S284">
        <f t="shared" si="147"/>
        <v>226.10551894837388</v>
      </c>
      <c r="T284">
        <f t="shared" si="148"/>
        <v>35.503399594890112</v>
      </c>
      <c r="U284">
        <f t="shared" si="149"/>
        <v>34.474571428571423</v>
      </c>
      <c r="V284">
        <f t="shared" si="150"/>
        <v>5.4860870184697292</v>
      </c>
      <c r="W284">
        <f t="shared" si="151"/>
        <v>70.14770391178169</v>
      </c>
      <c r="X284">
        <f t="shared" si="152"/>
        <v>3.8019827769659869</v>
      </c>
      <c r="Y284">
        <f t="shared" si="153"/>
        <v>5.4199675327183776</v>
      </c>
      <c r="Z284">
        <f t="shared" si="154"/>
        <v>1.6841042415037424</v>
      </c>
      <c r="AA284">
        <f t="shared" si="155"/>
        <v>-24.593818710128932</v>
      </c>
      <c r="AB284">
        <f t="shared" si="156"/>
        <v>-32.502923709290172</v>
      </c>
      <c r="AC284">
        <f t="shared" si="157"/>
        <v>-2.7273040798683619</v>
      </c>
      <c r="AD284">
        <f t="shared" si="158"/>
        <v>166.28147244908641</v>
      </c>
      <c r="AE284">
        <f t="shared" si="159"/>
        <v>24.876280504294961</v>
      </c>
      <c r="AF284">
        <f t="shared" si="160"/>
        <v>0.47090214600407893</v>
      </c>
      <c r="AG284">
        <f t="shared" si="161"/>
        <v>14.401152903995927</v>
      </c>
      <c r="AH284">
        <v>1849.4094622639409</v>
      </c>
      <c r="AI284">
        <v>1828.6972727272721</v>
      </c>
      <c r="AJ284">
        <v>1.7043824993348311</v>
      </c>
      <c r="AK284">
        <v>66.542648619835504</v>
      </c>
      <c r="AL284">
        <f t="shared" si="162"/>
        <v>0.55768296394850181</v>
      </c>
      <c r="AM284">
        <v>37.051801004705531</v>
      </c>
      <c r="AN284">
        <v>37.544122352941159</v>
      </c>
      <c r="AO284">
        <v>5.8472929687847426E-4</v>
      </c>
      <c r="AP284">
        <v>87.476051026475204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47101.080389805116</v>
      </c>
      <c r="AV284">
        <f t="shared" si="166"/>
        <v>1199.9528571428571</v>
      </c>
      <c r="AW284">
        <f t="shared" si="167"/>
        <v>1025.8842564499346</v>
      </c>
      <c r="AX284">
        <f t="shared" si="168"/>
        <v>0.85493713385758519</v>
      </c>
      <c r="AY284">
        <f t="shared" si="169"/>
        <v>0.18842866834513944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1666020089.5</v>
      </c>
      <c r="BF284">
        <v>1757.5957142857139</v>
      </c>
      <c r="BG284">
        <v>1781.3214285714289</v>
      </c>
      <c r="BH284">
        <v>37.541471428571427</v>
      </c>
      <c r="BI284">
        <v>37.123128571428573</v>
      </c>
      <c r="BJ284">
        <v>1759.5614285714289</v>
      </c>
      <c r="BK284">
        <v>37.45017142857143</v>
      </c>
      <c r="BL284">
        <v>650.02728571428577</v>
      </c>
      <c r="BM284">
        <v>101.1741428571429</v>
      </c>
      <c r="BN284">
        <v>0.1000649</v>
      </c>
      <c r="BO284">
        <v>34.256614285714292</v>
      </c>
      <c r="BP284">
        <v>34.474571428571423</v>
      </c>
      <c r="BQ284">
        <v>999.89999999999986</v>
      </c>
      <c r="BR284">
        <v>0</v>
      </c>
      <c r="BS284">
        <v>0</v>
      </c>
      <c r="BT284">
        <v>8990.4471428571433</v>
      </c>
      <c r="BU284">
        <v>0</v>
      </c>
      <c r="BV284">
        <v>250.80071428571429</v>
      </c>
      <c r="BW284">
        <v>-23.727957142857139</v>
      </c>
      <c r="BX284">
        <v>1826.15</v>
      </c>
      <c r="BY284">
        <v>1849.998571428571</v>
      </c>
      <c r="BZ284">
        <v>0.41832185714285708</v>
      </c>
      <c r="CA284">
        <v>1781.3214285714289</v>
      </c>
      <c r="CB284">
        <v>37.123128571428573</v>
      </c>
      <c r="CC284">
        <v>3.7982242857142858</v>
      </c>
      <c r="CD284">
        <v>3.755902857142857</v>
      </c>
      <c r="CE284">
        <v>28.0153</v>
      </c>
      <c r="CF284">
        <v>27.8232</v>
      </c>
      <c r="CG284">
        <v>1199.9528571428571</v>
      </c>
      <c r="CH284">
        <v>0.50001128571428577</v>
      </c>
      <c r="CI284">
        <v>0.49998871428571429</v>
      </c>
      <c r="CJ284">
        <v>0</v>
      </c>
      <c r="CK284">
        <v>990.37814285714285</v>
      </c>
      <c r="CL284">
        <v>4.9990899999999998</v>
      </c>
      <c r="CM284">
        <v>11653.685714285721</v>
      </c>
      <c r="CN284">
        <v>9557.5099999999984</v>
      </c>
      <c r="CO284">
        <v>44.811999999999998</v>
      </c>
      <c r="CP284">
        <v>47.311999999999998</v>
      </c>
      <c r="CQ284">
        <v>45.633857142857153</v>
      </c>
      <c r="CR284">
        <v>46.25</v>
      </c>
      <c r="CS284">
        <v>46.223000000000013</v>
      </c>
      <c r="CT284">
        <v>597.49142857142863</v>
      </c>
      <c r="CU284">
        <v>597.46142857142866</v>
      </c>
      <c r="CV284">
        <v>0</v>
      </c>
      <c r="CW284">
        <v>1666020101.8</v>
      </c>
      <c r="CX284">
        <v>0</v>
      </c>
      <c r="CY284">
        <v>1666018805.0999999</v>
      </c>
      <c r="CZ284" t="s">
        <v>356</v>
      </c>
      <c r="DA284">
        <v>1666018804.0999999</v>
      </c>
      <c r="DB284">
        <v>1666018805.0999999</v>
      </c>
      <c r="DC284">
        <v>26</v>
      </c>
      <c r="DD284">
        <v>-0.14799999999999999</v>
      </c>
      <c r="DE284">
        <v>-8.0000000000000002E-3</v>
      </c>
      <c r="DF284">
        <v>-1.5429999999999999</v>
      </c>
      <c r="DG284">
        <v>9.0999999999999998E-2</v>
      </c>
      <c r="DH284">
        <v>415</v>
      </c>
      <c r="DI284">
        <v>36</v>
      </c>
      <c r="DJ284">
        <v>0.48</v>
      </c>
      <c r="DK284">
        <v>0.28000000000000003</v>
      </c>
      <c r="DL284">
        <v>-23.739615000000001</v>
      </c>
      <c r="DM284">
        <v>0.1872810506567287</v>
      </c>
      <c r="DN284">
        <v>0.1016909203174011</v>
      </c>
      <c r="DO284">
        <v>0</v>
      </c>
      <c r="DP284">
        <v>0.46662965000000001</v>
      </c>
      <c r="DQ284">
        <v>-0.31031279549718721</v>
      </c>
      <c r="DR284">
        <v>4.3506671583534183E-2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371</v>
      </c>
      <c r="EA284">
        <v>3.2946</v>
      </c>
      <c r="EB284">
        <v>2.6250200000000001</v>
      </c>
      <c r="EC284">
        <v>0.262793</v>
      </c>
      <c r="ED284">
        <v>0.26308100000000001</v>
      </c>
      <c r="EE284">
        <v>0.14865500000000001</v>
      </c>
      <c r="EF284">
        <v>0.145704</v>
      </c>
      <c r="EG284">
        <v>22279.200000000001</v>
      </c>
      <c r="EH284">
        <v>22687.9</v>
      </c>
      <c r="EI284">
        <v>28144.6</v>
      </c>
      <c r="EJ284">
        <v>29666.6</v>
      </c>
      <c r="EK284">
        <v>32951.4</v>
      </c>
      <c r="EL284">
        <v>35207.599999999999</v>
      </c>
      <c r="EM284">
        <v>39696</v>
      </c>
      <c r="EN284">
        <v>42423.199999999997</v>
      </c>
      <c r="EO284">
        <v>2.2001499999999998</v>
      </c>
      <c r="EP284">
        <v>2.1659799999999998</v>
      </c>
      <c r="EQ284">
        <v>8.91015E-2</v>
      </c>
      <c r="ER284">
        <v>0</v>
      </c>
      <c r="ES284">
        <v>33.034399999999998</v>
      </c>
      <c r="ET284">
        <v>999.9</v>
      </c>
      <c r="EU284">
        <v>72.3</v>
      </c>
      <c r="EV284">
        <v>34.799999999999997</v>
      </c>
      <c r="EW284">
        <v>39.923000000000002</v>
      </c>
      <c r="EX284">
        <v>56.969200000000001</v>
      </c>
      <c r="EY284">
        <v>-3.2291599999999998</v>
      </c>
      <c r="EZ284">
        <v>2</v>
      </c>
      <c r="FA284">
        <v>0.63633899999999999</v>
      </c>
      <c r="FB284">
        <v>1.4076500000000001</v>
      </c>
      <c r="FC284">
        <v>20.263500000000001</v>
      </c>
      <c r="FD284">
        <v>5.2171399999999997</v>
      </c>
      <c r="FE284">
        <v>12.0092</v>
      </c>
      <c r="FF284">
        <v>4.9856999999999996</v>
      </c>
      <c r="FG284">
        <v>3.2845</v>
      </c>
      <c r="FH284">
        <v>9238.1</v>
      </c>
      <c r="FI284">
        <v>9999</v>
      </c>
      <c r="FJ284">
        <v>9999</v>
      </c>
      <c r="FK284">
        <v>631.70000000000005</v>
      </c>
      <c r="FL284">
        <v>1.86581</v>
      </c>
      <c r="FM284">
        <v>1.8621799999999999</v>
      </c>
      <c r="FN284">
        <v>1.8641700000000001</v>
      </c>
      <c r="FO284">
        <v>1.8602300000000001</v>
      </c>
      <c r="FP284">
        <v>1.8609599999999999</v>
      </c>
      <c r="FQ284">
        <v>1.86005</v>
      </c>
      <c r="FR284">
        <v>1.8617699999999999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-1.97</v>
      </c>
      <c r="GH284">
        <v>9.1200000000000003E-2</v>
      </c>
      <c r="GI284">
        <v>-1.395716709966522</v>
      </c>
      <c r="GJ284">
        <v>-5.0039742725499731E-4</v>
      </c>
      <c r="GK284">
        <v>4.3196115098939378E-7</v>
      </c>
      <c r="GL284">
        <v>-1.8884861657759311E-10</v>
      </c>
      <c r="GM284">
        <v>9.1269999999994411E-2</v>
      </c>
      <c r="GN284">
        <v>0</v>
      </c>
      <c r="GO284">
        <v>0</v>
      </c>
      <c r="GP284">
        <v>0</v>
      </c>
      <c r="GQ284">
        <v>3</v>
      </c>
      <c r="GR284">
        <v>2094</v>
      </c>
      <c r="GS284">
        <v>4</v>
      </c>
      <c r="GT284">
        <v>33</v>
      </c>
      <c r="GU284">
        <v>21.5</v>
      </c>
      <c r="GV284">
        <v>21.4</v>
      </c>
      <c r="GW284">
        <v>4.3945299999999996</v>
      </c>
      <c r="GX284">
        <v>2.49512</v>
      </c>
      <c r="GY284">
        <v>2.04834</v>
      </c>
      <c r="GZ284">
        <v>2.6196299999999999</v>
      </c>
      <c r="HA284">
        <v>2.1972700000000001</v>
      </c>
      <c r="HB284">
        <v>2.3083499999999999</v>
      </c>
      <c r="HC284">
        <v>40.019399999999997</v>
      </c>
      <c r="HD284">
        <v>14.876300000000001</v>
      </c>
      <c r="HE284">
        <v>18</v>
      </c>
      <c r="HF284">
        <v>706.16099999999994</v>
      </c>
      <c r="HG284">
        <v>753.72500000000002</v>
      </c>
      <c r="HH284">
        <v>31.0015</v>
      </c>
      <c r="HI284">
        <v>35.286799999999999</v>
      </c>
      <c r="HJ284">
        <v>30.000499999999999</v>
      </c>
      <c r="HK284">
        <v>35.053199999999997</v>
      </c>
      <c r="HL284">
        <v>35.0274</v>
      </c>
      <c r="HM284">
        <v>87.929299999999998</v>
      </c>
      <c r="HN284">
        <v>7.8470899999999997</v>
      </c>
      <c r="HO284">
        <v>100</v>
      </c>
      <c r="HP284">
        <v>31</v>
      </c>
      <c r="HQ284">
        <v>1795.89</v>
      </c>
      <c r="HR284">
        <v>36.707799999999999</v>
      </c>
      <c r="HS284">
        <v>99.127899999999997</v>
      </c>
      <c r="HT284">
        <v>98.357200000000006</v>
      </c>
    </row>
    <row r="285" spans="1:228" x14ac:dyDescent="0.2">
      <c r="A285">
        <v>270</v>
      </c>
      <c r="B285">
        <v>1666020095.5</v>
      </c>
      <c r="C285">
        <v>1074</v>
      </c>
      <c r="D285" t="s">
        <v>899</v>
      </c>
      <c r="E285" t="s">
        <v>900</v>
      </c>
      <c r="F285">
        <v>4</v>
      </c>
      <c r="G285">
        <v>1666020093.1875</v>
      </c>
      <c r="H285">
        <f t="shared" si="136"/>
        <v>4.9577738428928668E-4</v>
      </c>
      <c r="I285">
        <f t="shared" si="137"/>
        <v>0.49577738428928669</v>
      </c>
      <c r="J285">
        <f t="shared" si="138"/>
        <v>14.143686130398461</v>
      </c>
      <c r="K285">
        <f t="shared" si="139"/>
        <v>1763.64</v>
      </c>
      <c r="L285">
        <f t="shared" si="140"/>
        <v>931.32715501037546</v>
      </c>
      <c r="M285">
        <f t="shared" si="141"/>
        <v>94.319545718451749</v>
      </c>
      <c r="N285">
        <f t="shared" si="142"/>
        <v>178.611482244429</v>
      </c>
      <c r="O285">
        <f t="shared" si="143"/>
        <v>2.8613585886024192E-2</v>
      </c>
      <c r="P285">
        <f t="shared" si="144"/>
        <v>2.7636361619059731</v>
      </c>
      <c r="Q285">
        <f t="shared" si="145"/>
        <v>2.8450016335388253E-2</v>
      </c>
      <c r="R285">
        <f t="shared" si="146"/>
        <v>1.7795878200115231E-2</v>
      </c>
      <c r="S285">
        <f t="shared" si="147"/>
        <v>226.1109318571711</v>
      </c>
      <c r="T285">
        <f t="shared" si="148"/>
        <v>35.521493895804781</v>
      </c>
      <c r="U285">
        <f t="shared" si="149"/>
        <v>34.477787499999998</v>
      </c>
      <c r="V285">
        <f t="shared" si="150"/>
        <v>5.4870678724297406</v>
      </c>
      <c r="W285">
        <f t="shared" si="151"/>
        <v>70.169299471822399</v>
      </c>
      <c r="X285">
        <f t="shared" si="152"/>
        <v>3.8031819862552059</v>
      </c>
      <c r="Y285">
        <f t="shared" si="153"/>
        <v>5.4200084864498814</v>
      </c>
      <c r="Z285">
        <f t="shared" si="154"/>
        <v>1.6838858861745347</v>
      </c>
      <c r="AA285">
        <f t="shared" si="155"/>
        <v>-21.863782647157542</v>
      </c>
      <c r="AB285">
        <f t="shared" si="156"/>
        <v>-32.933074003337865</v>
      </c>
      <c r="AC285">
        <f t="shared" si="157"/>
        <v>-2.7658939305816679</v>
      </c>
      <c r="AD285">
        <f t="shared" si="158"/>
        <v>168.54818127609406</v>
      </c>
      <c r="AE285">
        <f t="shared" si="159"/>
        <v>24.930798117110029</v>
      </c>
      <c r="AF285">
        <f t="shared" si="160"/>
        <v>0.56602502587836856</v>
      </c>
      <c r="AG285">
        <f t="shared" si="161"/>
        <v>14.143686130398461</v>
      </c>
      <c r="AH285">
        <v>1856.329987184741</v>
      </c>
      <c r="AI285">
        <v>1835.6400606060599</v>
      </c>
      <c r="AJ285">
        <v>1.7594601861055481</v>
      </c>
      <c r="AK285">
        <v>66.542648619835504</v>
      </c>
      <c r="AL285">
        <f t="shared" si="162"/>
        <v>0.49577738428928669</v>
      </c>
      <c r="AM285">
        <v>37.122245888807093</v>
      </c>
      <c r="AN285">
        <v>37.555901470588239</v>
      </c>
      <c r="AO285">
        <v>1.2819029681732891E-3</v>
      </c>
      <c r="AP285">
        <v>87.476051026475204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47033.935297167591</v>
      </c>
      <c r="AV285">
        <f t="shared" si="166"/>
        <v>1199.9949999999999</v>
      </c>
      <c r="AW285">
        <f t="shared" si="167"/>
        <v>1025.9189760917984</v>
      </c>
      <c r="AX285">
        <f t="shared" si="168"/>
        <v>0.85493604231000841</v>
      </c>
      <c r="AY285">
        <f t="shared" si="169"/>
        <v>0.18842656165831617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1666020093.1875</v>
      </c>
      <c r="BF285">
        <v>1763.64</v>
      </c>
      <c r="BG285">
        <v>1787.5762500000001</v>
      </c>
      <c r="BH285">
        <v>37.553262500000002</v>
      </c>
      <c r="BI285">
        <v>37.050362500000013</v>
      </c>
      <c r="BJ285">
        <v>1765.61375</v>
      </c>
      <c r="BK285">
        <v>37.461987500000014</v>
      </c>
      <c r="BL285">
        <v>649.95299999999997</v>
      </c>
      <c r="BM285">
        <v>101.174375</v>
      </c>
      <c r="BN285">
        <v>9.9967975000000001E-2</v>
      </c>
      <c r="BO285">
        <v>34.256749999999997</v>
      </c>
      <c r="BP285">
        <v>34.477787499999998</v>
      </c>
      <c r="BQ285">
        <v>999.9</v>
      </c>
      <c r="BR285">
        <v>0</v>
      </c>
      <c r="BS285">
        <v>0</v>
      </c>
      <c r="BT285">
        <v>8977.4225000000006</v>
      </c>
      <c r="BU285">
        <v>0</v>
      </c>
      <c r="BV285">
        <v>249.16037499999999</v>
      </c>
      <c r="BW285">
        <v>-23.935025</v>
      </c>
      <c r="BX285">
        <v>1832.4549999999999</v>
      </c>
      <c r="BY285">
        <v>1856.35375</v>
      </c>
      <c r="BZ285">
        <v>0.50288687499999996</v>
      </c>
      <c r="CA285">
        <v>1787.5762500000001</v>
      </c>
      <c r="CB285">
        <v>37.050362500000013</v>
      </c>
      <c r="CC285">
        <v>3.7994262499999998</v>
      </c>
      <c r="CD285">
        <v>3.7485487499999999</v>
      </c>
      <c r="CE285">
        <v>28.020724999999999</v>
      </c>
      <c r="CF285">
        <v>27.7896125</v>
      </c>
      <c r="CG285">
        <v>1199.9949999999999</v>
      </c>
      <c r="CH285">
        <v>0.50004950000000004</v>
      </c>
      <c r="CI285">
        <v>0.49995050000000002</v>
      </c>
      <c r="CJ285">
        <v>0</v>
      </c>
      <c r="CK285">
        <v>989.85787499999992</v>
      </c>
      <c r="CL285">
        <v>4.9990899999999998</v>
      </c>
      <c r="CM285">
        <v>11647.075000000001</v>
      </c>
      <c r="CN285">
        <v>9557.99</v>
      </c>
      <c r="CO285">
        <v>44.811999999999998</v>
      </c>
      <c r="CP285">
        <v>47.311999999999998</v>
      </c>
      <c r="CQ285">
        <v>45.686999999999998</v>
      </c>
      <c r="CR285">
        <v>46.25</v>
      </c>
      <c r="CS285">
        <v>46.25</v>
      </c>
      <c r="CT285">
        <v>597.55624999999986</v>
      </c>
      <c r="CU285">
        <v>597.43875000000003</v>
      </c>
      <c r="CV285">
        <v>0</v>
      </c>
      <c r="CW285">
        <v>1666020106</v>
      </c>
      <c r="CX285">
        <v>0</v>
      </c>
      <c r="CY285">
        <v>1666018805.0999999</v>
      </c>
      <c r="CZ285" t="s">
        <v>356</v>
      </c>
      <c r="DA285">
        <v>1666018804.0999999</v>
      </c>
      <c r="DB285">
        <v>1666018805.0999999</v>
      </c>
      <c r="DC285">
        <v>26</v>
      </c>
      <c r="DD285">
        <v>-0.14799999999999999</v>
      </c>
      <c r="DE285">
        <v>-8.0000000000000002E-3</v>
      </c>
      <c r="DF285">
        <v>-1.5429999999999999</v>
      </c>
      <c r="DG285">
        <v>9.0999999999999998E-2</v>
      </c>
      <c r="DH285">
        <v>415</v>
      </c>
      <c r="DI285">
        <v>36</v>
      </c>
      <c r="DJ285">
        <v>0.48</v>
      </c>
      <c r="DK285">
        <v>0.28000000000000003</v>
      </c>
      <c r="DL285">
        <v>-23.77899</v>
      </c>
      <c r="DM285">
        <v>-0.37474896810501501</v>
      </c>
      <c r="DN285">
        <v>0.12541332425224991</v>
      </c>
      <c r="DO285">
        <v>0</v>
      </c>
      <c r="DP285">
        <v>0.45991627499999999</v>
      </c>
      <c r="DQ285">
        <v>-1.8835418386493309E-2</v>
      </c>
      <c r="DR285">
        <v>4.2445588833816113E-2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3.29461</v>
      </c>
      <c r="EB285">
        <v>2.6252599999999999</v>
      </c>
      <c r="EC285">
        <v>0.26337100000000002</v>
      </c>
      <c r="ED285">
        <v>0.26364900000000002</v>
      </c>
      <c r="EE285">
        <v>0.14865400000000001</v>
      </c>
      <c r="EF285">
        <v>0.14524799999999999</v>
      </c>
      <c r="EG285">
        <v>22261.200000000001</v>
      </c>
      <c r="EH285">
        <v>22670.5</v>
      </c>
      <c r="EI285">
        <v>28144</v>
      </c>
      <c r="EJ285">
        <v>29666.799999999999</v>
      </c>
      <c r="EK285">
        <v>32951</v>
      </c>
      <c r="EL285">
        <v>35226.6</v>
      </c>
      <c r="EM285">
        <v>39695.4</v>
      </c>
      <c r="EN285">
        <v>42423.4</v>
      </c>
      <c r="EO285">
        <v>2.2002999999999999</v>
      </c>
      <c r="EP285">
        <v>2.1657500000000001</v>
      </c>
      <c r="EQ285">
        <v>8.9049299999999998E-2</v>
      </c>
      <c r="ER285">
        <v>0</v>
      </c>
      <c r="ES285">
        <v>33.042499999999997</v>
      </c>
      <c r="ET285">
        <v>999.9</v>
      </c>
      <c r="EU285">
        <v>72.3</v>
      </c>
      <c r="EV285">
        <v>34.799999999999997</v>
      </c>
      <c r="EW285">
        <v>39.915799999999997</v>
      </c>
      <c r="EX285">
        <v>56.819200000000002</v>
      </c>
      <c r="EY285">
        <v>-3.0609000000000002</v>
      </c>
      <c r="EZ285">
        <v>2</v>
      </c>
      <c r="FA285">
        <v>0.63656000000000001</v>
      </c>
      <c r="FB285">
        <v>1.4144300000000001</v>
      </c>
      <c r="FC285">
        <v>20.263300000000001</v>
      </c>
      <c r="FD285">
        <v>5.2163899999999996</v>
      </c>
      <c r="FE285">
        <v>12.0092</v>
      </c>
      <c r="FF285">
        <v>4.9854000000000003</v>
      </c>
      <c r="FG285">
        <v>3.2844500000000001</v>
      </c>
      <c r="FH285">
        <v>9238.1</v>
      </c>
      <c r="FI285">
        <v>9999</v>
      </c>
      <c r="FJ285">
        <v>9999</v>
      </c>
      <c r="FK285">
        <v>631.70000000000005</v>
      </c>
      <c r="FL285">
        <v>1.86581</v>
      </c>
      <c r="FM285">
        <v>1.8621799999999999</v>
      </c>
      <c r="FN285">
        <v>1.8641700000000001</v>
      </c>
      <c r="FO285">
        <v>1.8602099999999999</v>
      </c>
      <c r="FP285">
        <v>1.8609599999999999</v>
      </c>
      <c r="FQ285">
        <v>1.86006</v>
      </c>
      <c r="FR285">
        <v>1.8617699999999999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-1.97</v>
      </c>
      <c r="GH285">
        <v>9.1300000000000006E-2</v>
      </c>
      <c r="GI285">
        <v>-1.395716709966522</v>
      </c>
      <c r="GJ285">
        <v>-5.0039742725499731E-4</v>
      </c>
      <c r="GK285">
        <v>4.3196115098939378E-7</v>
      </c>
      <c r="GL285">
        <v>-1.8884861657759311E-10</v>
      </c>
      <c r="GM285">
        <v>9.1269999999994411E-2</v>
      </c>
      <c r="GN285">
        <v>0</v>
      </c>
      <c r="GO285">
        <v>0</v>
      </c>
      <c r="GP285">
        <v>0</v>
      </c>
      <c r="GQ285">
        <v>3</v>
      </c>
      <c r="GR285">
        <v>2094</v>
      </c>
      <c r="GS285">
        <v>4</v>
      </c>
      <c r="GT285">
        <v>33</v>
      </c>
      <c r="GU285">
        <v>21.5</v>
      </c>
      <c r="GV285">
        <v>21.5</v>
      </c>
      <c r="GW285">
        <v>4.4067400000000001</v>
      </c>
      <c r="GX285">
        <v>2.49268</v>
      </c>
      <c r="GY285">
        <v>2.04834</v>
      </c>
      <c r="GZ285">
        <v>2.6196299999999999</v>
      </c>
      <c r="HA285">
        <v>2.1972700000000001</v>
      </c>
      <c r="HB285">
        <v>2.36328</v>
      </c>
      <c r="HC285">
        <v>40.019399999999997</v>
      </c>
      <c r="HD285">
        <v>14.885</v>
      </c>
      <c r="HE285">
        <v>18</v>
      </c>
      <c r="HF285">
        <v>706.322</v>
      </c>
      <c r="HG285">
        <v>753.54499999999996</v>
      </c>
      <c r="HH285">
        <v>31.001799999999999</v>
      </c>
      <c r="HI285">
        <v>35.290799999999997</v>
      </c>
      <c r="HJ285">
        <v>30.000499999999999</v>
      </c>
      <c r="HK285">
        <v>35.056399999999996</v>
      </c>
      <c r="HL285">
        <v>35.0304</v>
      </c>
      <c r="HM285">
        <v>88.174800000000005</v>
      </c>
      <c r="HN285">
        <v>7.8470899999999997</v>
      </c>
      <c r="HO285">
        <v>100</v>
      </c>
      <c r="HP285">
        <v>31</v>
      </c>
      <c r="HQ285">
        <v>1802.56</v>
      </c>
      <c r="HR285">
        <v>36.6892</v>
      </c>
      <c r="HS285">
        <v>99.126300000000001</v>
      </c>
      <c r="HT285">
        <v>98.357799999999997</v>
      </c>
    </row>
    <row r="286" spans="1:228" x14ac:dyDescent="0.2">
      <c r="A286">
        <v>271</v>
      </c>
      <c r="B286">
        <v>1666020099.5</v>
      </c>
      <c r="C286">
        <v>1078</v>
      </c>
      <c r="D286" t="s">
        <v>901</v>
      </c>
      <c r="E286" t="s">
        <v>902</v>
      </c>
      <c r="F286">
        <v>4</v>
      </c>
      <c r="G286">
        <v>1666020097.5</v>
      </c>
      <c r="H286">
        <f t="shared" si="136"/>
        <v>6.0881663865636215E-4</v>
      </c>
      <c r="I286">
        <f t="shared" si="137"/>
        <v>0.60881663865636215</v>
      </c>
      <c r="J286">
        <f t="shared" si="138"/>
        <v>13.925207800921976</v>
      </c>
      <c r="K286">
        <f t="shared" si="139"/>
        <v>1770.971428571429</v>
      </c>
      <c r="L286">
        <f t="shared" si="140"/>
        <v>1091.0869000983657</v>
      </c>
      <c r="M286">
        <f t="shared" si="141"/>
        <v>110.49927700633816</v>
      </c>
      <c r="N286">
        <f t="shared" si="142"/>
        <v>179.35424065524245</v>
      </c>
      <c r="O286">
        <f t="shared" si="143"/>
        <v>3.5030612911376033E-2</v>
      </c>
      <c r="P286">
        <f t="shared" si="144"/>
        <v>2.7678267622191872</v>
      </c>
      <c r="Q286">
        <f t="shared" si="145"/>
        <v>3.4786157424027311E-2</v>
      </c>
      <c r="R286">
        <f t="shared" si="146"/>
        <v>2.1763169401431384E-2</v>
      </c>
      <c r="S286">
        <f t="shared" si="147"/>
        <v>226.11215323258708</v>
      </c>
      <c r="T286">
        <f t="shared" si="148"/>
        <v>35.496452260384011</v>
      </c>
      <c r="U286">
        <f t="shared" si="149"/>
        <v>34.490900000000003</v>
      </c>
      <c r="V286">
        <f t="shared" si="150"/>
        <v>5.4910685681085258</v>
      </c>
      <c r="W286">
        <f t="shared" si="151"/>
        <v>70.079232104064019</v>
      </c>
      <c r="X286">
        <f t="shared" si="152"/>
        <v>3.7998972540165528</v>
      </c>
      <c r="Y286">
        <f t="shared" si="153"/>
        <v>5.4222872310785357</v>
      </c>
      <c r="Z286">
        <f t="shared" si="154"/>
        <v>1.6911713140919731</v>
      </c>
      <c r="AA286">
        <f t="shared" si="155"/>
        <v>-26.848813764745572</v>
      </c>
      <c r="AB286">
        <f t="shared" si="156"/>
        <v>-33.813042713319518</v>
      </c>
      <c r="AC286">
        <f t="shared" si="157"/>
        <v>-2.8357847431774004</v>
      </c>
      <c r="AD286">
        <f t="shared" si="158"/>
        <v>162.61451201134457</v>
      </c>
      <c r="AE286">
        <f t="shared" si="159"/>
        <v>24.671990046489924</v>
      </c>
      <c r="AF286">
        <f t="shared" si="160"/>
        <v>0.72574932842123718</v>
      </c>
      <c r="AG286">
        <f t="shared" si="161"/>
        <v>13.925207800921976</v>
      </c>
      <c r="AH286">
        <v>1863.1087120740131</v>
      </c>
      <c r="AI286">
        <v>1842.64515151515</v>
      </c>
      <c r="AJ286">
        <v>1.756404418266357</v>
      </c>
      <c r="AK286">
        <v>66.542648619835504</v>
      </c>
      <c r="AL286">
        <f t="shared" si="162"/>
        <v>0.60881663865636215</v>
      </c>
      <c r="AM286">
        <v>36.965775536122841</v>
      </c>
      <c r="AN286">
        <v>37.492980882352917</v>
      </c>
      <c r="AO286">
        <v>2.5709639336989908E-3</v>
      </c>
      <c r="AP286">
        <v>87.476051026475204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47147.560101631039</v>
      </c>
      <c r="AV286">
        <f t="shared" si="166"/>
        <v>1199.9985714285719</v>
      </c>
      <c r="AW286">
        <f t="shared" si="167"/>
        <v>1025.9223135920142</v>
      </c>
      <c r="AX286">
        <f t="shared" si="168"/>
        <v>0.85493627910796288</v>
      </c>
      <c r="AY286">
        <f t="shared" si="169"/>
        <v>0.18842701867836853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1666020097.5</v>
      </c>
      <c r="BF286">
        <v>1770.971428571429</v>
      </c>
      <c r="BG286">
        <v>1794.931428571429</v>
      </c>
      <c r="BH286">
        <v>37.520771428571429</v>
      </c>
      <c r="BI286">
        <v>36.875999999999998</v>
      </c>
      <c r="BJ286">
        <v>1772.95</v>
      </c>
      <c r="BK286">
        <v>37.429542857142863</v>
      </c>
      <c r="BL286">
        <v>650.01514285714279</v>
      </c>
      <c r="BM286">
        <v>101.1745714285714</v>
      </c>
      <c r="BN286">
        <v>9.9925585714285711E-2</v>
      </c>
      <c r="BO286">
        <v>34.264299999999999</v>
      </c>
      <c r="BP286">
        <v>34.490900000000003</v>
      </c>
      <c r="BQ286">
        <v>999.89999999999986</v>
      </c>
      <c r="BR286">
        <v>0</v>
      </c>
      <c r="BS286">
        <v>0</v>
      </c>
      <c r="BT286">
        <v>8999.6442857142847</v>
      </c>
      <c r="BU286">
        <v>0</v>
      </c>
      <c r="BV286">
        <v>247.96571428571431</v>
      </c>
      <c r="BW286">
        <v>-23.960628571428568</v>
      </c>
      <c r="BX286">
        <v>1840.0085714285719</v>
      </c>
      <c r="BY286">
        <v>1863.6557142857141</v>
      </c>
      <c r="BZ286">
        <v>0.64480271428571423</v>
      </c>
      <c r="CA286">
        <v>1794.931428571429</v>
      </c>
      <c r="CB286">
        <v>36.875999999999998</v>
      </c>
      <c r="CC286">
        <v>3.7961485714285712</v>
      </c>
      <c r="CD286">
        <v>3.7309100000000011</v>
      </c>
      <c r="CE286">
        <v>28.00591428571428</v>
      </c>
      <c r="CF286">
        <v>27.708857142857141</v>
      </c>
      <c r="CG286">
        <v>1199.9985714285719</v>
      </c>
      <c r="CH286">
        <v>0.50004300000000002</v>
      </c>
      <c r="CI286">
        <v>0.49995699999999987</v>
      </c>
      <c r="CJ286">
        <v>0</v>
      </c>
      <c r="CK286">
        <v>989.98957142857137</v>
      </c>
      <c r="CL286">
        <v>4.9990899999999998</v>
      </c>
      <c r="CM286">
        <v>11641.757142857139</v>
      </c>
      <c r="CN286">
        <v>9557.9928571428572</v>
      </c>
      <c r="CO286">
        <v>44.838999999999999</v>
      </c>
      <c r="CP286">
        <v>47.311999999999998</v>
      </c>
      <c r="CQ286">
        <v>45.686999999999998</v>
      </c>
      <c r="CR286">
        <v>46.25</v>
      </c>
      <c r="CS286">
        <v>46.25</v>
      </c>
      <c r="CT286">
        <v>597.54857142857145</v>
      </c>
      <c r="CU286">
        <v>597.44999999999993</v>
      </c>
      <c r="CV286">
        <v>0</v>
      </c>
      <c r="CW286">
        <v>1666020110.2</v>
      </c>
      <c r="CX286">
        <v>0</v>
      </c>
      <c r="CY286">
        <v>1666018805.0999999</v>
      </c>
      <c r="CZ286" t="s">
        <v>356</v>
      </c>
      <c r="DA286">
        <v>1666018804.0999999</v>
      </c>
      <c r="DB286">
        <v>1666018805.0999999</v>
      </c>
      <c r="DC286">
        <v>26</v>
      </c>
      <c r="DD286">
        <v>-0.14799999999999999</v>
      </c>
      <c r="DE286">
        <v>-8.0000000000000002E-3</v>
      </c>
      <c r="DF286">
        <v>-1.5429999999999999</v>
      </c>
      <c r="DG286">
        <v>9.0999999999999998E-2</v>
      </c>
      <c r="DH286">
        <v>415</v>
      </c>
      <c r="DI286">
        <v>36</v>
      </c>
      <c r="DJ286">
        <v>0.48</v>
      </c>
      <c r="DK286">
        <v>0.28000000000000003</v>
      </c>
      <c r="DL286">
        <v>-23.802812500000002</v>
      </c>
      <c r="DM286">
        <v>-1.2232333958723911</v>
      </c>
      <c r="DN286">
        <v>0.14704485401995529</v>
      </c>
      <c r="DO286">
        <v>0</v>
      </c>
      <c r="DP286">
        <v>0.48723502499999999</v>
      </c>
      <c r="DQ286">
        <v>0.65347466791744691</v>
      </c>
      <c r="DR286">
        <v>8.3134474833394922E-2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371</v>
      </c>
      <c r="EA286">
        <v>3.2946</v>
      </c>
      <c r="EB286">
        <v>2.6251600000000002</v>
      </c>
      <c r="EC286">
        <v>0.26395999999999997</v>
      </c>
      <c r="ED286">
        <v>0.26421899999999998</v>
      </c>
      <c r="EE286">
        <v>0.148483</v>
      </c>
      <c r="EF286">
        <v>0.145014</v>
      </c>
      <c r="EG286">
        <v>22242.9</v>
      </c>
      <c r="EH286">
        <v>22653</v>
      </c>
      <c r="EI286">
        <v>28143.5</v>
      </c>
      <c r="EJ286">
        <v>29667</v>
      </c>
      <c r="EK286">
        <v>32957.199999999997</v>
      </c>
      <c r="EL286">
        <v>35236.699999999997</v>
      </c>
      <c r="EM286">
        <v>39694.800000000003</v>
      </c>
      <c r="EN286">
        <v>42423.9</v>
      </c>
      <c r="EO286">
        <v>2.2001200000000001</v>
      </c>
      <c r="EP286">
        <v>2.1655199999999999</v>
      </c>
      <c r="EQ286">
        <v>8.9436799999999997E-2</v>
      </c>
      <c r="ER286">
        <v>0</v>
      </c>
      <c r="ES286">
        <v>33.050600000000003</v>
      </c>
      <c r="ET286">
        <v>999.9</v>
      </c>
      <c r="EU286">
        <v>72.3</v>
      </c>
      <c r="EV286">
        <v>34.799999999999997</v>
      </c>
      <c r="EW286">
        <v>39.920099999999998</v>
      </c>
      <c r="EX286">
        <v>57.1492</v>
      </c>
      <c r="EY286">
        <v>-3.0528900000000001</v>
      </c>
      <c r="EZ286">
        <v>2</v>
      </c>
      <c r="FA286">
        <v>0.63699899999999998</v>
      </c>
      <c r="FB286">
        <v>1.42249</v>
      </c>
      <c r="FC286">
        <v>20.263200000000001</v>
      </c>
      <c r="FD286">
        <v>5.2171399999999997</v>
      </c>
      <c r="FE286">
        <v>12.009499999999999</v>
      </c>
      <c r="FF286">
        <v>4.9856499999999997</v>
      </c>
      <c r="FG286">
        <v>3.2844799999999998</v>
      </c>
      <c r="FH286">
        <v>9238.4</v>
      </c>
      <c r="FI286">
        <v>9999</v>
      </c>
      <c r="FJ286">
        <v>9999</v>
      </c>
      <c r="FK286">
        <v>631.70000000000005</v>
      </c>
      <c r="FL286">
        <v>1.86581</v>
      </c>
      <c r="FM286">
        <v>1.8621799999999999</v>
      </c>
      <c r="FN286">
        <v>1.8641700000000001</v>
      </c>
      <c r="FO286">
        <v>1.8602099999999999</v>
      </c>
      <c r="FP286">
        <v>1.8609599999999999</v>
      </c>
      <c r="FQ286">
        <v>1.86005</v>
      </c>
      <c r="FR286">
        <v>1.86174</v>
      </c>
      <c r="FS286">
        <v>1.85836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-1.98</v>
      </c>
      <c r="GH286">
        <v>9.1300000000000006E-2</v>
      </c>
      <c r="GI286">
        <v>-1.395716709966522</v>
      </c>
      <c r="GJ286">
        <v>-5.0039742725499731E-4</v>
      </c>
      <c r="GK286">
        <v>4.3196115098939378E-7</v>
      </c>
      <c r="GL286">
        <v>-1.8884861657759311E-10</v>
      </c>
      <c r="GM286">
        <v>9.1269999999994411E-2</v>
      </c>
      <c r="GN286">
        <v>0</v>
      </c>
      <c r="GO286">
        <v>0</v>
      </c>
      <c r="GP286">
        <v>0</v>
      </c>
      <c r="GQ286">
        <v>3</v>
      </c>
      <c r="GR286">
        <v>2094</v>
      </c>
      <c r="GS286">
        <v>4</v>
      </c>
      <c r="GT286">
        <v>33</v>
      </c>
      <c r="GU286">
        <v>21.6</v>
      </c>
      <c r="GV286">
        <v>21.6</v>
      </c>
      <c r="GW286">
        <v>4.4189499999999997</v>
      </c>
      <c r="GX286">
        <v>2.4902299999999999</v>
      </c>
      <c r="GY286">
        <v>2.04834</v>
      </c>
      <c r="GZ286">
        <v>2.6196299999999999</v>
      </c>
      <c r="HA286">
        <v>2.1972700000000001</v>
      </c>
      <c r="HB286">
        <v>2.3327599999999999</v>
      </c>
      <c r="HC286">
        <v>40.019399999999997</v>
      </c>
      <c r="HD286">
        <v>14.8675</v>
      </c>
      <c r="HE286">
        <v>18</v>
      </c>
      <c r="HF286">
        <v>706.21799999999996</v>
      </c>
      <c r="HG286">
        <v>753.36400000000003</v>
      </c>
      <c r="HH286">
        <v>31.001999999999999</v>
      </c>
      <c r="HI286">
        <v>35.2941</v>
      </c>
      <c r="HJ286">
        <v>30.000499999999999</v>
      </c>
      <c r="HK286">
        <v>35.060400000000001</v>
      </c>
      <c r="HL286">
        <v>35.033700000000003</v>
      </c>
      <c r="HM286">
        <v>88.418499999999995</v>
      </c>
      <c r="HN286">
        <v>8.1179000000000006</v>
      </c>
      <c r="HO286">
        <v>100</v>
      </c>
      <c r="HP286">
        <v>31</v>
      </c>
      <c r="HQ286">
        <v>1809.24</v>
      </c>
      <c r="HR286">
        <v>36.72</v>
      </c>
      <c r="HS286">
        <v>99.124700000000004</v>
      </c>
      <c r="HT286">
        <v>98.358800000000002</v>
      </c>
    </row>
    <row r="287" spans="1:228" x14ac:dyDescent="0.2">
      <c r="A287">
        <v>272</v>
      </c>
      <c r="B287">
        <v>1666020103.5</v>
      </c>
      <c r="C287">
        <v>1082</v>
      </c>
      <c r="D287" t="s">
        <v>903</v>
      </c>
      <c r="E287" t="s">
        <v>904</v>
      </c>
      <c r="F287">
        <v>4</v>
      </c>
      <c r="G287">
        <v>1666020101.1875</v>
      </c>
      <c r="H287">
        <f t="shared" si="136"/>
        <v>5.4325150668458634E-4</v>
      </c>
      <c r="I287">
        <f t="shared" si="137"/>
        <v>0.54325150668458633</v>
      </c>
      <c r="J287">
        <f t="shared" si="138"/>
        <v>14.301606077444902</v>
      </c>
      <c r="K287">
        <f t="shared" si="139"/>
        <v>1777.24</v>
      </c>
      <c r="L287">
        <f t="shared" si="140"/>
        <v>997.33410244862046</v>
      </c>
      <c r="M287">
        <f t="shared" si="141"/>
        <v>101.00357149890709</v>
      </c>
      <c r="N287">
        <f t="shared" si="142"/>
        <v>179.98741542076701</v>
      </c>
      <c r="O287">
        <f t="shared" si="143"/>
        <v>3.1051181408610615E-2</v>
      </c>
      <c r="P287">
        <f t="shared" si="144"/>
        <v>2.7656686470584875</v>
      </c>
      <c r="Q287">
        <f t="shared" si="145"/>
        <v>3.0858797480764616E-2</v>
      </c>
      <c r="R287">
        <f t="shared" si="146"/>
        <v>1.9303933853423254E-2</v>
      </c>
      <c r="S287">
        <f t="shared" si="147"/>
        <v>226.11036860763701</v>
      </c>
      <c r="T287">
        <f t="shared" si="148"/>
        <v>35.522513512784435</v>
      </c>
      <c r="U287">
        <f t="shared" si="149"/>
        <v>34.502987500000003</v>
      </c>
      <c r="V287">
        <f t="shared" si="150"/>
        <v>5.494758776741218</v>
      </c>
      <c r="W287">
        <f t="shared" si="151"/>
        <v>69.935668368174234</v>
      </c>
      <c r="X287">
        <f t="shared" si="152"/>
        <v>3.7936542550633772</v>
      </c>
      <c r="Y287">
        <f t="shared" si="153"/>
        <v>5.4244913126329157</v>
      </c>
      <c r="Z287">
        <f t="shared" si="154"/>
        <v>1.7011045216778409</v>
      </c>
      <c r="AA287">
        <f t="shared" si="155"/>
        <v>-23.957391444790257</v>
      </c>
      <c r="AB287">
        <f t="shared" si="156"/>
        <v>-34.50050749828852</v>
      </c>
      <c r="AC287">
        <f t="shared" si="157"/>
        <v>-2.8959718815097166</v>
      </c>
      <c r="AD287">
        <f t="shared" si="158"/>
        <v>164.7564977830485</v>
      </c>
      <c r="AE287">
        <f t="shared" si="159"/>
        <v>24.571882085795867</v>
      </c>
      <c r="AF287">
        <f t="shared" si="160"/>
        <v>0.69163382775980653</v>
      </c>
      <c r="AG287">
        <f t="shared" si="161"/>
        <v>14.301606077444902</v>
      </c>
      <c r="AH287">
        <v>1869.958140122633</v>
      </c>
      <c r="AI287">
        <v>1849.4529696969689</v>
      </c>
      <c r="AJ287">
        <v>1.677730977360081</v>
      </c>
      <c r="AK287">
        <v>66.542648619835504</v>
      </c>
      <c r="AL287">
        <f t="shared" si="162"/>
        <v>0.54325150668458633</v>
      </c>
      <c r="AM287">
        <v>36.854702553222559</v>
      </c>
      <c r="AN287">
        <v>37.432278823529387</v>
      </c>
      <c r="AO287">
        <v>-1.7811916229891141E-2</v>
      </c>
      <c r="AP287">
        <v>87.476051026475204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47087.312682284282</v>
      </c>
      <c r="AV287">
        <f t="shared" si="166"/>
        <v>1199.98875</v>
      </c>
      <c r="AW287">
        <f t="shared" si="167"/>
        <v>1025.91395109204</v>
      </c>
      <c r="AX287">
        <f t="shared" si="168"/>
        <v>0.85493630760458372</v>
      </c>
      <c r="AY287">
        <f t="shared" si="169"/>
        <v>0.18842707367684658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1666020101.1875</v>
      </c>
      <c r="BF287">
        <v>1777.24</v>
      </c>
      <c r="BG287">
        <v>1801.0562500000001</v>
      </c>
      <c r="BH287">
        <v>37.459474999999998</v>
      </c>
      <c r="BI287">
        <v>36.844962500000001</v>
      </c>
      <c r="BJ287">
        <v>1779.2237500000001</v>
      </c>
      <c r="BK287">
        <v>37.368212499999998</v>
      </c>
      <c r="BL287">
        <v>650.00362500000006</v>
      </c>
      <c r="BM287">
        <v>101.1735</v>
      </c>
      <c r="BN287">
        <v>0.100056425</v>
      </c>
      <c r="BO287">
        <v>34.271600000000007</v>
      </c>
      <c r="BP287">
        <v>34.502987500000003</v>
      </c>
      <c r="BQ287">
        <v>999.9</v>
      </c>
      <c r="BR287">
        <v>0</v>
      </c>
      <c r="BS287">
        <v>0</v>
      </c>
      <c r="BT287">
        <v>8988.2824999999993</v>
      </c>
      <c r="BU287">
        <v>0</v>
      </c>
      <c r="BV287">
        <v>246.30612500000001</v>
      </c>
      <c r="BW287">
        <v>-23.816512500000002</v>
      </c>
      <c r="BX287">
        <v>1846.40625</v>
      </c>
      <c r="BY287">
        <v>1869.9575</v>
      </c>
      <c r="BZ287">
        <v>0.61452987499999989</v>
      </c>
      <c r="CA287">
        <v>1801.0562500000001</v>
      </c>
      <c r="CB287">
        <v>36.844962500000001</v>
      </c>
      <c r="CC287">
        <v>3.7899075</v>
      </c>
      <c r="CD287">
        <v>3.7277325000000001</v>
      </c>
      <c r="CE287">
        <v>27.977687499999998</v>
      </c>
      <c r="CF287">
        <v>27.694287500000002</v>
      </c>
      <c r="CG287">
        <v>1199.98875</v>
      </c>
      <c r="CH287">
        <v>0.50004074999999992</v>
      </c>
      <c r="CI287">
        <v>0.49995925000000002</v>
      </c>
      <c r="CJ287">
        <v>0</v>
      </c>
      <c r="CK287">
        <v>989.94487500000002</v>
      </c>
      <c r="CL287">
        <v>4.9990899999999998</v>
      </c>
      <c r="CM287">
        <v>11639.8375</v>
      </c>
      <c r="CN287">
        <v>9557.901249999999</v>
      </c>
      <c r="CO287">
        <v>44.811999999999998</v>
      </c>
      <c r="CP287">
        <v>47.311999999999998</v>
      </c>
      <c r="CQ287">
        <v>45.686999999999998</v>
      </c>
      <c r="CR287">
        <v>46.25</v>
      </c>
      <c r="CS287">
        <v>46.25</v>
      </c>
      <c r="CT287">
        <v>597.54250000000002</v>
      </c>
      <c r="CU287">
        <v>597.44624999999996</v>
      </c>
      <c r="CV287">
        <v>0</v>
      </c>
      <c r="CW287">
        <v>1666020113.8</v>
      </c>
      <c r="CX287">
        <v>0</v>
      </c>
      <c r="CY287">
        <v>1666018805.0999999</v>
      </c>
      <c r="CZ287" t="s">
        <v>356</v>
      </c>
      <c r="DA287">
        <v>1666018804.0999999</v>
      </c>
      <c r="DB287">
        <v>1666018805.0999999</v>
      </c>
      <c r="DC287">
        <v>26</v>
      </c>
      <c r="DD287">
        <v>-0.14799999999999999</v>
      </c>
      <c r="DE287">
        <v>-8.0000000000000002E-3</v>
      </c>
      <c r="DF287">
        <v>-1.5429999999999999</v>
      </c>
      <c r="DG287">
        <v>9.0999999999999998E-2</v>
      </c>
      <c r="DH287">
        <v>415</v>
      </c>
      <c r="DI287">
        <v>36</v>
      </c>
      <c r="DJ287">
        <v>0.48</v>
      </c>
      <c r="DK287">
        <v>0.28000000000000003</v>
      </c>
      <c r="DL287">
        <v>-23.841259999999998</v>
      </c>
      <c r="DM287">
        <v>-0.56496135084422883</v>
      </c>
      <c r="DN287">
        <v>0.1153876678852641</v>
      </c>
      <c r="DO287">
        <v>0</v>
      </c>
      <c r="DP287">
        <v>0.52606795000000006</v>
      </c>
      <c r="DQ287">
        <v>0.77060361726078719</v>
      </c>
      <c r="DR287">
        <v>8.9192777177849444E-2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371</v>
      </c>
      <c r="EA287">
        <v>3.29467</v>
      </c>
      <c r="EB287">
        <v>2.6253500000000001</v>
      </c>
      <c r="EC287">
        <v>0.26452100000000001</v>
      </c>
      <c r="ED287">
        <v>0.26477200000000001</v>
      </c>
      <c r="EE287">
        <v>0.14832999999999999</v>
      </c>
      <c r="EF287">
        <v>0.14496700000000001</v>
      </c>
      <c r="EG287">
        <v>22225.8</v>
      </c>
      <c r="EH287">
        <v>22635.9</v>
      </c>
      <c r="EI287">
        <v>28143.599999999999</v>
      </c>
      <c r="EJ287">
        <v>29667.1</v>
      </c>
      <c r="EK287">
        <v>32963.4</v>
      </c>
      <c r="EL287">
        <v>35238.699999999997</v>
      </c>
      <c r="EM287">
        <v>39695.199999999997</v>
      </c>
      <c r="EN287">
        <v>42423.9</v>
      </c>
      <c r="EO287">
        <v>2.2000299999999999</v>
      </c>
      <c r="EP287">
        <v>2.16567</v>
      </c>
      <c r="EQ287">
        <v>8.9660299999999998E-2</v>
      </c>
      <c r="ER287">
        <v>0</v>
      </c>
      <c r="ES287">
        <v>33.061</v>
      </c>
      <c r="ET287">
        <v>999.9</v>
      </c>
      <c r="EU287">
        <v>72.3</v>
      </c>
      <c r="EV287">
        <v>34.799999999999997</v>
      </c>
      <c r="EW287">
        <v>39.917499999999997</v>
      </c>
      <c r="EX287">
        <v>57.119199999999999</v>
      </c>
      <c r="EY287">
        <v>-3.16106</v>
      </c>
      <c r="EZ287">
        <v>2</v>
      </c>
      <c r="FA287">
        <v>0.63728399999999996</v>
      </c>
      <c r="FB287">
        <v>1.4286399999999999</v>
      </c>
      <c r="FC287">
        <v>20.263200000000001</v>
      </c>
      <c r="FD287">
        <v>5.2175900000000004</v>
      </c>
      <c r="FE287">
        <v>12.0098</v>
      </c>
      <c r="FF287">
        <v>4.9858000000000002</v>
      </c>
      <c r="FG287">
        <v>3.2845</v>
      </c>
      <c r="FH287">
        <v>9238.4</v>
      </c>
      <c r="FI287">
        <v>9999</v>
      </c>
      <c r="FJ287">
        <v>9999</v>
      </c>
      <c r="FK287">
        <v>631.70000000000005</v>
      </c>
      <c r="FL287">
        <v>1.8658399999999999</v>
      </c>
      <c r="FM287">
        <v>1.8621799999999999</v>
      </c>
      <c r="FN287">
        <v>1.8641700000000001</v>
      </c>
      <c r="FO287">
        <v>1.8602099999999999</v>
      </c>
      <c r="FP287">
        <v>1.8609599999999999</v>
      </c>
      <c r="FQ287">
        <v>1.86006</v>
      </c>
      <c r="FR287">
        <v>1.8617600000000001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-1.99</v>
      </c>
      <c r="GH287">
        <v>9.1300000000000006E-2</v>
      </c>
      <c r="GI287">
        <v>-1.395716709966522</v>
      </c>
      <c r="GJ287">
        <v>-5.0039742725499731E-4</v>
      </c>
      <c r="GK287">
        <v>4.3196115098939378E-7</v>
      </c>
      <c r="GL287">
        <v>-1.8884861657759311E-10</v>
      </c>
      <c r="GM287">
        <v>9.1269999999994411E-2</v>
      </c>
      <c r="GN287">
        <v>0</v>
      </c>
      <c r="GO287">
        <v>0</v>
      </c>
      <c r="GP287">
        <v>0</v>
      </c>
      <c r="GQ287">
        <v>3</v>
      </c>
      <c r="GR287">
        <v>2094</v>
      </c>
      <c r="GS287">
        <v>4</v>
      </c>
      <c r="GT287">
        <v>33</v>
      </c>
      <c r="GU287">
        <v>21.7</v>
      </c>
      <c r="GV287">
        <v>21.6</v>
      </c>
      <c r="GW287">
        <v>4.4311499999999997</v>
      </c>
      <c r="GX287">
        <v>2.4939</v>
      </c>
      <c r="GY287">
        <v>2.04834</v>
      </c>
      <c r="GZ287">
        <v>2.6196299999999999</v>
      </c>
      <c r="HA287">
        <v>2.1972700000000001</v>
      </c>
      <c r="HB287">
        <v>2.36572</v>
      </c>
      <c r="HC287">
        <v>40.019399999999997</v>
      </c>
      <c r="HD287">
        <v>14.876300000000001</v>
      </c>
      <c r="HE287">
        <v>18</v>
      </c>
      <c r="HF287">
        <v>706.16800000000001</v>
      </c>
      <c r="HG287">
        <v>753.56299999999999</v>
      </c>
      <c r="HH287">
        <v>31.001899999999999</v>
      </c>
      <c r="HI287">
        <v>35.2973</v>
      </c>
      <c r="HJ287">
        <v>30.000499999999999</v>
      </c>
      <c r="HK287">
        <v>35.063600000000001</v>
      </c>
      <c r="HL287">
        <v>35.037999999999997</v>
      </c>
      <c r="HM287">
        <v>88.667199999999994</v>
      </c>
      <c r="HN287">
        <v>8.1179000000000006</v>
      </c>
      <c r="HO287">
        <v>100</v>
      </c>
      <c r="HP287">
        <v>31</v>
      </c>
      <c r="HQ287">
        <v>1815.92</v>
      </c>
      <c r="HR287">
        <v>36.735399999999998</v>
      </c>
      <c r="HS287">
        <v>99.125299999999996</v>
      </c>
      <c r="HT287">
        <v>98.358900000000006</v>
      </c>
    </row>
    <row r="288" spans="1:228" x14ac:dyDescent="0.2">
      <c r="A288">
        <v>273</v>
      </c>
      <c r="B288">
        <v>1666020107.5</v>
      </c>
      <c r="C288">
        <v>1086</v>
      </c>
      <c r="D288" t="s">
        <v>905</v>
      </c>
      <c r="E288" t="s">
        <v>906</v>
      </c>
      <c r="F288">
        <v>4</v>
      </c>
      <c r="G288">
        <v>1666020105.5</v>
      </c>
      <c r="H288">
        <f t="shared" si="136"/>
        <v>5.3534788237471402E-4</v>
      </c>
      <c r="I288">
        <f t="shared" si="137"/>
        <v>0.53534788237471398</v>
      </c>
      <c r="J288">
        <f t="shared" si="138"/>
        <v>14.385651610295664</v>
      </c>
      <c r="K288">
        <f t="shared" si="139"/>
        <v>1784.312857142857</v>
      </c>
      <c r="L288">
        <f t="shared" si="140"/>
        <v>985.38084818609434</v>
      </c>
      <c r="M288">
        <f t="shared" si="141"/>
        <v>99.793822456351393</v>
      </c>
      <c r="N288">
        <f t="shared" si="142"/>
        <v>180.70515659004482</v>
      </c>
      <c r="O288">
        <f t="shared" si="143"/>
        <v>3.0452941292201111E-2</v>
      </c>
      <c r="P288">
        <f t="shared" si="144"/>
        <v>2.7685973593910975</v>
      </c>
      <c r="Q288">
        <f t="shared" si="145"/>
        <v>3.0268069634564927E-2</v>
      </c>
      <c r="R288">
        <f t="shared" si="146"/>
        <v>1.8934059808212715E-2</v>
      </c>
      <c r="S288">
        <f t="shared" si="147"/>
        <v>226.11169723264936</v>
      </c>
      <c r="T288">
        <f t="shared" si="148"/>
        <v>35.527622928909935</v>
      </c>
      <c r="U288">
        <f t="shared" si="149"/>
        <v>34.511885714285718</v>
      </c>
      <c r="V288">
        <f t="shared" si="150"/>
        <v>5.4974767017519426</v>
      </c>
      <c r="W288">
        <f t="shared" si="151"/>
        <v>69.821989384596776</v>
      </c>
      <c r="X288">
        <f t="shared" si="152"/>
        <v>3.7883673832756197</v>
      </c>
      <c r="Y288">
        <f t="shared" si="153"/>
        <v>5.4257511375225294</v>
      </c>
      <c r="Z288">
        <f t="shared" si="154"/>
        <v>1.7091093184763229</v>
      </c>
      <c r="AA288">
        <f t="shared" si="155"/>
        <v>-23.608841612724888</v>
      </c>
      <c r="AB288">
        <f t="shared" si="156"/>
        <v>-35.242564874789942</v>
      </c>
      <c r="AC288">
        <f t="shared" si="157"/>
        <v>-2.9553193112454159</v>
      </c>
      <c r="AD288">
        <f t="shared" si="158"/>
        <v>164.30497143388914</v>
      </c>
      <c r="AE288">
        <f t="shared" si="159"/>
        <v>24.632827081418526</v>
      </c>
      <c r="AF288">
        <f t="shared" si="160"/>
        <v>0.64576168779761089</v>
      </c>
      <c r="AG288">
        <f t="shared" si="161"/>
        <v>14.385651610295664</v>
      </c>
      <c r="AH288">
        <v>1876.7124795590389</v>
      </c>
      <c r="AI288">
        <v>1856.1581212121221</v>
      </c>
      <c r="AJ288">
        <v>1.67004970550341</v>
      </c>
      <c r="AK288">
        <v>66.542648619835504</v>
      </c>
      <c r="AL288">
        <f t="shared" si="162"/>
        <v>0.53534788237471398</v>
      </c>
      <c r="AM288">
        <v>36.837429617442062</v>
      </c>
      <c r="AN288">
        <v>37.393405588235282</v>
      </c>
      <c r="AO288">
        <v>-1.5072050513800899E-2</v>
      </c>
      <c r="AP288">
        <v>87.476051026475204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47166.914368086604</v>
      </c>
      <c r="AV288">
        <f t="shared" si="166"/>
        <v>1199.995714285714</v>
      </c>
      <c r="AW288">
        <f t="shared" si="167"/>
        <v>1025.919913592046</v>
      </c>
      <c r="AX288">
        <f t="shared" si="168"/>
        <v>0.8549363146706862</v>
      </c>
      <c r="AY288">
        <f t="shared" si="169"/>
        <v>0.18842708731442445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1666020105.5</v>
      </c>
      <c r="BF288">
        <v>1784.312857142857</v>
      </c>
      <c r="BG288">
        <v>1808.1142857142861</v>
      </c>
      <c r="BH288">
        <v>37.406971428571417</v>
      </c>
      <c r="BI288">
        <v>36.833185714285719</v>
      </c>
      <c r="BJ288">
        <v>1786.3</v>
      </c>
      <c r="BK288">
        <v>37.3157</v>
      </c>
      <c r="BL288">
        <v>650.00471428571439</v>
      </c>
      <c r="BM288">
        <v>101.17442857142861</v>
      </c>
      <c r="BN288">
        <v>9.9939242857142854E-2</v>
      </c>
      <c r="BO288">
        <v>34.275771428571417</v>
      </c>
      <c r="BP288">
        <v>34.511885714285718</v>
      </c>
      <c r="BQ288">
        <v>999.89999999999986</v>
      </c>
      <c r="BR288">
        <v>0</v>
      </c>
      <c r="BS288">
        <v>0</v>
      </c>
      <c r="BT288">
        <v>9003.75</v>
      </c>
      <c r="BU288">
        <v>0</v>
      </c>
      <c r="BV288">
        <v>245.73828571428569</v>
      </c>
      <c r="BW288">
        <v>-23.799528571428571</v>
      </c>
      <c r="BX288">
        <v>1853.6528571428571</v>
      </c>
      <c r="BY288">
        <v>1877.257142857143</v>
      </c>
      <c r="BZ288">
        <v>0.57378785714285718</v>
      </c>
      <c r="CA288">
        <v>1808.1142857142861</v>
      </c>
      <c r="CB288">
        <v>36.833185714285719</v>
      </c>
      <c r="CC288">
        <v>3.7846299999999999</v>
      </c>
      <c r="CD288">
        <v>3.7265757142857141</v>
      </c>
      <c r="CE288">
        <v>27.953800000000001</v>
      </c>
      <c r="CF288">
        <v>27.688971428571431</v>
      </c>
      <c r="CG288">
        <v>1199.995714285714</v>
      </c>
      <c r="CH288">
        <v>0.50003900000000001</v>
      </c>
      <c r="CI288">
        <v>0.49996099999999988</v>
      </c>
      <c r="CJ288">
        <v>0</v>
      </c>
      <c r="CK288">
        <v>989.94871428571423</v>
      </c>
      <c r="CL288">
        <v>4.9990899999999998</v>
      </c>
      <c r="CM288">
        <v>11641.94285714286</v>
      </c>
      <c r="CN288">
        <v>9557.9385714285709</v>
      </c>
      <c r="CO288">
        <v>44.821000000000012</v>
      </c>
      <c r="CP288">
        <v>47.311999999999998</v>
      </c>
      <c r="CQ288">
        <v>45.686999999999998</v>
      </c>
      <c r="CR288">
        <v>46.258857142857153</v>
      </c>
      <c r="CS288">
        <v>46.25</v>
      </c>
      <c r="CT288">
        <v>597.54571428571433</v>
      </c>
      <c r="CU288">
        <v>597.44999999999993</v>
      </c>
      <c r="CV288">
        <v>0</v>
      </c>
      <c r="CW288">
        <v>1666020118</v>
      </c>
      <c r="CX288">
        <v>0</v>
      </c>
      <c r="CY288">
        <v>1666018805.0999999</v>
      </c>
      <c r="CZ288" t="s">
        <v>356</v>
      </c>
      <c r="DA288">
        <v>1666018804.0999999</v>
      </c>
      <c r="DB288">
        <v>1666018805.0999999</v>
      </c>
      <c r="DC288">
        <v>26</v>
      </c>
      <c r="DD288">
        <v>-0.14799999999999999</v>
      </c>
      <c r="DE288">
        <v>-8.0000000000000002E-3</v>
      </c>
      <c r="DF288">
        <v>-1.5429999999999999</v>
      </c>
      <c r="DG288">
        <v>9.0999999999999998E-2</v>
      </c>
      <c r="DH288">
        <v>415</v>
      </c>
      <c r="DI288">
        <v>36</v>
      </c>
      <c r="DJ288">
        <v>0.48</v>
      </c>
      <c r="DK288">
        <v>0.28000000000000003</v>
      </c>
      <c r="DL288">
        <v>-23.846912499999998</v>
      </c>
      <c r="DM288">
        <v>-7.3363227016853438E-2</v>
      </c>
      <c r="DN288">
        <v>0.1015673918821883</v>
      </c>
      <c r="DO288">
        <v>1</v>
      </c>
      <c r="DP288">
        <v>0.54992217500000007</v>
      </c>
      <c r="DQ288">
        <v>0.62912034146341433</v>
      </c>
      <c r="DR288">
        <v>8.3152568157840889E-2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3.2946</v>
      </c>
      <c r="EB288">
        <v>2.6251799999999998</v>
      </c>
      <c r="EC288">
        <v>0.26508500000000002</v>
      </c>
      <c r="ED288">
        <v>0.26532699999999998</v>
      </c>
      <c r="EE288">
        <v>0.14823</v>
      </c>
      <c r="EF288">
        <v>0.14496000000000001</v>
      </c>
      <c r="EG288">
        <v>22208.3</v>
      </c>
      <c r="EH288">
        <v>22618.5</v>
      </c>
      <c r="EI288">
        <v>28143.200000000001</v>
      </c>
      <c r="EJ288">
        <v>29666.9</v>
      </c>
      <c r="EK288">
        <v>32966.6</v>
      </c>
      <c r="EL288">
        <v>35238.800000000003</v>
      </c>
      <c r="EM288">
        <v>39694.300000000003</v>
      </c>
      <c r="EN288">
        <v>42423.7</v>
      </c>
      <c r="EO288">
        <v>2.2000299999999999</v>
      </c>
      <c r="EP288">
        <v>2.1655000000000002</v>
      </c>
      <c r="EQ288">
        <v>8.9131299999999997E-2</v>
      </c>
      <c r="ER288">
        <v>0</v>
      </c>
      <c r="ES288">
        <v>33.070999999999998</v>
      </c>
      <c r="ET288">
        <v>999.9</v>
      </c>
      <c r="EU288">
        <v>72.3</v>
      </c>
      <c r="EV288">
        <v>34.799999999999997</v>
      </c>
      <c r="EW288">
        <v>39.917299999999997</v>
      </c>
      <c r="EX288">
        <v>57.179200000000002</v>
      </c>
      <c r="EY288">
        <v>-3.00881</v>
      </c>
      <c r="EZ288">
        <v>2</v>
      </c>
      <c r="FA288">
        <v>0.63755300000000004</v>
      </c>
      <c r="FB288">
        <v>1.43408</v>
      </c>
      <c r="FC288">
        <v>20.263000000000002</v>
      </c>
      <c r="FD288">
        <v>5.2174399999999999</v>
      </c>
      <c r="FE288">
        <v>12.0098</v>
      </c>
      <c r="FF288">
        <v>4.9855999999999998</v>
      </c>
      <c r="FG288">
        <v>3.2844799999999998</v>
      </c>
      <c r="FH288">
        <v>9238.4</v>
      </c>
      <c r="FI288">
        <v>9999</v>
      </c>
      <c r="FJ288">
        <v>9999</v>
      </c>
      <c r="FK288">
        <v>631.70000000000005</v>
      </c>
      <c r="FL288">
        <v>1.86582</v>
      </c>
      <c r="FM288">
        <v>1.8621799999999999</v>
      </c>
      <c r="FN288">
        <v>1.8641700000000001</v>
      </c>
      <c r="FO288">
        <v>1.8602099999999999</v>
      </c>
      <c r="FP288">
        <v>1.8609599999999999</v>
      </c>
      <c r="FQ288">
        <v>1.86006</v>
      </c>
      <c r="FR288">
        <v>1.8617900000000001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-1.99</v>
      </c>
      <c r="GH288">
        <v>9.1200000000000003E-2</v>
      </c>
      <c r="GI288">
        <v>-1.395716709966522</v>
      </c>
      <c r="GJ288">
        <v>-5.0039742725499731E-4</v>
      </c>
      <c r="GK288">
        <v>4.3196115098939378E-7</v>
      </c>
      <c r="GL288">
        <v>-1.8884861657759311E-10</v>
      </c>
      <c r="GM288">
        <v>9.1269999999994411E-2</v>
      </c>
      <c r="GN288">
        <v>0</v>
      </c>
      <c r="GO288">
        <v>0</v>
      </c>
      <c r="GP288">
        <v>0</v>
      </c>
      <c r="GQ288">
        <v>3</v>
      </c>
      <c r="GR288">
        <v>2094</v>
      </c>
      <c r="GS288">
        <v>4</v>
      </c>
      <c r="GT288">
        <v>33</v>
      </c>
      <c r="GU288">
        <v>21.7</v>
      </c>
      <c r="GV288">
        <v>21.7</v>
      </c>
      <c r="GW288">
        <v>4.4445800000000002</v>
      </c>
      <c r="GX288">
        <v>2.4890099999999999</v>
      </c>
      <c r="GY288">
        <v>2.04834</v>
      </c>
      <c r="GZ288">
        <v>2.6208499999999999</v>
      </c>
      <c r="HA288">
        <v>2.1972700000000001</v>
      </c>
      <c r="HB288">
        <v>2.34253</v>
      </c>
      <c r="HC288">
        <v>40.019399999999997</v>
      </c>
      <c r="HD288">
        <v>14.8675</v>
      </c>
      <c r="HE288">
        <v>18</v>
      </c>
      <c r="HF288">
        <v>706.20299999999997</v>
      </c>
      <c r="HG288">
        <v>753.43200000000002</v>
      </c>
      <c r="HH288">
        <v>31.0017</v>
      </c>
      <c r="HI288">
        <v>35.301400000000001</v>
      </c>
      <c r="HJ288">
        <v>30.000299999999999</v>
      </c>
      <c r="HK288">
        <v>35.066800000000001</v>
      </c>
      <c r="HL288">
        <v>35.041200000000003</v>
      </c>
      <c r="HM288">
        <v>88.923100000000005</v>
      </c>
      <c r="HN288">
        <v>8.4046299999999992</v>
      </c>
      <c r="HO288">
        <v>100</v>
      </c>
      <c r="HP288">
        <v>31</v>
      </c>
      <c r="HQ288">
        <v>1822.6</v>
      </c>
      <c r="HR288">
        <v>36.735399999999998</v>
      </c>
      <c r="HS288">
        <v>99.123500000000007</v>
      </c>
      <c r="HT288">
        <v>98.3583</v>
      </c>
    </row>
    <row r="289" spans="1:228" x14ac:dyDescent="0.2">
      <c r="A289">
        <v>274</v>
      </c>
      <c r="B289">
        <v>1666020111.5</v>
      </c>
      <c r="C289">
        <v>1090</v>
      </c>
      <c r="D289" t="s">
        <v>907</v>
      </c>
      <c r="E289" t="s">
        <v>908</v>
      </c>
      <c r="F289">
        <v>4</v>
      </c>
      <c r="G289">
        <v>1666020109.1875</v>
      </c>
      <c r="H289">
        <f t="shared" si="136"/>
        <v>5.442490914411832E-4</v>
      </c>
      <c r="I289">
        <f t="shared" si="137"/>
        <v>0.54424909144118316</v>
      </c>
      <c r="J289">
        <f t="shared" si="138"/>
        <v>14.135067122795522</v>
      </c>
      <c r="K289">
        <f t="shared" si="139"/>
        <v>1790.40625</v>
      </c>
      <c r="L289">
        <f t="shared" si="140"/>
        <v>1014.3059296156177</v>
      </c>
      <c r="M289">
        <f t="shared" si="141"/>
        <v>102.72434371217842</v>
      </c>
      <c r="N289">
        <f t="shared" si="142"/>
        <v>181.32429441591682</v>
      </c>
      <c r="O289">
        <f t="shared" si="143"/>
        <v>3.0877195306141234E-2</v>
      </c>
      <c r="P289">
        <f t="shared" si="144"/>
        <v>2.7660846292228092</v>
      </c>
      <c r="Q289">
        <f t="shared" si="145"/>
        <v>3.0686982562488176E-2</v>
      </c>
      <c r="R289">
        <f t="shared" si="146"/>
        <v>1.9196356140107881E-2</v>
      </c>
      <c r="S289">
        <f t="shared" si="147"/>
        <v>226.11292498261088</v>
      </c>
      <c r="T289">
        <f t="shared" si="148"/>
        <v>35.533460313556397</v>
      </c>
      <c r="U289">
        <f t="shared" si="149"/>
        <v>34.518349999999998</v>
      </c>
      <c r="V289">
        <f t="shared" si="150"/>
        <v>5.4994519256057393</v>
      </c>
      <c r="W289">
        <f t="shared" si="151"/>
        <v>69.743287014702062</v>
      </c>
      <c r="X289">
        <f t="shared" si="152"/>
        <v>3.7856175550606572</v>
      </c>
      <c r="Y289">
        <f t="shared" si="153"/>
        <v>5.4279310842671347</v>
      </c>
      <c r="Z289">
        <f t="shared" si="154"/>
        <v>1.713834370545082</v>
      </c>
      <c r="AA289">
        <f t="shared" si="155"/>
        <v>-24.001384932556178</v>
      </c>
      <c r="AB289">
        <f t="shared" si="156"/>
        <v>-35.098469183222605</v>
      </c>
      <c r="AC289">
        <f t="shared" si="157"/>
        <v>-2.9461062619419827</v>
      </c>
      <c r="AD289">
        <f t="shared" si="158"/>
        <v>164.06696460489007</v>
      </c>
      <c r="AE289">
        <f t="shared" si="159"/>
        <v>24.648817914233039</v>
      </c>
      <c r="AF289">
        <f t="shared" si="160"/>
        <v>0.60871532260260486</v>
      </c>
      <c r="AG289">
        <f t="shared" si="161"/>
        <v>14.135067122795522</v>
      </c>
      <c r="AH289">
        <v>1883.521411747904</v>
      </c>
      <c r="AI289">
        <v>1863.034848484848</v>
      </c>
      <c r="AJ289">
        <v>1.7125535347768259</v>
      </c>
      <c r="AK289">
        <v>66.542648619835504</v>
      </c>
      <c r="AL289">
        <f t="shared" si="162"/>
        <v>0.54424909144118316</v>
      </c>
      <c r="AM289">
        <v>36.83297292569528</v>
      </c>
      <c r="AN289">
        <v>37.369520882352923</v>
      </c>
      <c r="AO289">
        <v>-9.9375745868162235E-3</v>
      </c>
      <c r="AP289">
        <v>87.476051026475204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47096.974762653233</v>
      </c>
      <c r="AV289">
        <f t="shared" si="166"/>
        <v>1200.0025000000001</v>
      </c>
      <c r="AW289">
        <f t="shared" si="167"/>
        <v>1025.9256885920265</v>
      </c>
      <c r="AX289">
        <f t="shared" si="168"/>
        <v>0.85493629270941218</v>
      </c>
      <c r="AY289">
        <f t="shared" si="169"/>
        <v>0.18842704492916545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1666020109.1875</v>
      </c>
      <c r="BF289">
        <v>1790.40625</v>
      </c>
      <c r="BG289">
        <v>1814.165</v>
      </c>
      <c r="BH289">
        <v>37.379399999999997</v>
      </c>
      <c r="BI289">
        <v>36.8385125</v>
      </c>
      <c r="BJ289">
        <v>1792.3987500000001</v>
      </c>
      <c r="BK289">
        <v>37.288124999999987</v>
      </c>
      <c r="BL289">
        <v>650.00049999999999</v>
      </c>
      <c r="BM289">
        <v>101.1755</v>
      </c>
      <c r="BN289">
        <v>0.1000034875</v>
      </c>
      <c r="BO289">
        <v>34.282987499999997</v>
      </c>
      <c r="BP289">
        <v>34.518349999999998</v>
      </c>
      <c r="BQ289">
        <v>999.9</v>
      </c>
      <c r="BR289">
        <v>0</v>
      </c>
      <c r="BS289">
        <v>0</v>
      </c>
      <c r="BT289">
        <v>8990.3125</v>
      </c>
      <c r="BU289">
        <v>0</v>
      </c>
      <c r="BV289">
        <v>246.37087500000001</v>
      </c>
      <c r="BW289">
        <v>-23.758712500000001</v>
      </c>
      <c r="BX289">
        <v>1859.92875</v>
      </c>
      <c r="BY289">
        <v>1883.5525</v>
      </c>
      <c r="BZ289">
        <v>0.54090249999999995</v>
      </c>
      <c r="CA289">
        <v>1814.165</v>
      </c>
      <c r="CB289">
        <v>36.8385125</v>
      </c>
      <c r="CC289">
        <v>3.7818825</v>
      </c>
      <c r="CD289">
        <v>3.7271537499999998</v>
      </c>
      <c r="CE289">
        <v>27.941324999999999</v>
      </c>
      <c r="CF289">
        <v>27.691637499999999</v>
      </c>
      <c r="CG289">
        <v>1200.0025000000001</v>
      </c>
      <c r="CH289">
        <v>0.50003900000000001</v>
      </c>
      <c r="CI289">
        <v>0.49996099999999999</v>
      </c>
      <c r="CJ289">
        <v>0</v>
      </c>
      <c r="CK289">
        <v>989.95450000000005</v>
      </c>
      <c r="CL289">
        <v>4.9990899999999998</v>
      </c>
      <c r="CM289">
        <v>11644.762500000001</v>
      </c>
      <c r="CN289">
        <v>9558.0037499999999</v>
      </c>
      <c r="CO289">
        <v>44.875</v>
      </c>
      <c r="CP289">
        <v>47.311999999999998</v>
      </c>
      <c r="CQ289">
        <v>45.686999999999998</v>
      </c>
      <c r="CR289">
        <v>46.296499999999988</v>
      </c>
      <c r="CS289">
        <v>46.25</v>
      </c>
      <c r="CT289">
        <v>597.54999999999995</v>
      </c>
      <c r="CU289">
        <v>597.4525000000001</v>
      </c>
      <c r="CV289">
        <v>0</v>
      </c>
      <c r="CW289">
        <v>1666020122.2</v>
      </c>
      <c r="CX289">
        <v>0</v>
      </c>
      <c r="CY289">
        <v>1666018805.0999999</v>
      </c>
      <c r="CZ289" t="s">
        <v>356</v>
      </c>
      <c r="DA289">
        <v>1666018804.0999999</v>
      </c>
      <c r="DB289">
        <v>1666018805.0999999</v>
      </c>
      <c r="DC289">
        <v>26</v>
      </c>
      <c r="DD289">
        <v>-0.14799999999999999</v>
      </c>
      <c r="DE289">
        <v>-8.0000000000000002E-3</v>
      </c>
      <c r="DF289">
        <v>-1.5429999999999999</v>
      </c>
      <c r="DG289">
        <v>9.0999999999999998E-2</v>
      </c>
      <c r="DH289">
        <v>415</v>
      </c>
      <c r="DI289">
        <v>36</v>
      </c>
      <c r="DJ289">
        <v>0.48</v>
      </c>
      <c r="DK289">
        <v>0.28000000000000003</v>
      </c>
      <c r="DL289">
        <v>-23.856200000000001</v>
      </c>
      <c r="DM289">
        <v>0.76311444652911831</v>
      </c>
      <c r="DN289">
        <v>8.6368987489723423E-2</v>
      </c>
      <c r="DO289">
        <v>0</v>
      </c>
      <c r="DP289">
        <v>0.5726644500000001</v>
      </c>
      <c r="DQ289">
        <v>0.1155702664165098</v>
      </c>
      <c r="DR289">
        <v>5.9238386057922782E-2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371</v>
      </c>
      <c r="EA289">
        <v>3.2946900000000001</v>
      </c>
      <c r="EB289">
        <v>2.6252900000000001</v>
      </c>
      <c r="EC289">
        <v>0.26565899999999998</v>
      </c>
      <c r="ED289">
        <v>0.26589600000000002</v>
      </c>
      <c r="EE289">
        <v>0.148169</v>
      </c>
      <c r="EF289">
        <v>0.145034</v>
      </c>
      <c r="EG289">
        <v>22191</v>
      </c>
      <c r="EH289">
        <v>22600.400000000001</v>
      </c>
      <c r="EI289">
        <v>28143.4</v>
      </c>
      <c r="EJ289">
        <v>29666.3</v>
      </c>
      <c r="EK289">
        <v>32968.699999999997</v>
      </c>
      <c r="EL289">
        <v>35235.199999999997</v>
      </c>
      <c r="EM289">
        <v>39694</v>
      </c>
      <c r="EN289">
        <v>42422.9</v>
      </c>
      <c r="EO289">
        <v>2.2002999999999999</v>
      </c>
      <c r="EP289">
        <v>2.1652999999999998</v>
      </c>
      <c r="EQ289">
        <v>8.9310100000000003E-2</v>
      </c>
      <c r="ER289">
        <v>0</v>
      </c>
      <c r="ES289">
        <v>33.0824</v>
      </c>
      <c r="ET289">
        <v>999.9</v>
      </c>
      <c r="EU289">
        <v>72.3</v>
      </c>
      <c r="EV289">
        <v>34.799999999999997</v>
      </c>
      <c r="EW289">
        <v>39.915900000000001</v>
      </c>
      <c r="EX289">
        <v>57.179200000000002</v>
      </c>
      <c r="EY289">
        <v>-3.125</v>
      </c>
      <c r="EZ289">
        <v>2</v>
      </c>
      <c r="FA289">
        <v>0.63788400000000001</v>
      </c>
      <c r="FB289">
        <v>1.43868</v>
      </c>
      <c r="FC289">
        <v>20.262799999999999</v>
      </c>
      <c r="FD289">
        <v>5.2178899999999997</v>
      </c>
      <c r="FE289">
        <v>12.009499999999999</v>
      </c>
      <c r="FF289">
        <v>4.9858000000000002</v>
      </c>
      <c r="FG289">
        <v>3.2846500000000001</v>
      </c>
      <c r="FH289">
        <v>9238.7999999999993</v>
      </c>
      <c r="FI289">
        <v>9999</v>
      </c>
      <c r="FJ289">
        <v>9999</v>
      </c>
      <c r="FK289">
        <v>631.70000000000005</v>
      </c>
      <c r="FL289">
        <v>1.8658399999999999</v>
      </c>
      <c r="FM289">
        <v>1.8621799999999999</v>
      </c>
      <c r="FN289">
        <v>1.8641700000000001</v>
      </c>
      <c r="FO289">
        <v>1.86022</v>
      </c>
      <c r="FP289">
        <v>1.8609599999999999</v>
      </c>
      <c r="FQ289">
        <v>1.8600699999999999</v>
      </c>
      <c r="FR289">
        <v>1.86178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-2</v>
      </c>
      <c r="GH289">
        <v>9.1200000000000003E-2</v>
      </c>
      <c r="GI289">
        <v>-1.395716709966522</v>
      </c>
      <c r="GJ289">
        <v>-5.0039742725499731E-4</v>
      </c>
      <c r="GK289">
        <v>4.3196115098939378E-7</v>
      </c>
      <c r="GL289">
        <v>-1.8884861657759311E-10</v>
      </c>
      <c r="GM289">
        <v>9.1269999999994411E-2</v>
      </c>
      <c r="GN289">
        <v>0</v>
      </c>
      <c r="GO289">
        <v>0</v>
      </c>
      <c r="GP289">
        <v>0</v>
      </c>
      <c r="GQ289">
        <v>3</v>
      </c>
      <c r="GR289">
        <v>2094</v>
      </c>
      <c r="GS289">
        <v>4</v>
      </c>
      <c r="GT289">
        <v>33</v>
      </c>
      <c r="GU289">
        <v>21.8</v>
      </c>
      <c r="GV289">
        <v>21.8</v>
      </c>
      <c r="GW289">
        <v>4.4567899999999998</v>
      </c>
      <c r="GX289">
        <v>2.49512</v>
      </c>
      <c r="GY289">
        <v>2.04834</v>
      </c>
      <c r="GZ289">
        <v>2.6208499999999999</v>
      </c>
      <c r="HA289">
        <v>2.1972700000000001</v>
      </c>
      <c r="HB289">
        <v>2.3022499999999999</v>
      </c>
      <c r="HC289">
        <v>40.044699999999999</v>
      </c>
      <c r="HD289">
        <v>14.8675</v>
      </c>
      <c r="HE289">
        <v>18</v>
      </c>
      <c r="HF289">
        <v>706.47</v>
      </c>
      <c r="HG289">
        <v>753.27499999999998</v>
      </c>
      <c r="HH289">
        <v>31.0015</v>
      </c>
      <c r="HI289">
        <v>35.304600000000001</v>
      </c>
      <c r="HJ289">
        <v>30.000499999999999</v>
      </c>
      <c r="HK289">
        <v>35.07</v>
      </c>
      <c r="HL289">
        <v>35.044400000000003</v>
      </c>
      <c r="HM289">
        <v>89.1755</v>
      </c>
      <c r="HN289">
        <v>8.4046299999999992</v>
      </c>
      <c r="HO289">
        <v>100</v>
      </c>
      <c r="HP289">
        <v>31</v>
      </c>
      <c r="HQ289">
        <v>1829.28</v>
      </c>
      <c r="HR289">
        <v>36.7363</v>
      </c>
      <c r="HS289">
        <v>99.123199999999997</v>
      </c>
      <c r="HT289">
        <v>98.356499999999997</v>
      </c>
    </row>
    <row r="290" spans="1:228" x14ac:dyDescent="0.2">
      <c r="A290">
        <v>275</v>
      </c>
      <c r="B290">
        <v>1666020115.5</v>
      </c>
      <c r="C290">
        <v>1094</v>
      </c>
      <c r="D290" t="s">
        <v>909</v>
      </c>
      <c r="E290" t="s">
        <v>910</v>
      </c>
      <c r="F290">
        <v>4</v>
      </c>
      <c r="G290">
        <v>1666020113.5</v>
      </c>
      <c r="H290">
        <f t="shared" si="136"/>
        <v>5.3382294290892204E-4</v>
      </c>
      <c r="I290">
        <f t="shared" si="137"/>
        <v>0.53382294290892207</v>
      </c>
      <c r="J290">
        <f t="shared" si="138"/>
        <v>14.025987760332674</v>
      </c>
      <c r="K290">
        <f t="shared" si="139"/>
        <v>1797.6471428571431</v>
      </c>
      <c r="L290">
        <f t="shared" si="140"/>
        <v>1010.106724202964</v>
      </c>
      <c r="M290">
        <f t="shared" si="141"/>
        <v>102.29921369216673</v>
      </c>
      <c r="N290">
        <f t="shared" si="142"/>
        <v>182.05788042383594</v>
      </c>
      <c r="O290">
        <f t="shared" si="143"/>
        <v>3.0173618767756115E-2</v>
      </c>
      <c r="P290">
        <f t="shared" si="144"/>
        <v>2.773625428551433</v>
      </c>
      <c r="Q290">
        <f t="shared" si="145"/>
        <v>2.9992438938814942E-2</v>
      </c>
      <c r="R290">
        <f t="shared" si="146"/>
        <v>1.8761461794838674E-2</v>
      </c>
      <c r="S290">
        <f t="shared" si="147"/>
        <v>226.11447351842781</v>
      </c>
      <c r="T290">
        <f t="shared" si="148"/>
        <v>35.537635531121204</v>
      </c>
      <c r="U290">
        <f t="shared" si="149"/>
        <v>34.533071428571432</v>
      </c>
      <c r="V290">
        <f t="shared" si="150"/>
        <v>5.5039525004268191</v>
      </c>
      <c r="W290">
        <f t="shared" si="151"/>
        <v>69.696990581198506</v>
      </c>
      <c r="X290">
        <f t="shared" si="152"/>
        <v>3.7840459743519457</v>
      </c>
      <c r="Y290">
        <f t="shared" si="153"/>
        <v>5.4292817276571652</v>
      </c>
      <c r="Z290">
        <f t="shared" si="154"/>
        <v>1.7199065260748734</v>
      </c>
      <c r="AA290">
        <f t="shared" si="155"/>
        <v>-23.541591782283461</v>
      </c>
      <c r="AB290">
        <f t="shared" si="156"/>
        <v>-36.727120239016443</v>
      </c>
      <c r="AC290">
        <f t="shared" si="157"/>
        <v>-3.0747190353003573</v>
      </c>
      <c r="AD290">
        <f t="shared" si="158"/>
        <v>162.77104246182756</v>
      </c>
      <c r="AE290">
        <f t="shared" si="159"/>
        <v>24.844477188042546</v>
      </c>
      <c r="AF290">
        <f t="shared" si="160"/>
        <v>0.5453372848237632</v>
      </c>
      <c r="AG290">
        <f t="shared" si="161"/>
        <v>14.025987760332674</v>
      </c>
      <c r="AH290">
        <v>1890.6647891726529</v>
      </c>
      <c r="AI290">
        <v>1870.070303030303</v>
      </c>
      <c r="AJ290">
        <v>1.7647963670571709</v>
      </c>
      <c r="AK290">
        <v>66.542648619835504</v>
      </c>
      <c r="AL290">
        <f t="shared" si="162"/>
        <v>0.53382294290892207</v>
      </c>
      <c r="AM290">
        <v>36.85201847694087</v>
      </c>
      <c r="AN290">
        <v>37.363758529411761</v>
      </c>
      <c r="AO290">
        <v>-7.0180571622496784E-3</v>
      </c>
      <c r="AP290">
        <v>87.476051026475204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47302.977244762398</v>
      </c>
      <c r="AV290">
        <f t="shared" si="166"/>
        <v>1200.01</v>
      </c>
      <c r="AW290">
        <f t="shared" si="167"/>
        <v>1025.9321707349368</v>
      </c>
      <c r="AX290">
        <f t="shared" si="168"/>
        <v>0.85493635114285449</v>
      </c>
      <c r="AY290">
        <f t="shared" si="169"/>
        <v>0.18842715770570898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1666020113.5</v>
      </c>
      <c r="BF290">
        <v>1797.6471428571431</v>
      </c>
      <c r="BG290">
        <v>1821.485714285714</v>
      </c>
      <c r="BH290">
        <v>37.363828571428577</v>
      </c>
      <c r="BI290">
        <v>36.879242857142863</v>
      </c>
      <c r="BJ290">
        <v>1799.6471428571431</v>
      </c>
      <c r="BK290">
        <v>37.272542857142859</v>
      </c>
      <c r="BL290">
        <v>649.99199999999996</v>
      </c>
      <c r="BM290">
        <v>101.1758571428571</v>
      </c>
      <c r="BN290">
        <v>9.9791499999999991E-2</v>
      </c>
      <c r="BO290">
        <v>34.28745714285715</v>
      </c>
      <c r="BP290">
        <v>34.533071428571432</v>
      </c>
      <c r="BQ290">
        <v>999.89999999999986</v>
      </c>
      <c r="BR290">
        <v>0</v>
      </c>
      <c r="BS290">
        <v>0</v>
      </c>
      <c r="BT290">
        <v>9030.3557142857153</v>
      </c>
      <c r="BU290">
        <v>0</v>
      </c>
      <c r="BV290">
        <v>248.19428571428571</v>
      </c>
      <c r="BW290">
        <v>-23.840428571428571</v>
      </c>
      <c r="BX290">
        <v>1867.42</v>
      </c>
      <c r="BY290">
        <v>1891.235714285714</v>
      </c>
      <c r="BZ290">
        <v>0.48459128571428572</v>
      </c>
      <c r="CA290">
        <v>1821.485714285714</v>
      </c>
      <c r="CB290">
        <v>36.879242857142863</v>
      </c>
      <c r="CC290">
        <v>3.7803171428571432</v>
      </c>
      <c r="CD290">
        <v>3.731287142857143</v>
      </c>
      <c r="CE290">
        <v>27.934242857142859</v>
      </c>
      <c r="CF290">
        <v>27.710599999999999</v>
      </c>
      <c r="CG290">
        <v>1200.01</v>
      </c>
      <c r="CH290">
        <v>0.50003900000000001</v>
      </c>
      <c r="CI290">
        <v>0.49996099999999988</v>
      </c>
      <c r="CJ290">
        <v>0</v>
      </c>
      <c r="CK290">
        <v>990.12485714285708</v>
      </c>
      <c r="CL290">
        <v>4.9990899999999998</v>
      </c>
      <c r="CM290">
        <v>11651.585714285709</v>
      </c>
      <c r="CN290">
        <v>9558.0714285714294</v>
      </c>
      <c r="CO290">
        <v>44.848000000000013</v>
      </c>
      <c r="CP290">
        <v>47.311999999999998</v>
      </c>
      <c r="CQ290">
        <v>45.678142857142859</v>
      </c>
      <c r="CR290">
        <v>46.258857142857153</v>
      </c>
      <c r="CS290">
        <v>46.25</v>
      </c>
      <c r="CT290">
        <v>597.55142857142869</v>
      </c>
      <c r="CU290">
        <v>597.45857142857142</v>
      </c>
      <c r="CV290">
        <v>0</v>
      </c>
      <c r="CW290">
        <v>1666020125.8</v>
      </c>
      <c r="CX290">
        <v>0</v>
      </c>
      <c r="CY290">
        <v>1666018805.0999999</v>
      </c>
      <c r="CZ290" t="s">
        <v>356</v>
      </c>
      <c r="DA290">
        <v>1666018804.0999999</v>
      </c>
      <c r="DB290">
        <v>1666018805.0999999</v>
      </c>
      <c r="DC290">
        <v>26</v>
      </c>
      <c r="DD290">
        <v>-0.14799999999999999</v>
      </c>
      <c r="DE290">
        <v>-8.0000000000000002E-3</v>
      </c>
      <c r="DF290">
        <v>-1.5429999999999999</v>
      </c>
      <c r="DG290">
        <v>9.0999999999999998E-2</v>
      </c>
      <c r="DH290">
        <v>415</v>
      </c>
      <c r="DI290">
        <v>36</v>
      </c>
      <c r="DJ290">
        <v>0.48</v>
      </c>
      <c r="DK290">
        <v>0.28000000000000003</v>
      </c>
      <c r="DL290">
        <v>-23.832632499999999</v>
      </c>
      <c r="DM290">
        <v>0.540142964352751</v>
      </c>
      <c r="DN290">
        <v>7.9272300923778058E-2</v>
      </c>
      <c r="DO290">
        <v>0</v>
      </c>
      <c r="DP290">
        <v>0.57420175000000007</v>
      </c>
      <c r="DQ290">
        <v>-0.52549747091932375</v>
      </c>
      <c r="DR290">
        <v>5.3496279904190529E-2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371</v>
      </c>
      <c r="EA290">
        <v>3.2945000000000002</v>
      </c>
      <c r="EB290">
        <v>2.6253700000000002</v>
      </c>
      <c r="EC290">
        <v>0.26622499999999999</v>
      </c>
      <c r="ED290">
        <v>0.26647199999999999</v>
      </c>
      <c r="EE290">
        <v>0.14816199999999999</v>
      </c>
      <c r="EF290">
        <v>0.14507600000000001</v>
      </c>
      <c r="EG290">
        <v>22173.5</v>
      </c>
      <c r="EH290">
        <v>22582.7</v>
      </c>
      <c r="EI290">
        <v>28143</v>
      </c>
      <c r="EJ290">
        <v>29666.5</v>
      </c>
      <c r="EK290">
        <v>32968.699999999997</v>
      </c>
      <c r="EL290">
        <v>35233.800000000003</v>
      </c>
      <c r="EM290">
        <v>39693.599999999999</v>
      </c>
      <c r="EN290">
        <v>42423.3</v>
      </c>
      <c r="EO290">
        <v>2.1998199999999999</v>
      </c>
      <c r="EP290">
        <v>2.1654200000000001</v>
      </c>
      <c r="EQ290">
        <v>8.9421899999999999E-2</v>
      </c>
      <c r="ER290">
        <v>0</v>
      </c>
      <c r="ES290">
        <v>33.091700000000003</v>
      </c>
      <c r="ET290">
        <v>999.9</v>
      </c>
      <c r="EU290">
        <v>72.3</v>
      </c>
      <c r="EV290">
        <v>34.799999999999997</v>
      </c>
      <c r="EW290">
        <v>39.9178</v>
      </c>
      <c r="EX290">
        <v>57.1492</v>
      </c>
      <c r="EY290">
        <v>-2.9727600000000001</v>
      </c>
      <c r="EZ290">
        <v>2</v>
      </c>
      <c r="FA290">
        <v>0.63803900000000002</v>
      </c>
      <c r="FB290">
        <v>1.44224</v>
      </c>
      <c r="FC290">
        <v>20.263000000000002</v>
      </c>
      <c r="FD290">
        <v>5.2175900000000004</v>
      </c>
      <c r="FE290">
        <v>12.009499999999999</v>
      </c>
      <c r="FF290">
        <v>4.9859999999999998</v>
      </c>
      <c r="FG290">
        <v>3.2846500000000001</v>
      </c>
      <c r="FH290">
        <v>9238.7999999999993</v>
      </c>
      <c r="FI290">
        <v>9999</v>
      </c>
      <c r="FJ290">
        <v>9999</v>
      </c>
      <c r="FK290">
        <v>631.70000000000005</v>
      </c>
      <c r="FL290">
        <v>1.86581</v>
      </c>
      <c r="FM290">
        <v>1.8621799999999999</v>
      </c>
      <c r="FN290">
        <v>1.8641799999999999</v>
      </c>
      <c r="FO290">
        <v>1.8602099999999999</v>
      </c>
      <c r="FP290">
        <v>1.8609599999999999</v>
      </c>
      <c r="FQ290">
        <v>1.8600699999999999</v>
      </c>
      <c r="FR290">
        <v>1.86178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-2</v>
      </c>
      <c r="GH290">
        <v>9.1200000000000003E-2</v>
      </c>
      <c r="GI290">
        <v>-1.395716709966522</v>
      </c>
      <c r="GJ290">
        <v>-5.0039742725499731E-4</v>
      </c>
      <c r="GK290">
        <v>4.3196115098939378E-7</v>
      </c>
      <c r="GL290">
        <v>-1.8884861657759311E-10</v>
      </c>
      <c r="GM290">
        <v>9.1269999999994411E-2</v>
      </c>
      <c r="GN290">
        <v>0</v>
      </c>
      <c r="GO290">
        <v>0</v>
      </c>
      <c r="GP290">
        <v>0</v>
      </c>
      <c r="GQ290">
        <v>3</v>
      </c>
      <c r="GR290">
        <v>2094</v>
      </c>
      <c r="GS290">
        <v>4</v>
      </c>
      <c r="GT290">
        <v>33</v>
      </c>
      <c r="GU290">
        <v>21.9</v>
      </c>
      <c r="GV290">
        <v>21.8</v>
      </c>
      <c r="GW290">
        <v>4.4689899999999998</v>
      </c>
      <c r="GX290">
        <v>2.49268</v>
      </c>
      <c r="GY290">
        <v>2.04834</v>
      </c>
      <c r="GZ290">
        <v>2.6208499999999999</v>
      </c>
      <c r="HA290">
        <v>2.1972700000000001</v>
      </c>
      <c r="HB290">
        <v>2.34619</v>
      </c>
      <c r="HC290">
        <v>40.044699999999999</v>
      </c>
      <c r="HD290">
        <v>14.885</v>
      </c>
      <c r="HE290">
        <v>18</v>
      </c>
      <c r="HF290">
        <v>706.11199999999997</v>
      </c>
      <c r="HG290">
        <v>753.43600000000004</v>
      </c>
      <c r="HH290">
        <v>31.001200000000001</v>
      </c>
      <c r="HI290">
        <v>35.307899999999997</v>
      </c>
      <c r="HJ290">
        <v>30.000399999999999</v>
      </c>
      <c r="HK290">
        <v>35.073999999999998</v>
      </c>
      <c r="HL290">
        <v>35.047600000000003</v>
      </c>
      <c r="HM290">
        <v>89.420100000000005</v>
      </c>
      <c r="HN290">
        <v>8.6752500000000001</v>
      </c>
      <c r="HO290">
        <v>100</v>
      </c>
      <c r="HP290">
        <v>31</v>
      </c>
      <c r="HQ290">
        <v>1835.96</v>
      </c>
      <c r="HR290">
        <v>36.7363</v>
      </c>
      <c r="HS290">
        <v>99.122200000000007</v>
      </c>
      <c r="HT290">
        <v>98.357299999999995</v>
      </c>
    </row>
    <row r="291" spans="1:228" x14ac:dyDescent="0.2">
      <c r="A291">
        <v>276</v>
      </c>
      <c r="B291">
        <v>1666020119.5</v>
      </c>
      <c r="C291">
        <v>1098</v>
      </c>
      <c r="D291" t="s">
        <v>911</v>
      </c>
      <c r="E291" t="s">
        <v>912</v>
      </c>
      <c r="F291">
        <v>4</v>
      </c>
      <c r="G291">
        <v>1666020117.1875</v>
      </c>
      <c r="H291">
        <f t="shared" si="136"/>
        <v>5.4723502083505187E-4</v>
      </c>
      <c r="I291">
        <f t="shared" si="137"/>
        <v>0.54723502083505182</v>
      </c>
      <c r="J291">
        <f t="shared" si="138"/>
        <v>14.080863209874142</v>
      </c>
      <c r="K291">
        <f t="shared" si="139"/>
        <v>1803.8975</v>
      </c>
      <c r="L291">
        <f t="shared" si="140"/>
        <v>1031.1399693181788</v>
      </c>
      <c r="M291">
        <f t="shared" si="141"/>
        <v>104.42933337085798</v>
      </c>
      <c r="N291">
        <f t="shared" si="142"/>
        <v>182.69082665752907</v>
      </c>
      <c r="O291">
        <f t="shared" si="143"/>
        <v>3.0924131978530986E-2</v>
      </c>
      <c r="P291">
        <f t="shared" si="144"/>
        <v>2.7667908519556299</v>
      </c>
      <c r="Q291">
        <f t="shared" si="145"/>
        <v>3.073339081057945E-2</v>
      </c>
      <c r="R291">
        <f t="shared" si="146"/>
        <v>1.9225408377529608E-2</v>
      </c>
      <c r="S291">
        <f t="shared" si="147"/>
        <v>226.11374060769356</v>
      </c>
      <c r="T291">
        <f t="shared" si="148"/>
        <v>35.542833952463596</v>
      </c>
      <c r="U291">
        <f t="shared" si="149"/>
        <v>34.536462499999999</v>
      </c>
      <c r="V291">
        <f t="shared" si="150"/>
        <v>5.504989658500663</v>
      </c>
      <c r="W291">
        <f t="shared" si="151"/>
        <v>69.680004275927459</v>
      </c>
      <c r="X291">
        <f t="shared" si="152"/>
        <v>3.7843911821035028</v>
      </c>
      <c r="Y291">
        <f t="shared" si="153"/>
        <v>5.4311006743306232</v>
      </c>
      <c r="Z291">
        <f t="shared" si="154"/>
        <v>1.7205984763971602</v>
      </c>
      <c r="AA291">
        <f t="shared" si="155"/>
        <v>-24.133064418825786</v>
      </c>
      <c r="AB291">
        <f t="shared" si="156"/>
        <v>-36.24479996342815</v>
      </c>
      <c r="AC291">
        <f t="shared" si="157"/>
        <v>-3.0419752990280009</v>
      </c>
      <c r="AD291">
        <f t="shared" si="158"/>
        <v>162.69390092641163</v>
      </c>
      <c r="AE291">
        <f t="shared" si="159"/>
        <v>24.726417405498026</v>
      </c>
      <c r="AF291">
        <f t="shared" si="160"/>
        <v>0.5783477732600506</v>
      </c>
      <c r="AG291">
        <f t="shared" si="161"/>
        <v>14.080863209874142</v>
      </c>
      <c r="AH291">
        <v>1897.616254229049</v>
      </c>
      <c r="AI291">
        <v>1877.07212121212</v>
      </c>
      <c r="AJ291">
        <v>1.7395652923488121</v>
      </c>
      <c r="AK291">
        <v>66.542648619835504</v>
      </c>
      <c r="AL291">
        <f t="shared" si="162"/>
        <v>0.54723502083505182</v>
      </c>
      <c r="AM291">
        <v>36.883394157894301</v>
      </c>
      <c r="AN291">
        <v>37.368124411764718</v>
      </c>
      <c r="AO291">
        <v>2.8823456692587669E-4</v>
      </c>
      <c r="AP291">
        <v>87.476051026475204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47114.711384614042</v>
      </c>
      <c r="AV291">
        <f t="shared" si="166"/>
        <v>1200.0062499999999</v>
      </c>
      <c r="AW291">
        <f t="shared" si="167"/>
        <v>1025.9289510920692</v>
      </c>
      <c r="AX291">
        <f t="shared" si="168"/>
        <v>0.85493633978328798</v>
      </c>
      <c r="AY291">
        <f t="shared" si="169"/>
        <v>0.18842713578174577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1666020117.1875</v>
      </c>
      <c r="BF291">
        <v>1803.8975</v>
      </c>
      <c r="BG291">
        <v>1827.6849999999999</v>
      </c>
      <c r="BH291">
        <v>37.367249999999999</v>
      </c>
      <c r="BI291">
        <v>36.853337499999988</v>
      </c>
      <c r="BJ291">
        <v>1805.9012499999999</v>
      </c>
      <c r="BK291">
        <v>37.275962499999999</v>
      </c>
      <c r="BL291">
        <v>649.99762499999997</v>
      </c>
      <c r="BM291">
        <v>101.1755</v>
      </c>
      <c r="BN291">
        <v>0.1001138625</v>
      </c>
      <c r="BO291">
        <v>34.293475000000001</v>
      </c>
      <c r="BP291">
        <v>34.536462499999999</v>
      </c>
      <c r="BQ291">
        <v>999.9</v>
      </c>
      <c r="BR291">
        <v>0</v>
      </c>
      <c r="BS291">
        <v>0</v>
      </c>
      <c r="BT291">
        <v>8994.0612499999988</v>
      </c>
      <c r="BU291">
        <v>0</v>
      </c>
      <c r="BV291">
        <v>251.49187499999999</v>
      </c>
      <c r="BW291">
        <v>-23.790575</v>
      </c>
      <c r="BX291">
        <v>1873.92</v>
      </c>
      <c r="BY291">
        <v>1897.6212499999999</v>
      </c>
      <c r="BZ291">
        <v>0.5138919999999999</v>
      </c>
      <c r="CA291">
        <v>1827.6849999999999</v>
      </c>
      <c r="CB291">
        <v>36.853337499999988</v>
      </c>
      <c r="CC291">
        <v>3.7806537499999999</v>
      </c>
      <c r="CD291">
        <v>3.7286600000000001</v>
      </c>
      <c r="CE291">
        <v>27.935775</v>
      </c>
      <c r="CF291">
        <v>27.698550000000001</v>
      </c>
      <c r="CG291">
        <v>1200.0062499999999</v>
      </c>
      <c r="CH291">
        <v>0.50004074999999992</v>
      </c>
      <c r="CI291">
        <v>0.49995925000000002</v>
      </c>
      <c r="CJ291">
        <v>0</v>
      </c>
      <c r="CK291">
        <v>989.84500000000003</v>
      </c>
      <c r="CL291">
        <v>4.9990899999999998</v>
      </c>
      <c r="CM291">
        <v>11665.6</v>
      </c>
      <c r="CN291">
        <v>9558.03125</v>
      </c>
      <c r="CO291">
        <v>44.859250000000003</v>
      </c>
      <c r="CP291">
        <v>47.311999999999998</v>
      </c>
      <c r="CQ291">
        <v>45.686999999999998</v>
      </c>
      <c r="CR291">
        <v>46.311999999999998</v>
      </c>
      <c r="CS291">
        <v>46.25</v>
      </c>
      <c r="CT291">
        <v>597.54999999999995</v>
      </c>
      <c r="CU291">
        <v>597.45624999999995</v>
      </c>
      <c r="CV291">
        <v>0</v>
      </c>
      <c r="CW291">
        <v>1666020130</v>
      </c>
      <c r="CX291">
        <v>0</v>
      </c>
      <c r="CY291">
        <v>1666018805.0999999</v>
      </c>
      <c r="CZ291" t="s">
        <v>356</v>
      </c>
      <c r="DA291">
        <v>1666018804.0999999</v>
      </c>
      <c r="DB291">
        <v>1666018805.0999999</v>
      </c>
      <c r="DC291">
        <v>26</v>
      </c>
      <c r="DD291">
        <v>-0.14799999999999999</v>
      </c>
      <c r="DE291">
        <v>-8.0000000000000002E-3</v>
      </c>
      <c r="DF291">
        <v>-1.5429999999999999</v>
      </c>
      <c r="DG291">
        <v>9.0999999999999998E-2</v>
      </c>
      <c r="DH291">
        <v>415</v>
      </c>
      <c r="DI291">
        <v>36</v>
      </c>
      <c r="DJ291">
        <v>0.48</v>
      </c>
      <c r="DK291">
        <v>0.28000000000000003</v>
      </c>
      <c r="DL291">
        <v>-23.801527499999999</v>
      </c>
      <c r="DM291">
        <v>1.797861163230614E-2</v>
      </c>
      <c r="DN291">
        <v>4.784461300658658E-2</v>
      </c>
      <c r="DO291">
        <v>1</v>
      </c>
      <c r="DP291">
        <v>0.54906535000000001</v>
      </c>
      <c r="DQ291">
        <v>-0.46063206754221608</v>
      </c>
      <c r="DR291">
        <v>4.8499791891074118E-2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3.2947000000000002</v>
      </c>
      <c r="EB291">
        <v>2.6252200000000001</v>
      </c>
      <c r="EC291">
        <v>0.266795</v>
      </c>
      <c r="ED291">
        <v>0.267017</v>
      </c>
      <c r="EE291">
        <v>0.14815400000000001</v>
      </c>
      <c r="EF291">
        <v>0.14494099999999999</v>
      </c>
      <c r="EG291">
        <v>22156</v>
      </c>
      <c r="EH291">
        <v>22565.5</v>
      </c>
      <c r="EI291">
        <v>28142.799999999999</v>
      </c>
      <c r="EJ291">
        <v>29666.1</v>
      </c>
      <c r="EK291">
        <v>32969.199999999997</v>
      </c>
      <c r="EL291">
        <v>35238.400000000001</v>
      </c>
      <c r="EM291">
        <v>39693.800000000003</v>
      </c>
      <c r="EN291">
        <v>42422.1</v>
      </c>
      <c r="EO291">
        <v>2.1999200000000001</v>
      </c>
      <c r="EP291">
        <v>2.1652499999999999</v>
      </c>
      <c r="EQ291">
        <v>8.85576E-2</v>
      </c>
      <c r="ER291">
        <v>0</v>
      </c>
      <c r="ES291">
        <v>33.101599999999998</v>
      </c>
      <c r="ET291">
        <v>999.9</v>
      </c>
      <c r="EU291">
        <v>72.3</v>
      </c>
      <c r="EV291">
        <v>34.799999999999997</v>
      </c>
      <c r="EW291">
        <v>39.920699999999997</v>
      </c>
      <c r="EX291">
        <v>57.089199999999998</v>
      </c>
      <c r="EY291">
        <v>-3.04888</v>
      </c>
      <c r="EZ291">
        <v>2</v>
      </c>
      <c r="FA291">
        <v>0.63833300000000004</v>
      </c>
      <c r="FB291">
        <v>1.4454100000000001</v>
      </c>
      <c r="FC291">
        <v>20.263000000000002</v>
      </c>
      <c r="FD291">
        <v>5.2178899999999997</v>
      </c>
      <c r="FE291">
        <v>12.0097</v>
      </c>
      <c r="FF291">
        <v>4.9856499999999997</v>
      </c>
      <c r="FG291">
        <v>3.2846500000000001</v>
      </c>
      <c r="FH291">
        <v>9239.1</v>
      </c>
      <c r="FI291">
        <v>9999</v>
      </c>
      <c r="FJ291">
        <v>9999</v>
      </c>
      <c r="FK291">
        <v>631.70000000000005</v>
      </c>
      <c r="FL291">
        <v>1.86582</v>
      </c>
      <c r="FM291">
        <v>1.8621799999999999</v>
      </c>
      <c r="FN291">
        <v>1.8641700000000001</v>
      </c>
      <c r="FO291">
        <v>1.8602099999999999</v>
      </c>
      <c r="FP291">
        <v>1.8609599999999999</v>
      </c>
      <c r="FQ291">
        <v>1.8600699999999999</v>
      </c>
      <c r="FR291">
        <v>1.8617699999999999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-2</v>
      </c>
      <c r="GH291">
        <v>9.1200000000000003E-2</v>
      </c>
      <c r="GI291">
        <v>-1.395716709966522</v>
      </c>
      <c r="GJ291">
        <v>-5.0039742725499731E-4</v>
      </c>
      <c r="GK291">
        <v>4.3196115098939378E-7</v>
      </c>
      <c r="GL291">
        <v>-1.8884861657759311E-10</v>
      </c>
      <c r="GM291">
        <v>9.1269999999994411E-2</v>
      </c>
      <c r="GN291">
        <v>0</v>
      </c>
      <c r="GO291">
        <v>0</v>
      </c>
      <c r="GP291">
        <v>0</v>
      </c>
      <c r="GQ291">
        <v>3</v>
      </c>
      <c r="GR291">
        <v>2094</v>
      </c>
      <c r="GS291">
        <v>4</v>
      </c>
      <c r="GT291">
        <v>33</v>
      </c>
      <c r="GU291">
        <v>21.9</v>
      </c>
      <c r="GV291">
        <v>21.9</v>
      </c>
      <c r="GW291">
        <v>4.4812000000000003</v>
      </c>
      <c r="GX291">
        <v>2.4890099999999999</v>
      </c>
      <c r="GY291">
        <v>2.04834</v>
      </c>
      <c r="GZ291">
        <v>2.6196299999999999</v>
      </c>
      <c r="HA291">
        <v>2.1972700000000001</v>
      </c>
      <c r="HB291">
        <v>2.32178</v>
      </c>
      <c r="HC291">
        <v>40.044699999999999</v>
      </c>
      <c r="HD291">
        <v>14.8675</v>
      </c>
      <c r="HE291">
        <v>18</v>
      </c>
      <c r="HF291">
        <v>706.23199999999997</v>
      </c>
      <c r="HG291">
        <v>753.29399999999998</v>
      </c>
      <c r="HH291">
        <v>31.001100000000001</v>
      </c>
      <c r="HI291">
        <v>35.311100000000003</v>
      </c>
      <c r="HJ291">
        <v>30.000399999999999</v>
      </c>
      <c r="HK291">
        <v>35.077199999999998</v>
      </c>
      <c r="HL291">
        <v>35.049999999999997</v>
      </c>
      <c r="HM291">
        <v>89.673699999999997</v>
      </c>
      <c r="HN291">
        <v>8.6752500000000001</v>
      </c>
      <c r="HO291">
        <v>100</v>
      </c>
      <c r="HP291">
        <v>31</v>
      </c>
      <c r="HQ291">
        <v>1842.64</v>
      </c>
      <c r="HR291">
        <v>36.741700000000002</v>
      </c>
      <c r="HS291">
        <v>99.122100000000003</v>
      </c>
      <c r="HT291">
        <v>98.355099999999993</v>
      </c>
    </row>
    <row r="292" spans="1:228" x14ac:dyDescent="0.2">
      <c r="A292">
        <v>277</v>
      </c>
      <c r="B292">
        <v>1666020123.5</v>
      </c>
      <c r="C292">
        <v>1102</v>
      </c>
      <c r="D292" t="s">
        <v>913</v>
      </c>
      <c r="E292" t="s">
        <v>914</v>
      </c>
      <c r="F292">
        <v>4</v>
      </c>
      <c r="G292">
        <v>1666020121.5</v>
      </c>
      <c r="H292">
        <f t="shared" si="136"/>
        <v>5.8085289077050182E-4</v>
      </c>
      <c r="I292">
        <f t="shared" si="137"/>
        <v>0.58085289077050184</v>
      </c>
      <c r="J292">
        <f t="shared" si="138"/>
        <v>14.021839082502758</v>
      </c>
      <c r="K292">
        <f t="shared" si="139"/>
        <v>1811.01</v>
      </c>
      <c r="L292">
        <f t="shared" si="140"/>
        <v>1082.1549412581389</v>
      </c>
      <c r="M292">
        <f t="shared" si="141"/>
        <v>109.59725278357956</v>
      </c>
      <c r="N292">
        <f t="shared" si="142"/>
        <v>183.41340338272715</v>
      </c>
      <c r="O292">
        <f t="shared" si="143"/>
        <v>3.2809298913388421E-2</v>
      </c>
      <c r="P292">
        <f t="shared" si="144"/>
        <v>2.7708920905871643</v>
      </c>
      <c r="Q292">
        <f t="shared" si="145"/>
        <v>3.2594995864170771E-2</v>
      </c>
      <c r="R292">
        <f t="shared" si="146"/>
        <v>2.0391009864101521E-2</v>
      </c>
      <c r="S292">
        <f t="shared" si="147"/>
        <v>226.11376937544497</v>
      </c>
      <c r="T292">
        <f t="shared" si="148"/>
        <v>35.537504047925928</v>
      </c>
      <c r="U292">
        <f t="shared" si="149"/>
        <v>34.536785714285713</v>
      </c>
      <c r="V292">
        <f t="shared" si="150"/>
        <v>5.505088522351306</v>
      </c>
      <c r="W292">
        <f t="shared" si="151"/>
        <v>69.634067095498125</v>
      </c>
      <c r="X292">
        <f t="shared" si="152"/>
        <v>3.783062493058801</v>
      </c>
      <c r="Y292">
        <f t="shared" si="153"/>
        <v>5.4327754371586581</v>
      </c>
      <c r="Z292">
        <f t="shared" si="154"/>
        <v>1.7220260292925049</v>
      </c>
      <c r="AA292">
        <f t="shared" si="155"/>
        <v>-25.615612482979131</v>
      </c>
      <c r="AB292">
        <f t="shared" si="156"/>
        <v>-35.519326593562582</v>
      </c>
      <c r="AC292">
        <f t="shared" si="157"/>
        <v>-2.9767601136460979</v>
      </c>
      <c r="AD292">
        <f t="shared" si="158"/>
        <v>162.00207018525714</v>
      </c>
      <c r="AE292">
        <f t="shared" si="159"/>
        <v>24.682776223881756</v>
      </c>
      <c r="AF292">
        <f t="shared" si="160"/>
        <v>0.5981938794076711</v>
      </c>
      <c r="AG292">
        <f t="shared" si="161"/>
        <v>14.021839082502758</v>
      </c>
      <c r="AH292">
        <v>1904.3716310518751</v>
      </c>
      <c r="AI292">
        <v>1883.896848484849</v>
      </c>
      <c r="AJ292">
        <v>1.736503656870702</v>
      </c>
      <c r="AK292">
        <v>66.542648619835504</v>
      </c>
      <c r="AL292">
        <f t="shared" si="162"/>
        <v>0.58085289077050184</v>
      </c>
      <c r="AM292">
        <v>36.828521045008898</v>
      </c>
      <c r="AN292">
        <v>37.345243823529387</v>
      </c>
      <c r="AO292">
        <v>-1.0707445981098901E-4</v>
      </c>
      <c r="AP292">
        <v>87.476051026475204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47226.25771220219</v>
      </c>
      <c r="AV292">
        <f t="shared" si="166"/>
        <v>1200.007142857143</v>
      </c>
      <c r="AW292">
        <f t="shared" si="167"/>
        <v>1025.9296421634431</v>
      </c>
      <c r="AX292">
        <f t="shared" si="168"/>
        <v>0.85493627956310991</v>
      </c>
      <c r="AY292">
        <f t="shared" si="169"/>
        <v>0.18842701955680199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1666020121.5</v>
      </c>
      <c r="BF292">
        <v>1811.01</v>
      </c>
      <c r="BG292">
        <v>1834.794285714285</v>
      </c>
      <c r="BH292">
        <v>37.353671428571417</v>
      </c>
      <c r="BI292">
        <v>36.822114285714292</v>
      </c>
      <c r="BJ292">
        <v>1813.021428571428</v>
      </c>
      <c r="BK292">
        <v>37.262385714285713</v>
      </c>
      <c r="BL292">
        <v>649.995</v>
      </c>
      <c r="BM292">
        <v>101.17700000000001</v>
      </c>
      <c r="BN292">
        <v>9.9858428571428584E-2</v>
      </c>
      <c r="BO292">
        <v>34.299014285714293</v>
      </c>
      <c r="BP292">
        <v>34.536785714285713</v>
      </c>
      <c r="BQ292">
        <v>999.89999999999986</v>
      </c>
      <c r="BR292">
        <v>0</v>
      </c>
      <c r="BS292">
        <v>0</v>
      </c>
      <c r="BT292">
        <v>9015.7157142857141</v>
      </c>
      <c r="BU292">
        <v>0</v>
      </c>
      <c r="BV292">
        <v>258.59042857142862</v>
      </c>
      <c r="BW292">
        <v>-23.782314285714289</v>
      </c>
      <c r="BX292">
        <v>1881.282857142857</v>
      </c>
      <c r="BY292">
        <v>1904.9385714285711</v>
      </c>
      <c r="BZ292">
        <v>0.53155071428571432</v>
      </c>
      <c r="CA292">
        <v>1834.794285714285</v>
      </c>
      <c r="CB292">
        <v>36.822114285714292</v>
      </c>
      <c r="CC292">
        <v>3.7793328571428568</v>
      </c>
      <c r="CD292">
        <v>3.7255500000000001</v>
      </c>
      <c r="CE292">
        <v>27.929771428571431</v>
      </c>
      <c r="CF292">
        <v>27.684257142857149</v>
      </c>
      <c r="CG292">
        <v>1200.007142857143</v>
      </c>
      <c r="CH292">
        <v>0.50004100000000007</v>
      </c>
      <c r="CI292">
        <v>0.49995899999999999</v>
      </c>
      <c r="CJ292">
        <v>0</v>
      </c>
      <c r="CK292">
        <v>989.83557142857148</v>
      </c>
      <c r="CL292">
        <v>4.9990899999999998</v>
      </c>
      <c r="CM292">
        <v>11684.428571428571</v>
      </c>
      <c r="CN292">
        <v>9558.062857142857</v>
      </c>
      <c r="CO292">
        <v>44.866</v>
      </c>
      <c r="CP292">
        <v>47.347999999999999</v>
      </c>
      <c r="CQ292">
        <v>45.686999999999998</v>
      </c>
      <c r="CR292">
        <v>46.303142857142859</v>
      </c>
      <c r="CS292">
        <v>46.285428571428568</v>
      </c>
      <c r="CT292">
        <v>597.55285714285696</v>
      </c>
      <c r="CU292">
        <v>597.45428571428579</v>
      </c>
      <c r="CV292">
        <v>0</v>
      </c>
      <c r="CW292">
        <v>1666020134.2</v>
      </c>
      <c r="CX292">
        <v>0</v>
      </c>
      <c r="CY292">
        <v>1666018805.0999999</v>
      </c>
      <c r="CZ292" t="s">
        <v>356</v>
      </c>
      <c r="DA292">
        <v>1666018804.0999999</v>
      </c>
      <c r="DB292">
        <v>1666018805.0999999</v>
      </c>
      <c r="DC292">
        <v>26</v>
      </c>
      <c r="DD292">
        <v>-0.14799999999999999</v>
      </c>
      <c r="DE292">
        <v>-8.0000000000000002E-3</v>
      </c>
      <c r="DF292">
        <v>-1.5429999999999999</v>
      </c>
      <c r="DG292">
        <v>9.0999999999999998E-2</v>
      </c>
      <c r="DH292">
        <v>415</v>
      </c>
      <c r="DI292">
        <v>36</v>
      </c>
      <c r="DJ292">
        <v>0.48</v>
      </c>
      <c r="DK292">
        <v>0.28000000000000003</v>
      </c>
      <c r="DL292">
        <v>-23.79064</v>
      </c>
      <c r="DM292">
        <v>-1.046904315113769E-3</v>
      </c>
      <c r="DN292">
        <v>4.7899435278508692E-2</v>
      </c>
      <c r="DO292">
        <v>1</v>
      </c>
      <c r="DP292">
        <v>0.53193900000000005</v>
      </c>
      <c r="DQ292">
        <v>-0.1994295534709192</v>
      </c>
      <c r="DR292">
        <v>3.3165718068511638E-2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3.2945799999999998</v>
      </c>
      <c r="EB292">
        <v>2.6253600000000001</v>
      </c>
      <c r="EC292">
        <v>0.26736300000000002</v>
      </c>
      <c r="ED292">
        <v>0.26758100000000001</v>
      </c>
      <c r="EE292">
        <v>0.14810499999999999</v>
      </c>
      <c r="EF292">
        <v>0.144924</v>
      </c>
      <c r="EG292">
        <v>22138.5</v>
      </c>
      <c r="EH292">
        <v>22547.9</v>
      </c>
      <c r="EI292">
        <v>28142.6</v>
      </c>
      <c r="EJ292">
        <v>29666</v>
      </c>
      <c r="EK292">
        <v>32970.9</v>
      </c>
      <c r="EL292">
        <v>35239.4</v>
      </c>
      <c r="EM292">
        <v>39693.5</v>
      </c>
      <c r="EN292">
        <v>42422.400000000001</v>
      </c>
      <c r="EO292">
        <v>2.1998000000000002</v>
      </c>
      <c r="EP292">
        <v>2.1652800000000001</v>
      </c>
      <c r="EQ292">
        <v>8.8244699999999995E-2</v>
      </c>
      <c r="ER292">
        <v>0</v>
      </c>
      <c r="ES292">
        <v>33.111199999999997</v>
      </c>
      <c r="ET292">
        <v>999.9</v>
      </c>
      <c r="EU292">
        <v>72.3</v>
      </c>
      <c r="EV292">
        <v>34.9</v>
      </c>
      <c r="EW292">
        <v>40.1419</v>
      </c>
      <c r="EX292">
        <v>57.389200000000002</v>
      </c>
      <c r="EY292">
        <v>-3.0408599999999999</v>
      </c>
      <c r="EZ292">
        <v>2</v>
      </c>
      <c r="FA292">
        <v>0.63852399999999998</v>
      </c>
      <c r="FB292">
        <v>1.4486000000000001</v>
      </c>
      <c r="FC292">
        <v>20.263000000000002</v>
      </c>
      <c r="FD292">
        <v>5.2178899999999997</v>
      </c>
      <c r="FE292">
        <v>12.0097</v>
      </c>
      <c r="FF292">
        <v>4.9857500000000003</v>
      </c>
      <c r="FG292">
        <v>3.2846500000000001</v>
      </c>
      <c r="FH292">
        <v>9239.1</v>
      </c>
      <c r="FI292">
        <v>9999</v>
      </c>
      <c r="FJ292">
        <v>9999</v>
      </c>
      <c r="FK292">
        <v>631.70000000000005</v>
      </c>
      <c r="FL292">
        <v>1.86582</v>
      </c>
      <c r="FM292">
        <v>1.8621799999999999</v>
      </c>
      <c r="FN292">
        <v>1.8641700000000001</v>
      </c>
      <c r="FO292">
        <v>1.8602099999999999</v>
      </c>
      <c r="FP292">
        <v>1.8609599999999999</v>
      </c>
      <c r="FQ292">
        <v>1.86008</v>
      </c>
      <c r="FR292">
        <v>1.8617699999999999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-2.02</v>
      </c>
      <c r="GH292">
        <v>9.1200000000000003E-2</v>
      </c>
      <c r="GI292">
        <v>-1.395716709966522</v>
      </c>
      <c r="GJ292">
        <v>-5.0039742725499731E-4</v>
      </c>
      <c r="GK292">
        <v>4.3196115098939378E-7</v>
      </c>
      <c r="GL292">
        <v>-1.8884861657759311E-10</v>
      </c>
      <c r="GM292">
        <v>9.1269999999994411E-2</v>
      </c>
      <c r="GN292">
        <v>0</v>
      </c>
      <c r="GO292">
        <v>0</v>
      </c>
      <c r="GP292">
        <v>0</v>
      </c>
      <c r="GQ292">
        <v>3</v>
      </c>
      <c r="GR292">
        <v>2094</v>
      </c>
      <c r="GS292">
        <v>4</v>
      </c>
      <c r="GT292">
        <v>33</v>
      </c>
      <c r="GU292">
        <v>22</v>
      </c>
      <c r="GV292">
        <v>22</v>
      </c>
      <c r="GW292">
        <v>4.4934099999999999</v>
      </c>
      <c r="GX292">
        <v>2.4902299999999999</v>
      </c>
      <c r="GY292">
        <v>2.04834</v>
      </c>
      <c r="GZ292">
        <v>2.6208499999999999</v>
      </c>
      <c r="HA292">
        <v>2.1972700000000001</v>
      </c>
      <c r="HB292">
        <v>2.34375</v>
      </c>
      <c r="HC292">
        <v>40.044699999999999</v>
      </c>
      <c r="HD292">
        <v>14.876300000000001</v>
      </c>
      <c r="HE292">
        <v>18</v>
      </c>
      <c r="HF292">
        <v>706.15099999999995</v>
      </c>
      <c r="HG292">
        <v>753.35299999999995</v>
      </c>
      <c r="HH292">
        <v>31.001000000000001</v>
      </c>
      <c r="HI292">
        <v>35.315199999999997</v>
      </c>
      <c r="HJ292">
        <v>30.000399999999999</v>
      </c>
      <c r="HK292">
        <v>35.079599999999999</v>
      </c>
      <c r="HL292">
        <v>35.052700000000002</v>
      </c>
      <c r="HM292">
        <v>89.925399999999996</v>
      </c>
      <c r="HN292">
        <v>8.6752500000000001</v>
      </c>
      <c r="HO292">
        <v>100</v>
      </c>
      <c r="HP292">
        <v>31</v>
      </c>
      <c r="HQ292">
        <v>1849.32</v>
      </c>
      <c r="HR292">
        <v>36.762700000000002</v>
      </c>
      <c r="HS292">
        <v>99.121499999999997</v>
      </c>
      <c r="HT292">
        <v>98.3553</v>
      </c>
    </row>
    <row r="293" spans="1:228" x14ac:dyDescent="0.2">
      <c r="A293">
        <v>278</v>
      </c>
      <c r="B293">
        <v>1666020127.5</v>
      </c>
      <c r="C293">
        <v>1106</v>
      </c>
      <c r="D293" t="s">
        <v>915</v>
      </c>
      <c r="E293" t="s">
        <v>916</v>
      </c>
      <c r="F293">
        <v>4</v>
      </c>
      <c r="G293">
        <v>1666020125.1875</v>
      </c>
      <c r="H293">
        <f t="shared" si="136"/>
        <v>5.4740332669580226E-4</v>
      </c>
      <c r="I293">
        <f t="shared" si="137"/>
        <v>0.54740332669580227</v>
      </c>
      <c r="J293">
        <f t="shared" si="138"/>
        <v>13.883543386234292</v>
      </c>
      <c r="K293">
        <f t="shared" si="139"/>
        <v>1817.2449999999999</v>
      </c>
      <c r="L293">
        <f t="shared" si="140"/>
        <v>1053.0937109008105</v>
      </c>
      <c r="M293">
        <f t="shared" si="141"/>
        <v>106.6530174497212</v>
      </c>
      <c r="N293">
        <f t="shared" si="142"/>
        <v>184.04312996003995</v>
      </c>
      <c r="O293">
        <f t="shared" si="143"/>
        <v>3.0877480935076394E-2</v>
      </c>
      <c r="P293">
        <f t="shared" si="144"/>
        <v>2.7698268313456955</v>
      </c>
      <c r="Q293">
        <f t="shared" si="145"/>
        <v>3.0687519971137965E-2</v>
      </c>
      <c r="R293">
        <f t="shared" si="146"/>
        <v>1.9196669658271839E-2</v>
      </c>
      <c r="S293">
        <f t="shared" si="147"/>
        <v>226.11249073228157</v>
      </c>
      <c r="T293">
        <f t="shared" si="148"/>
        <v>35.553393073567356</v>
      </c>
      <c r="U293">
        <f t="shared" si="149"/>
        <v>34.537462499999997</v>
      </c>
      <c r="V293">
        <f t="shared" si="150"/>
        <v>5.505295540607432</v>
      </c>
      <c r="W293">
        <f t="shared" si="151"/>
        <v>69.581960596969793</v>
      </c>
      <c r="X293">
        <f t="shared" si="152"/>
        <v>3.7815675601801333</v>
      </c>
      <c r="Y293">
        <f t="shared" si="153"/>
        <v>5.434695325823883</v>
      </c>
      <c r="Z293">
        <f t="shared" si="154"/>
        <v>1.7237279804272987</v>
      </c>
      <c r="AA293">
        <f t="shared" si="155"/>
        <v>-24.140486707284879</v>
      </c>
      <c r="AB293">
        <f t="shared" si="156"/>
        <v>-34.658774448922607</v>
      </c>
      <c r="AC293">
        <f t="shared" si="157"/>
        <v>-2.9058567062455891</v>
      </c>
      <c r="AD293">
        <f t="shared" si="158"/>
        <v>164.40737286982849</v>
      </c>
      <c r="AE293">
        <f t="shared" si="159"/>
        <v>24.647335236417696</v>
      </c>
      <c r="AF293">
        <f t="shared" si="160"/>
        <v>0.58586889872509174</v>
      </c>
      <c r="AG293">
        <f t="shared" si="161"/>
        <v>13.883543386234292</v>
      </c>
      <c r="AH293">
        <v>1911.318735567593</v>
      </c>
      <c r="AI293">
        <v>1890.9083030303029</v>
      </c>
      <c r="AJ293">
        <v>1.7535237848948091</v>
      </c>
      <c r="AK293">
        <v>66.542648619835504</v>
      </c>
      <c r="AL293">
        <f t="shared" si="162"/>
        <v>0.54740332669580227</v>
      </c>
      <c r="AM293">
        <v>36.819897430700891</v>
      </c>
      <c r="AN293">
        <v>37.33453235294116</v>
      </c>
      <c r="AO293">
        <v>-5.2965549670825063E-3</v>
      </c>
      <c r="AP293">
        <v>87.476051026475204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47196.075292363341</v>
      </c>
      <c r="AV293">
        <f t="shared" si="166"/>
        <v>1200.0025000000001</v>
      </c>
      <c r="AW293">
        <f t="shared" si="167"/>
        <v>1025.9254635918558</v>
      </c>
      <c r="AX293">
        <f t="shared" si="168"/>
        <v>0.85493610520966057</v>
      </c>
      <c r="AY293">
        <f t="shared" si="169"/>
        <v>0.18842668305464494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1666020125.1875</v>
      </c>
      <c r="BF293">
        <v>1817.2449999999999</v>
      </c>
      <c r="BG293">
        <v>1840.97875</v>
      </c>
      <c r="BH293">
        <v>37.339262499999997</v>
      </c>
      <c r="BI293">
        <v>36.818662499999988</v>
      </c>
      <c r="BJ293">
        <v>1819.25875</v>
      </c>
      <c r="BK293">
        <v>37.247987500000001</v>
      </c>
      <c r="BL293">
        <v>650.01112499999999</v>
      </c>
      <c r="BM293">
        <v>101.175875</v>
      </c>
      <c r="BN293">
        <v>0.1000288875</v>
      </c>
      <c r="BO293">
        <v>34.305362500000001</v>
      </c>
      <c r="BP293">
        <v>34.537462499999997</v>
      </c>
      <c r="BQ293">
        <v>999.9</v>
      </c>
      <c r="BR293">
        <v>0</v>
      </c>
      <c r="BS293">
        <v>0</v>
      </c>
      <c r="BT293">
        <v>9010.1537500000013</v>
      </c>
      <c r="BU293">
        <v>0</v>
      </c>
      <c r="BV293">
        <v>263.474875</v>
      </c>
      <c r="BW293">
        <v>-23.734100000000002</v>
      </c>
      <c r="BX293">
        <v>1887.73125</v>
      </c>
      <c r="BY293">
        <v>1911.35375</v>
      </c>
      <c r="BZ293">
        <v>0.52061812500000004</v>
      </c>
      <c r="CA293">
        <v>1840.97875</v>
      </c>
      <c r="CB293">
        <v>36.818662499999988</v>
      </c>
      <c r="CC293">
        <v>3.7778337500000001</v>
      </c>
      <c r="CD293">
        <v>3.7251599999999998</v>
      </c>
      <c r="CE293">
        <v>27.922975000000001</v>
      </c>
      <c r="CF293">
        <v>27.682475</v>
      </c>
      <c r="CG293">
        <v>1200.0025000000001</v>
      </c>
      <c r="CH293">
        <v>0.50004599999999999</v>
      </c>
      <c r="CI293">
        <v>0.49995400000000001</v>
      </c>
      <c r="CJ293">
        <v>0</v>
      </c>
      <c r="CK293">
        <v>989.82612500000005</v>
      </c>
      <c r="CL293">
        <v>4.9990899999999998</v>
      </c>
      <c r="CM293">
        <v>11691.362499999999</v>
      </c>
      <c r="CN293">
        <v>9558.0237500000003</v>
      </c>
      <c r="CO293">
        <v>44.859250000000003</v>
      </c>
      <c r="CP293">
        <v>47.351374999999997</v>
      </c>
      <c r="CQ293">
        <v>45.686999999999998</v>
      </c>
      <c r="CR293">
        <v>46.28875</v>
      </c>
      <c r="CS293">
        <v>46.257750000000001</v>
      </c>
      <c r="CT293">
        <v>597.55749999999989</v>
      </c>
      <c r="CU293">
        <v>597.44499999999994</v>
      </c>
      <c r="CV293">
        <v>0</v>
      </c>
      <c r="CW293">
        <v>1666020137.8</v>
      </c>
      <c r="CX293">
        <v>0</v>
      </c>
      <c r="CY293">
        <v>1666018805.0999999</v>
      </c>
      <c r="CZ293" t="s">
        <v>356</v>
      </c>
      <c r="DA293">
        <v>1666018804.0999999</v>
      </c>
      <c r="DB293">
        <v>1666018805.0999999</v>
      </c>
      <c r="DC293">
        <v>26</v>
      </c>
      <c r="DD293">
        <v>-0.14799999999999999</v>
      </c>
      <c r="DE293">
        <v>-8.0000000000000002E-3</v>
      </c>
      <c r="DF293">
        <v>-1.5429999999999999</v>
      </c>
      <c r="DG293">
        <v>9.0999999999999998E-2</v>
      </c>
      <c r="DH293">
        <v>415</v>
      </c>
      <c r="DI293">
        <v>36</v>
      </c>
      <c r="DJ293">
        <v>0.48</v>
      </c>
      <c r="DK293">
        <v>0.28000000000000003</v>
      </c>
      <c r="DL293">
        <v>-23.777912499999999</v>
      </c>
      <c r="DM293">
        <v>0.15691294559102681</v>
      </c>
      <c r="DN293">
        <v>5.4388643977856657E-2</v>
      </c>
      <c r="DO293">
        <v>0</v>
      </c>
      <c r="DP293">
        <v>0.52018572499999993</v>
      </c>
      <c r="DQ293">
        <v>-1.5621106941838631E-2</v>
      </c>
      <c r="DR293">
        <v>2.2136844465717669E-2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3.2946800000000001</v>
      </c>
      <c r="EB293">
        <v>2.6253700000000002</v>
      </c>
      <c r="EC293">
        <v>0.26792899999999997</v>
      </c>
      <c r="ED293">
        <v>0.268146</v>
      </c>
      <c r="EE293">
        <v>0.14806900000000001</v>
      </c>
      <c r="EF293">
        <v>0.14491999999999999</v>
      </c>
      <c r="EG293">
        <v>22121.8</v>
      </c>
      <c r="EH293">
        <v>22530.6</v>
      </c>
      <c r="EI293">
        <v>28143.3</v>
      </c>
      <c r="EJ293">
        <v>29666.2</v>
      </c>
      <c r="EK293">
        <v>32972.9</v>
      </c>
      <c r="EL293">
        <v>35239.699999999997</v>
      </c>
      <c r="EM293">
        <v>39694.199999999997</v>
      </c>
      <c r="EN293">
        <v>42422.6</v>
      </c>
      <c r="EO293">
        <v>2.1998700000000002</v>
      </c>
      <c r="EP293">
        <v>2.1650700000000001</v>
      </c>
      <c r="EQ293">
        <v>8.7969000000000006E-2</v>
      </c>
      <c r="ER293">
        <v>0</v>
      </c>
      <c r="ES293">
        <v>33.120100000000001</v>
      </c>
      <c r="ET293">
        <v>999.9</v>
      </c>
      <c r="EU293">
        <v>72.3</v>
      </c>
      <c r="EV293">
        <v>34.9</v>
      </c>
      <c r="EW293">
        <v>40.1389</v>
      </c>
      <c r="EX293">
        <v>56.9392</v>
      </c>
      <c r="EY293">
        <v>-3.0408599999999999</v>
      </c>
      <c r="EZ293">
        <v>2</v>
      </c>
      <c r="FA293">
        <v>0.63867399999999996</v>
      </c>
      <c r="FB293">
        <v>1.4517199999999999</v>
      </c>
      <c r="FC293">
        <v>20.263100000000001</v>
      </c>
      <c r="FD293">
        <v>5.2180400000000002</v>
      </c>
      <c r="FE293">
        <v>12.009499999999999</v>
      </c>
      <c r="FF293">
        <v>4.9858500000000001</v>
      </c>
      <c r="FG293">
        <v>3.2846500000000001</v>
      </c>
      <c r="FH293">
        <v>9239.1</v>
      </c>
      <c r="FI293">
        <v>9999</v>
      </c>
      <c r="FJ293">
        <v>9999</v>
      </c>
      <c r="FK293">
        <v>631.70000000000005</v>
      </c>
      <c r="FL293">
        <v>1.86582</v>
      </c>
      <c r="FM293">
        <v>1.8621799999999999</v>
      </c>
      <c r="FN293">
        <v>1.8641700000000001</v>
      </c>
      <c r="FO293">
        <v>1.8602099999999999</v>
      </c>
      <c r="FP293">
        <v>1.86097</v>
      </c>
      <c r="FQ293">
        <v>1.8601000000000001</v>
      </c>
      <c r="FR293">
        <v>1.86175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-2.0099999999999998</v>
      </c>
      <c r="GH293">
        <v>9.1300000000000006E-2</v>
      </c>
      <c r="GI293">
        <v>-1.395716709966522</v>
      </c>
      <c r="GJ293">
        <v>-5.0039742725499731E-4</v>
      </c>
      <c r="GK293">
        <v>4.3196115098939378E-7</v>
      </c>
      <c r="GL293">
        <v>-1.8884861657759311E-10</v>
      </c>
      <c r="GM293">
        <v>9.1269999999994411E-2</v>
      </c>
      <c r="GN293">
        <v>0</v>
      </c>
      <c r="GO293">
        <v>0</v>
      </c>
      <c r="GP293">
        <v>0</v>
      </c>
      <c r="GQ293">
        <v>3</v>
      </c>
      <c r="GR293">
        <v>2094</v>
      </c>
      <c r="GS293">
        <v>4</v>
      </c>
      <c r="GT293">
        <v>33</v>
      </c>
      <c r="GU293">
        <v>22.1</v>
      </c>
      <c r="GV293">
        <v>22</v>
      </c>
      <c r="GW293">
        <v>4.5068400000000004</v>
      </c>
      <c r="GX293">
        <v>2.49146</v>
      </c>
      <c r="GY293">
        <v>2.04834</v>
      </c>
      <c r="GZ293">
        <v>2.6208499999999999</v>
      </c>
      <c r="HA293">
        <v>2.1972700000000001</v>
      </c>
      <c r="HB293">
        <v>2.32666</v>
      </c>
      <c r="HC293">
        <v>40.044699999999999</v>
      </c>
      <c r="HD293">
        <v>14.8675</v>
      </c>
      <c r="HE293">
        <v>18</v>
      </c>
      <c r="HF293">
        <v>706.25</v>
      </c>
      <c r="HG293">
        <v>753.18100000000004</v>
      </c>
      <c r="HH293">
        <v>31.000900000000001</v>
      </c>
      <c r="HI293">
        <v>35.317599999999999</v>
      </c>
      <c r="HJ293">
        <v>30.0002</v>
      </c>
      <c r="HK293">
        <v>35.082799999999999</v>
      </c>
      <c r="HL293">
        <v>35.0548</v>
      </c>
      <c r="HM293">
        <v>90.165999999999997</v>
      </c>
      <c r="HN293">
        <v>8.6752500000000001</v>
      </c>
      <c r="HO293">
        <v>100</v>
      </c>
      <c r="HP293">
        <v>31</v>
      </c>
      <c r="HQ293">
        <v>1856</v>
      </c>
      <c r="HR293">
        <v>36.786900000000003</v>
      </c>
      <c r="HS293">
        <v>99.123500000000007</v>
      </c>
      <c r="HT293">
        <v>98.355999999999995</v>
      </c>
    </row>
    <row r="294" spans="1:228" x14ac:dyDescent="0.2">
      <c r="A294">
        <v>279</v>
      </c>
      <c r="B294">
        <v>1666020131.5</v>
      </c>
      <c r="C294">
        <v>1110</v>
      </c>
      <c r="D294" t="s">
        <v>917</v>
      </c>
      <c r="E294" t="s">
        <v>918</v>
      </c>
      <c r="F294">
        <v>4</v>
      </c>
      <c r="G294">
        <v>1666020129.5</v>
      </c>
      <c r="H294">
        <f t="shared" si="136"/>
        <v>5.601307391336274E-4</v>
      </c>
      <c r="I294">
        <f t="shared" si="137"/>
        <v>0.56013073913362743</v>
      </c>
      <c r="J294">
        <f t="shared" si="138"/>
        <v>14.150518314004131</v>
      </c>
      <c r="K294">
        <f t="shared" si="139"/>
        <v>1824.4785714285711</v>
      </c>
      <c r="L294">
        <f t="shared" si="140"/>
        <v>1061.3228339902371</v>
      </c>
      <c r="M294">
        <f t="shared" si="141"/>
        <v>107.48647087011716</v>
      </c>
      <c r="N294">
        <f t="shared" si="142"/>
        <v>184.77578785684926</v>
      </c>
      <c r="O294">
        <f t="shared" si="143"/>
        <v>3.1531745489305554E-2</v>
      </c>
      <c r="P294">
        <f t="shared" si="144"/>
        <v>2.7675120311653583</v>
      </c>
      <c r="Q294">
        <f t="shared" si="145"/>
        <v>3.1333512374334654E-2</v>
      </c>
      <c r="R294">
        <f t="shared" si="146"/>
        <v>1.960115166180993E-2</v>
      </c>
      <c r="S294">
        <f t="shared" si="147"/>
        <v>226.11244380382772</v>
      </c>
      <c r="T294">
        <f t="shared" si="148"/>
        <v>35.554276437177911</v>
      </c>
      <c r="U294">
        <f t="shared" si="149"/>
        <v>34.545285714285718</v>
      </c>
      <c r="V294">
        <f t="shared" si="150"/>
        <v>5.5076890318684546</v>
      </c>
      <c r="W294">
        <f t="shared" si="151"/>
        <v>69.544691341674266</v>
      </c>
      <c r="X294">
        <f t="shared" si="152"/>
        <v>3.7802562322673641</v>
      </c>
      <c r="Y294">
        <f t="shared" si="153"/>
        <v>5.4357222087519235</v>
      </c>
      <c r="Z294">
        <f t="shared" si="154"/>
        <v>1.7274327996010905</v>
      </c>
      <c r="AA294">
        <f t="shared" si="155"/>
        <v>-24.701765595792967</v>
      </c>
      <c r="AB294">
        <f t="shared" si="156"/>
        <v>-35.290561607010574</v>
      </c>
      <c r="AC294">
        <f t="shared" si="157"/>
        <v>-2.9614638538815101</v>
      </c>
      <c r="AD294">
        <f t="shared" si="158"/>
        <v>163.15865274714267</v>
      </c>
      <c r="AE294">
        <f t="shared" si="159"/>
        <v>24.695702932703366</v>
      </c>
      <c r="AF294">
        <f t="shared" si="160"/>
        <v>0.57214675553641892</v>
      </c>
      <c r="AG294">
        <f t="shared" si="161"/>
        <v>14.150518314004131</v>
      </c>
      <c r="AH294">
        <v>1918.3582566409109</v>
      </c>
      <c r="AI294">
        <v>1897.8093333333341</v>
      </c>
      <c r="AJ294">
        <v>1.7247149483606761</v>
      </c>
      <c r="AK294">
        <v>66.542648619835504</v>
      </c>
      <c r="AL294">
        <f t="shared" si="162"/>
        <v>0.56013073913362743</v>
      </c>
      <c r="AM294">
        <v>36.819018047528708</v>
      </c>
      <c r="AN294">
        <v>37.320954999999977</v>
      </c>
      <c r="AO294">
        <v>-7.906632897000215E-4</v>
      </c>
      <c r="AP294">
        <v>87.476051026475204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47132.126238026627</v>
      </c>
      <c r="AV294">
        <f t="shared" si="166"/>
        <v>1200.001428571429</v>
      </c>
      <c r="AW294">
        <f t="shared" si="167"/>
        <v>1025.9246278776311</v>
      </c>
      <c r="AX294">
        <f t="shared" si="168"/>
        <v>0.85493617211686845</v>
      </c>
      <c r="AY294">
        <f t="shared" si="169"/>
        <v>0.18842681218555615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1666020129.5</v>
      </c>
      <c r="BF294">
        <v>1824.4785714285711</v>
      </c>
      <c r="BG294">
        <v>1848.237142857143</v>
      </c>
      <c r="BH294">
        <v>37.326300000000003</v>
      </c>
      <c r="BI294">
        <v>36.817900000000002</v>
      </c>
      <c r="BJ294">
        <v>1826.5</v>
      </c>
      <c r="BK294">
        <v>37.235028571428579</v>
      </c>
      <c r="BL294">
        <v>650.02828571428563</v>
      </c>
      <c r="BM294">
        <v>101.1758571428571</v>
      </c>
      <c r="BN294">
        <v>0.1000858857142857</v>
      </c>
      <c r="BO294">
        <v>34.308757142857139</v>
      </c>
      <c r="BP294">
        <v>34.545285714285718</v>
      </c>
      <c r="BQ294">
        <v>999.89999999999986</v>
      </c>
      <c r="BR294">
        <v>0</v>
      </c>
      <c r="BS294">
        <v>0</v>
      </c>
      <c r="BT294">
        <v>8997.8585714285709</v>
      </c>
      <c r="BU294">
        <v>0</v>
      </c>
      <c r="BV294">
        <v>265.54528571428568</v>
      </c>
      <c r="BW294">
        <v>-23.758614285714291</v>
      </c>
      <c r="BX294">
        <v>1895.218571428572</v>
      </c>
      <c r="BY294">
        <v>1918.8885714285709</v>
      </c>
      <c r="BZ294">
        <v>0.50842157142857136</v>
      </c>
      <c r="CA294">
        <v>1848.237142857143</v>
      </c>
      <c r="CB294">
        <v>36.817900000000002</v>
      </c>
      <c r="CC294">
        <v>3.776515714285714</v>
      </c>
      <c r="CD294">
        <v>3.7250785714285719</v>
      </c>
      <c r="CE294">
        <v>27.917014285714291</v>
      </c>
      <c r="CF294">
        <v>27.682099999999998</v>
      </c>
      <c r="CG294">
        <v>1200.001428571429</v>
      </c>
      <c r="CH294">
        <v>0.50004499999999996</v>
      </c>
      <c r="CI294">
        <v>0.49995499999999998</v>
      </c>
      <c r="CJ294">
        <v>0</v>
      </c>
      <c r="CK294">
        <v>989.76828571428564</v>
      </c>
      <c r="CL294">
        <v>4.9990899999999998</v>
      </c>
      <c r="CM294">
        <v>11688.77142857143</v>
      </c>
      <c r="CN294">
        <v>9558.0314285714285</v>
      </c>
      <c r="CO294">
        <v>44.866</v>
      </c>
      <c r="CP294">
        <v>47.338999999999999</v>
      </c>
      <c r="CQ294">
        <v>45.660428571428568</v>
      </c>
      <c r="CR294">
        <v>46.311999999999998</v>
      </c>
      <c r="CS294">
        <v>46.311999999999998</v>
      </c>
      <c r="CT294">
        <v>597.55428571428558</v>
      </c>
      <c r="CU294">
        <v>597.44714285714269</v>
      </c>
      <c r="CV294">
        <v>0</v>
      </c>
      <c r="CW294">
        <v>1666020142</v>
      </c>
      <c r="CX294">
        <v>0</v>
      </c>
      <c r="CY294">
        <v>1666018805.0999999</v>
      </c>
      <c r="CZ294" t="s">
        <v>356</v>
      </c>
      <c r="DA294">
        <v>1666018804.0999999</v>
      </c>
      <c r="DB294">
        <v>1666018805.0999999</v>
      </c>
      <c r="DC294">
        <v>26</v>
      </c>
      <c r="DD294">
        <v>-0.14799999999999999</v>
      </c>
      <c r="DE294">
        <v>-8.0000000000000002E-3</v>
      </c>
      <c r="DF294">
        <v>-1.5429999999999999</v>
      </c>
      <c r="DG294">
        <v>9.0999999999999998E-2</v>
      </c>
      <c r="DH294">
        <v>415</v>
      </c>
      <c r="DI294">
        <v>36</v>
      </c>
      <c r="DJ294">
        <v>0.48</v>
      </c>
      <c r="DK294">
        <v>0.28000000000000003</v>
      </c>
      <c r="DL294">
        <v>-23.780225000000002</v>
      </c>
      <c r="DM294">
        <v>0.25568105065675889</v>
      </c>
      <c r="DN294">
        <v>5.2642225209427088E-2</v>
      </c>
      <c r="DO294">
        <v>0</v>
      </c>
      <c r="DP294">
        <v>0.51305547500000004</v>
      </c>
      <c r="DQ294">
        <v>7.2059988742962683E-2</v>
      </c>
      <c r="DR294">
        <v>1.7273164184635509E-2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3.2946900000000001</v>
      </c>
      <c r="EB294">
        <v>2.6252900000000001</v>
      </c>
      <c r="EC294">
        <v>0.26849000000000001</v>
      </c>
      <c r="ED294">
        <v>0.26869199999999999</v>
      </c>
      <c r="EE294">
        <v>0.148035</v>
      </c>
      <c r="EF294">
        <v>0.14491399999999999</v>
      </c>
      <c r="EG294">
        <v>22104.7</v>
      </c>
      <c r="EH294">
        <v>22513.200000000001</v>
      </c>
      <c r="EI294">
        <v>28143.200000000001</v>
      </c>
      <c r="EJ294">
        <v>29665.599999999999</v>
      </c>
      <c r="EK294">
        <v>32974.199999999997</v>
      </c>
      <c r="EL294">
        <v>35239.4</v>
      </c>
      <c r="EM294">
        <v>39694.1</v>
      </c>
      <c r="EN294">
        <v>42421.8</v>
      </c>
      <c r="EO294">
        <v>2.2000299999999999</v>
      </c>
      <c r="EP294">
        <v>2.1651699999999998</v>
      </c>
      <c r="EQ294">
        <v>8.7425100000000006E-2</v>
      </c>
      <c r="ER294">
        <v>0</v>
      </c>
      <c r="ES294">
        <v>33.1297</v>
      </c>
      <c r="ET294">
        <v>999.9</v>
      </c>
      <c r="EU294">
        <v>72.2</v>
      </c>
      <c r="EV294">
        <v>34.799999999999997</v>
      </c>
      <c r="EW294">
        <v>39.8643</v>
      </c>
      <c r="EX294">
        <v>56.909199999999998</v>
      </c>
      <c r="EY294">
        <v>-3.1089699999999998</v>
      </c>
      <c r="EZ294">
        <v>2</v>
      </c>
      <c r="FA294">
        <v>0.63887400000000005</v>
      </c>
      <c r="FB294">
        <v>1.4532499999999999</v>
      </c>
      <c r="FC294">
        <v>20.263100000000001</v>
      </c>
      <c r="FD294">
        <v>5.2175900000000004</v>
      </c>
      <c r="FE294">
        <v>12.0097</v>
      </c>
      <c r="FF294">
        <v>4.9856499999999997</v>
      </c>
      <c r="FG294">
        <v>3.2845800000000001</v>
      </c>
      <c r="FH294">
        <v>9239.4</v>
      </c>
      <c r="FI294">
        <v>9999</v>
      </c>
      <c r="FJ294">
        <v>9999</v>
      </c>
      <c r="FK294">
        <v>631.70000000000005</v>
      </c>
      <c r="FL294">
        <v>1.86581</v>
      </c>
      <c r="FM294">
        <v>1.8621799999999999</v>
      </c>
      <c r="FN294">
        <v>1.8641700000000001</v>
      </c>
      <c r="FO294">
        <v>1.8602000000000001</v>
      </c>
      <c r="FP294">
        <v>1.86097</v>
      </c>
      <c r="FQ294">
        <v>1.86008</v>
      </c>
      <c r="FR294">
        <v>1.86174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-2.02</v>
      </c>
      <c r="GH294">
        <v>9.1300000000000006E-2</v>
      </c>
      <c r="GI294">
        <v>-1.395716709966522</v>
      </c>
      <c r="GJ294">
        <v>-5.0039742725499731E-4</v>
      </c>
      <c r="GK294">
        <v>4.3196115098939378E-7</v>
      </c>
      <c r="GL294">
        <v>-1.8884861657759311E-10</v>
      </c>
      <c r="GM294">
        <v>9.1269999999994411E-2</v>
      </c>
      <c r="GN294">
        <v>0</v>
      </c>
      <c r="GO294">
        <v>0</v>
      </c>
      <c r="GP294">
        <v>0</v>
      </c>
      <c r="GQ294">
        <v>3</v>
      </c>
      <c r="GR294">
        <v>2094</v>
      </c>
      <c r="GS294">
        <v>4</v>
      </c>
      <c r="GT294">
        <v>33</v>
      </c>
      <c r="GU294">
        <v>22.1</v>
      </c>
      <c r="GV294">
        <v>22.1</v>
      </c>
      <c r="GW294">
        <v>4.5190400000000004</v>
      </c>
      <c r="GX294">
        <v>2.4841299999999999</v>
      </c>
      <c r="GY294">
        <v>2.04834</v>
      </c>
      <c r="GZ294">
        <v>2.6208499999999999</v>
      </c>
      <c r="HA294">
        <v>2.1972700000000001</v>
      </c>
      <c r="HB294">
        <v>2.34131</v>
      </c>
      <c r="HC294">
        <v>40.044699999999999</v>
      </c>
      <c r="HD294">
        <v>14.876300000000001</v>
      </c>
      <c r="HE294">
        <v>18</v>
      </c>
      <c r="HF294">
        <v>706.40300000000002</v>
      </c>
      <c r="HG294">
        <v>753.30799999999999</v>
      </c>
      <c r="HH294">
        <v>31.000699999999998</v>
      </c>
      <c r="HI294">
        <v>35.320799999999998</v>
      </c>
      <c r="HJ294">
        <v>30.000299999999999</v>
      </c>
      <c r="HK294">
        <v>35.0852</v>
      </c>
      <c r="HL294">
        <v>35.057200000000002</v>
      </c>
      <c r="HM294">
        <v>90.419799999999995</v>
      </c>
      <c r="HN294">
        <v>8.6752500000000001</v>
      </c>
      <c r="HO294">
        <v>100</v>
      </c>
      <c r="HP294">
        <v>31</v>
      </c>
      <c r="HQ294">
        <v>1862.67</v>
      </c>
      <c r="HR294">
        <v>36.810200000000002</v>
      </c>
      <c r="HS294">
        <v>99.123199999999997</v>
      </c>
      <c r="HT294">
        <v>98.353999999999999</v>
      </c>
    </row>
    <row r="295" spans="1:228" x14ac:dyDescent="0.2">
      <c r="A295">
        <v>280</v>
      </c>
      <c r="B295">
        <v>1666020135.5</v>
      </c>
      <c r="C295">
        <v>1114</v>
      </c>
      <c r="D295" t="s">
        <v>919</v>
      </c>
      <c r="E295" t="s">
        <v>920</v>
      </c>
      <c r="F295">
        <v>4</v>
      </c>
      <c r="G295">
        <v>1666020133.1875</v>
      </c>
      <c r="H295">
        <f t="shared" si="136"/>
        <v>5.488246680797371E-4</v>
      </c>
      <c r="I295">
        <f t="shared" si="137"/>
        <v>0.54882466807973707</v>
      </c>
      <c r="J295">
        <f t="shared" si="138"/>
        <v>14.108928703175216</v>
      </c>
      <c r="K295">
        <f t="shared" si="139"/>
        <v>1830.6724999999999</v>
      </c>
      <c r="L295">
        <f t="shared" si="140"/>
        <v>1053.9672078964045</v>
      </c>
      <c r="M295">
        <f t="shared" si="141"/>
        <v>106.74218008521248</v>
      </c>
      <c r="N295">
        <f t="shared" si="142"/>
        <v>185.4042253003883</v>
      </c>
      <c r="O295">
        <f t="shared" si="143"/>
        <v>3.0857458514158626E-2</v>
      </c>
      <c r="P295">
        <f t="shared" si="144"/>
        <v>2.7688400441365131</v>
      </c>
      <c r="Q295">
        <f t="shared" si="145"/>
        <v>3.0667675848954138E-2</v>
      </c>
      <c r="R295">
        <f t="shared" si="146"/>
        <v>1.9184251182230577E-2</v>
      </c>
      <c r="S295">
        <f t="shared" si="147"/>
        <v>226.11087710730823</v>
      </c>
      <c r="T295">
        <f t="shared" si="148"/>
        <v>35.55861364517289</v>
      </c>
      <c r="U295">
        <f t="shared" si="149"/>
        <v>34.547487500000003</v>
      </c>
      <c r="V295">
        <f t="shared" si="150"/>
        <v>5.5083628253638608</v>
      </c>
      <c r="W295">
        <f t="shared" si="151"/>
        <v>69.515169188931196</v>
      </c>
      <c r="X295">
        <f t="shared" si="152"/>
        <v>3.7790338047131256</v>
      </c>
      <c r="Y295">
        <f t="shared" si="153"/>
        <v>5.4362721817482909</v>
      </c>
      <c r="Z295">
        <f t="shared" si="154"/>
        <v>1.7293290206507352</v>
      </c>
      <c r="AA295">
        <f t="shared" si="155"/>
        <v>-24.203167862316405</v>
      </c>
      <c r="AB295">
        <f t="shared" si="156"/>
        <v>-35.364806507758757</v>
      </c>
      <c r="AC295">
        <f t="shared" si="157"/>
        <v>-2.9663290226305126</v>
      </c>
      <c r="AD295">
        <f t="shared" si="158"/>
        <v>163.57657371460255</v>
      </c>
      <c r="AE295">
        <f t="shared" si="159"/>
        <v>24.627810384068713</v>
      </c>
      <c r="AF295">
        <f t="shared" si="160"/>
        <v>0.56082918870678311</v>
      </c>
      <c r="AG295">
        <f t="shared" si="161"/>
        <v>14.108928703175216</v>
      </c>
      <c r="AH295">
        <v>1925.2051683940081</v>
      </c>
      <c r="AI295">
        <v>1904.7382424242419</v>
      </c>
      <c r="AJ295">
        <v>1.714063598788812</v>
      </c>
      <c r="AK295">
        <v>66.542648619835504</v>
      </c>
      <c r="AL295">
        <f t="shared" si="162"/>
        <v>0.54882466807973707</v>
      </c>
      <c r="AM295">
        <v>36.817035863841788</v>
      </c>
      <c r="AN295">
        <v>37.30868499999999</v>
      </c>
      <c r="AO295">
        <v>-7.3950526495610729E-4</v>
      </c>
      <c r="AP295">
        <v>87.476051026475204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47168.23806017785</v>
      </c>
      <c r="AV295">
        <f t="shared" si="166"/>
        <v>1199.9937500000001</v>
      </c>
      <c r="AW295">
        <f t="shared" si="167"/>
        <v>1025.9180010918697</v>
      </c>
      <c r="AX295">
        <f t="shared" si="168"/>
        <v>0.85493612036885158</v>
      </c>
      <c r="AY295">
        <f t="shared" si="169"/>
        <v>0.18842671231188346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1666020133.1875</v>
      </c>
      <c r="BF295">
        <v>1830.6724999999999</v>
      </c>
      <c r="BG295">
        <v>1854.35375</v>
      </c>
      <c r="BH295">
        <v>37.314</v>
      </c>
      <c r="BI295">
        <v>36.815624999999997</v>
      </c>
      <c r="BJ295">
        <v>1832.6975</v>
      </c>
      <c r="BK295">
        <v>37.222737500000001</v>
      </c>
      <c r="BL295">
        <v>649.99537499999997</v>
      </c>
      <c r="BM295">
        <v>101.176625</v>
      </c>
      <c r="BN295">
        <v>9.9941562499999997E-2</v>
      </c>
      <c r="BO295">
        <v>34.310575</v>
      </c>
      <c r="BP295">
        <v>34.547487500000003</v>
      </c>
      <c r="BQ295">
        <v>999.9</v>
      </c>
      <c r="BR295">
        <v>0</v>
      </c>
      <c r="BS295">
        <v>0</v>
      </c>
      <c r="BT295">
        <v>9004.84375</v>
      </c>
      <c r="BU295">
        <v>0</v>
      </c>
      <c r="BV295">
        <v>263.59449999999998</v>
      </c>
      <c r="BW295">
        <v>-23.6803375</v>
      </c>
      <c r="BX295">
        <v>1901.6312499999999</v>
      </c>
      <c r="BY295">
        <v>1925.23125</v>
      </c>
      <c r="BZ295">
        <v>0.49839737499999998</v>
      </c>
      <c r="CA295">
        <v>1854.35375</v>
      </c>
      <c r="CB295">
        <v>36.815624999999997</v>
      </c>
      <c r="CC295">
        <v>3.7752975000000002</v>
      </c>
      <c r="CD295">
        <v>3.7248725</v>
      </c>
      <c r="CE295">
        <v>27.911474999999999</v>
      </c>
      <c r="CF295">
        <v>27.681137499999998</v>
      </c>
      <c r="CG295">
        <v>1199.9937500000001</v>
      </c>
      <c r="CH295">
        <v>0.50004775000000001</v>
      </c>
      <c r="CI295">
        <v>0.49995224999999999</v>
      </c>
      <c r="CJ295">
        <v>0</v>
      </c>
      <c r="CK295">
        <v>989.65374999999995</v>
      </c>
      <c r="CL295">
        <v>4.9990899999999998</v>
      </c>
      <c r="CM295">
        <v>11681.15</v>
      </c>
      <c r="CN295">
        <v>9557.9750000000004</v>
      </c>
      <c r="CO295">
        <v>44.835624999999993</v>
      </c>
      <c r="CP295">
        <v>47.343499999999999</v>
      </c>
      <c r="CQ295">
        <v>45.686999999999998</v>
      </c>
      <c r="CR295">
        <v>46.311999999999998</v>
      </c>
      <c r="CS295">
        <v>46.311999999999998</v>
      </c>
      <c r="CT295">
        <v>597.55250000000001</v>
      </c>
      <c r="CU295">
        <v>597.44124999999997</v>
      </c>
      <c r="CV295">
        <v>0</v>
      </c>
      <c r="CW295">
        <v>1666020146.2</v>
      </c>
      <c r="CX295">
        <v>0</v>
      </c>
      <c r="CY295">
        <v>1666018805.0999999</v>
      </c>
      <c r="CZ295" t="s">
        <v>356</v>
      </c>
      <c r="DA295">
        <v>1666018804.0999999</v>
      </c>
      <c r="DB295">
        <v>1666018805.0999999</v>
      </c>
      <c r="DC295">
        <v>26</v>
      </c>
      <c r="DD295">
        <v>-0.14799999999999999</v>
      </c>
      <c r="DE295">
        <v>-8.0000000000000002E-3</v>
      </c>
      <c r="DF295">
        <v>-1.5429999999999999</v>
      </c>
      <c r="DG295">
        <v>9.0999999999999998E-2</v>
      </c>
      <c r="DH295">
        <v>415</v>
      </c>
      <c r="DI295">
        <v>36</v>
      </c>
      <c r="DJ295">
        <v>0.48</v>
      </c>
      <c r="DK295">
        <v>0.28000000000000003</v>
      </c>
      <c r="DL295">
        <v>-23.752042500000002</v>
      </c>
      <c r="DM295">
        <v>0.42247317073175872</v>
      </c>
      <c r="DN295">
        <v>6.204773117326718E-2</v>
      </c>
      <c r="DO295">
        <v>0</v>
      </c>
      <c r="DP295">
        <v>0.51463737500000006</v>
      </c>
      <c r="DQ295">
        <v>-5.4919823639774483E-2</v>
      </c>
      <c r="DR295">
        <v>1.4309970993484749E-2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3.29453</v>
      </c>
      <c r="EB295">
        <v>2.6253299999999999</v>
      </c>
      <c r="EC295">
        <v>0.26905899999999999</v>
      </c>
      <c r="ED295">
        <v>0.26925900000000003</v>
      </c>
      <c r="EE295">
        <v>0.148006</v>
      </c>
      <c r="EF295">
        <v>0.14491000000000001</v>
      </c>
      <c r="EG295">
        <v>22086.799999999999</v>
      </c>
      <c r="EH295">
        <v>22495.5</v>
      </c>
      <c r="EI295">
        <v>28142.5</v>
      </c>
      <c r="EJ295">
        <v>29665.5</v>
      </c>
      <c r="EK295">
        <v>32974.300000000003</v>
      </c>
      <c r="EL295">
        <v>35239.599999999999</v>
      </c>
      <c r="EM295">
        <v>39692.9</v>
      </c>
      <c r="EN295">
        <v>42421.9</v>
      </c>
      <c r="EO295">
        <v>2.1998000000000002</v>
      </c>
      <c r="EP295">
        <v>2.1651500000000001</v>
      </c>
      <c r="EQ295">
        <v>8.7514499999999995E-2</v>
      </c>
      <c r="ER295">
        <v>0</v>
      </c>
      <c r="ES295">
        <v>33.139000000000003</v>
      </c>
      <c r="ET295">
        <v>999.9</v>
      </c>
      <c r="EU295">
        <v>72.2</v>
      </c>
      <c r="EV295">
        <v>34.9</v>
      </c>
      <c r="EW295">
        <v>40.082900000000002</v>
      </c>
      <c r="EX295">
        <v>56.9392</v>
      </c>
      <c r="EY295">
        <v>-2.96875</v>
      </c>
      <c r="EZ295">
        <v>2</v>
      </c>
      <c r="FA295">
        <v>0.63899099999999998</v>
      </c>
      <c r="FB295">
        <v>1.4541599999999999</v>
      </c>
      <c r="FC295">
        <v>20.263000000000002</v>
      </c>
      <c r="FD295">
        <v>5.21624</v>
      </c>
      <c r="FE295">
        <v>12.0098</v>
      </c>
      <c r="FF295">
        <v>4.9853500000000004</v>
      </c>
      <c r="FG295">
        <v>3.2845</v>
      </c>
      <c r="FH295">
        <v>9239.4</v>
      </c>
      <c r="FI295">
        <v>9999</v>
      </c>
      <c r="FJ295">
        <v>9999</v>
      </c>
      <c r="FK295">
        <v>631.70000000000005</v>
      </c>
      <c r="FL295">
        <v>1.86582</v>
      </c>
      <c r="FM295">
        <v>1.8621799999999999</v>
      </c>
      <c r="FN295">
        <v>1.8641700000000001</v>
      </c>
      <c r="FO295">
        <v>1.8602099999999999</v>
      </c>
      <c r="FP295">
        <v>1.86097</v>
      </c>
      <c r="FQ295">
        <v>1.8601000000000001</v>
      </c>
      <c r="FR295">
        <v>1.8617900000000001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-2.02</v>
      </c>
      <c r="GH295">
        <v>9.1300000000000006E-2</v>
      </c>
      <c r="GI295">
        <v>-1.395716709966522</v>
      </c>
      <c r="GJ295">
        <v>-5.0039742725499731E-4</v>
      </c>
      <c r="GK295">
        <v>4.3196115098939378E-7</v>
      </c>
      <c r="GL295">
        <v>-1.8884861657759311E-10</v>
      </c>
      <c r="GM295">
        <v>9.1269999999994411E-2</v>
      </c>
      <c r="GN295">
        <v>0</v>
      </c>
      <c r="GO295">
        <v>0</v>
      </c>
      <c r="GP295">
        <v>0</v>
      </c>
      <c r="GQ295">
        <v>3</v>
      </c>
      <c r="GR295">
        <v>2094</v>
      </c>
      <c r="GS295">
        <v>4</v>
      </c>
      <c r="GT295">
        <v>33</v>
      </c>
      <c r="GU295">
        <v>22.2</v>
      </c>
      <c r="GV295">
        <v>22.2</v>
      </c>
      <c r="GW295">
        <v>4.53125</v>
      </c>
      <c r="GX295">
        <v>2.4853499999999999</v>
      </c>
      <c r="GY295">
        <v>2.04834</v>
      </c>
      <c r="GZ295">
        <v>2.6196299999999999</v>
      </c>
      <c r="HA295">
        <v>2.1972700000000001</v>
      </c>
      <c r="HB295">
        <v>2.35107</v>
      </c>
      <c r="HC295">
        <v>40.044699999999999</v>
      </c>
      <c r="HD295">
        <v>14.8675</v>
      </c>
      <c r="HE295">
        <v>18</v>
      </c>
      <c r="HF295">
        <v>706.23900000000003</v>
      </c>
      <c r="HG295">
        <v>753.31299999999999</v>
      </c>
      <c r="HH295">
        <v>31.000399999999999</v>
      </c>
      <c r="HI295">
        <v>35.324100000000001</v>
      </c>
      <c r="HJ295">
        <v>30.000299999999999</v>
      </c>
      <c r="HK295">
        <v>35.087600000000002</v>
      </c>
      <c r="HL295">
        <v>35.059600000000003</v>
      </c>
      <c r="HM295">
        <v>90.666899999999998</v>
      </c>
      <c r="HN295">
        <v>8.6752500000000001</v>
      </c>
      <c r="HO295">
        <v>100</v>
      </c>
      <c r="HP295">
        <v>31</v>
      </c>
      <c r="HQ295">
        <v>1869.36</v>
      </c>
      <c r="HR295">
        <v>36.826799999999999</v>
      </c>
      <c r="HS295">
        <v>99.120400000000004</v>
      </c>
      <c r="HT295">
        <v>98.353999999999999</v>
      </c>
    </row>
    <row r="296" spans="1:228" x14ac:dyDescent="0.2">
      <c r="A296">
        <v>281</v>
      </c>
      <c r="B296">
        <v>1666020139.5</v>
      </c>
      <c r="C296">
        <v>1118</v>
      </c>
      <c r="D296" t="s">
        <v>921</v>
      </c>
      <c r="E296" t="s">
        <v>922</v>
      </c>
      <c r="F296">
        <v>4</v>
      </c>
      <c r="G296">
        <v>1666020137.5</v>
      </c>
      <c r="H296">
        <f t="shared" si="136"/>
        <v>5.5334452888181637E-4</v>
      </c>
      <c r="I296">
        <f t="shared" si="137"/>
        <v>0.5533445288818164</v>
      </c>
      <c r="J296">
        <f t="shared" si="138"/>
        <v>13.930045327583922</v>
      </c>
      <c r="K296">
        <f t="shared" si="139"/>
        <v>1837.8828571428569</v>
      </c>
      <c r="L296">
        <f t="shared" si="140"/>
        <v>1074.4335265619557</v>
      </c>
      <c r="M296">
        <f t="shared" si="141"/>
        <v>108.81497914696679</v>
      </c>
      <c r="N296">
        <f t="shared" si="142"/>
        <v>186.13453492512144</v>
      </c>
      <c r="O296">
        <f t="shared" si="143"/>
        <v>3.1047303047785014E-2</v>
      </c>
      <c r="P296">
        <f t="shared" si="144"/>
        <v>2.7677249515975464</v>
      </c>
      <c r="Q296">
        <f t="shared" si="145"/>
        <v>3.0855108957596678E-2</v>
      </c>
      <c r="R296">
        <f t="shared" si="146"/>
        <v>1.9301611653807546E-2</v>
      </c>
      <c r="S296">
        <f t="shared" si="147"/>
        <v>226.11269194687304</v>
      </c>
      <c r="T296">
        <f t="shared" si="148"/>
        <v>35.558694764121661</v>
      </c>
      <c r="U296">
        <f t="shared" si="149"/>
        <v>34.55724285714286</v>
      </c>
      <c r="V296">
        <f t="shared" si="150"/>
        <v>5.5113490353782932</v>
      </c>
      <c r="W296">
        <f t="shared" si="151"/>
        <v>69.500078863326408</v>
      </c>
      <c r="X296">
        <f t="shared" si="152"/>
        <v>3.7783899372658776</v>
      </c>
      <c r="Y296">
        <f t="shared" si="153"/>
        <v>5.436526114878478</v>
      </c>
      <c r="Z296">
        <f t="shared" si="154"/>
        <v>1.7329590981124157</v>
      </c>
      <c r="AA296">
        <f t="shared" si="155"/>
        <v>-24.402493723688103</v>
      </c>
      <c r="AB296">
        <f t="shared" si="156"/>
        <v>-36.680963075110732</v>
      </c>
      <c r="AC296">
        <f t="shared" si="157"/>
        <v>-3.0781243287011715</v>
      </c>
      <c r="AD296">
        <f t="shared" si="158"/>
        <v>161.95111081937304</v>
      </c>
      <c r="AE296">
        <f t="shared" si="159"/>
        <v>24.755227593851352</v>
      </c>
      <c r="AF296">
        <f t="shared" si="160"/>
        <v>0.55454779750616678</v>
      </c>
      <c r="AG296">
        <f t="shared" si="161"/>
        <v>13.930045327583922</v>
      </c>
      <c r="AH296">
        <v>1932.288597205848</v>
      </c>
      <c r="AI296">
        <v>1911.769575757575</v>
      </c>
      <c r="AJ296">
        <v>1.7693470542155589</v>
      </c>
      <c r="AK296">
        <v>66.542648619835504</v>
      </c>
      <c r="AL296">
        <f t="shared" si="162"/>
        <v>0.5533445288818164</v>
      </c>
      <c r="AM296">
        <v>36.81388941878631</v>
      </c>
      <c r="AN296">
        <v>37.308072058823527</v>
      </c>
      <c r="AO296">
        <v>-4.630374810514603E-4</v>
      </c>
      <c r="AP296">
        <v>87.476051026475204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47137.556759747386</v>
      </c>
      <c r="AV296">
        <f t="shared" si="166"/>
        <v>1200.001428571429</v>
      </c>
      <c r="AW296">
        <f t="shared" si="167"/>
        <v>1025.9247564491573</v>
      </c>
      <c r="AX296">
        <f t="shared" si="168"/>
        <v>0.8549362792596793</v>
      </c>
      <c r="AY296">
        <f t="shared" si="169"/>
        <v>0.18842701897118108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1666020137.5</v>
      </c>
      <c r="BF296">
        <v>1837.8828571428569</v>
      </c>
      <c r="BG296">
        <v>1861.674285714286</v>
      </c>
      <c r="BH296">
        <v>37.307628571428573</v>
      </c>
      <c r="BI296">
        <v>36.814842857142857</v>
      </c>
      <c r="BJ296">
        <v>1839.9114285714279</v>
      </c>
      <c r="BK296">
        <v>37.216371428571428</v>
      </c>
      <c r="BL296">
        <v>650.00942857142854</v>
      </c>
      <c r="BM296">
        <v>101.17657142857141</v>
      </c>
      <c r="BN296">
        <v>0.10003289999999999</v>
      </c>
      <c r="BO296">
        <v>34.311414285714292</v>
      </c>
      <c r="BP296">
        <v>34.55724285714286</v>
      </c>
      <c r="BQ296">
        <v>999.89999999999986</v>
      </c>
      <c r="BR296">
        <v>0</v>
      </c>
      <c r="BS296">
        <v>0</v>
      </c>
      <c r="BT296">
        <v>8998.925714285715</v>
      </c>
      <c r="BU296">
        <v>0</v>
      </c>
      <c r="BV296">
        <v>262.69871428571429</v>
      </c>
      <c r="BW296">
        <v>-23.795057142857139</v>
      </c>
      <c r="BX296">
        <v>1909.1042857142861</v>
      </c>
      <c r="BY296">
        <v>1932.831428571428</v>
      </c>
      <c r="BZ296">
        <v>0.49280499999999999</v>
      </c>
      <c r="CA296">
        <v>1861.674285714286</v>
      </c>
      <c r="CB296">
        <v>36.814842857142857</v>
      </c>
      <c r="CC296">
        <v>3.7746571428571429</v>
      </c>
      <c r="CD296">
        <v>3.724798571428571</v>
      </c>
      <c r="CE296">
        <v>27.908542857142859</v>
      </c>
      <c r="CF296">
        <v>27.680814285714291</v>
      </c>
      <c r="CG296">
        <v>1200.001428571429</v>
      </c>
      <c r="CH296">
        <v>0.50004300000000002</v>
      </c>
      <c r="CI296">
        <v>0.49995699999999987</v>
      </c>
      <c r="CJ296">
        <v>0</v>
      </c>
      <c r="CK296">
        <v>989.6845714285713</v>
      </c>
      <c r="CL296">
        <v>4.9990899999999998</v>
      </c>
      <c r="CM296">
        <v>11686.45714285714</v>
      </c>
      <c r="CN296">
        <v>9558.0157142857151</v>
      </c>
      <c r="CO296">
        <v>44.857000000000014</v>
      </c>
      <c r="CP296">
        <v>47.357000000000014</v>
      </c>
      <c r="CQ296">
        <v>45.678142857142859</v>
      </c>
      <c r="CR296">
        <v>46.311999999999998</v>
      </c>
      <c r="CS296">
        <v>46.311999999999998</v>
      </c>
      <c r="CT296">
        <v>597.55000000000007</v>
      </c>
      <c r="CU296">
        <v>597.45142857142855</v>
      </c>
      <c r="CV296">
        <v>0</v>
      </c>
      <c r="CW296">
        <v>1666020149.8</v>
      </c>
      <c r="CX296">
        <v>0</v>
      </c>
      <c r="CY296">
        <v>1666018805.0999999</v>
      </c>
      <c r="CZ296" t="s">
        <v>356</v>
      </c>
      <c r="DA296">
        <v>1666018804.0999999</v>
      </c>
      <c r="DB296">
        <v>1666018805.0999999</v>
      </c>
      <c r="DC296">
        <v>26</v>
      </c>
      <c r="DD296">
        <v>-0.14799999999999999</v>
      </c>
      <c r="DE296">
        <v>-8.0000000000000002E-3</v>
      </c>
      <c r="DF296">
        <v>-1.5429999999999999</v>
      </c>
      <c r="DG296">
        <v>9.0999999999999998E-2</v>
      </c>
      <c r="DH296">
        <v>415</v>
      </c>
      <c r="DI296">
        <v>36</v>
      </c>
      <c r="DJ296">
        <v>0.48</v>
      </c>
      <c r="DK296">
        <v>0.28000000000000003</v>
      </c>
      <c r="DL296">
        <v>-23.745705000000001</v>
      </c>
      <c r="DM296">
        <v>3.4514071294620648E-2</v>
      </c>
      <c r="DN296">
        <v>5.1364958629400402E-2</v>
      </c>
      <c r="DO296">
        <v>1</v>
      </c>
      <c r="DP296">
        <v>0.51160622499999997</v>
      </c>
      <c r="DQ296">
        <v>-0.15417283677298399</v>
      </c>
      <c r="DR296">
        <v>1.494216603355668E-2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3.2947099999999998</v>
      </c>
      <c r="EB296">
        <v>2.62527</v>
      </c>
      <c r="EC296">
        <v>0.26961499999999999</v>
      </c>
      <c r="ED296">
        <v>0.26980999999999999</v>
      </c>
      <c r="EE296">
        <v>0.14800199999999999</v>
      </c>
      <c r="EF296">
        <v>0.144903</v>
      </c>
      <c r="EG296">
        <v>22070</v>
      </c>
      <c r="EH296">
        <v>22478.400000000001</v>
      </c>
      <c r="EI296">
        <v>28142.6</v>
      </c>
      <c r="EJ296">
        <v>29665.4</v>
      </c>
      <c r="EK296">
        <v>32974.9</v>
      </c>
      <c r="EL296">
        <v>35239.800000000003</v>
      </c>
      <c r="EM296">
        <v>39693.4</v>
      </c>
      <c r="EN296">
        <v>42421.8</v>
      </c>
      <c r="EO296">
        <v>2.1998199999999999</v>
      </c>
      <c r="EP296">
        <v>2.1652</v>
      </c>
      <c r="EQ296">
        <v>8.6940799999999999E-2</v>
      </c>
      <c r="ER296">
        <v>0</v>
      </c>
      <c r="ES296">
        <v>33.1509</v>
      </c>
      <c r="ET296">
        <v>999.9</v>
      </c>
      <c r="EU296">
        <v>72.2</v>
      </c>
      <c r="EV296">
        <v>34.9</v>
      </c>
      <c r="EW296">
        <v>40.084000000000003</v>
      </c>
      <c r="EX296">
        <v>56.9392</v>
      </c>
      <c r="EY296">
        <v>-3.1049699999999998</v>
      </c>
      <c r="EZ296">
        <v>2</v>
      </c>
      <c r="FA296">
        <v>0.63932900000000004</v>
      </c>
      <c r="FB296">
        <v>1.4559200000000001</v>
      </c>
      <c r="FC296">
        <v>20.263000000000002</v>
      </c>
      <c r="FD296">
        <v>5.2166899999999998</v>
      </c>
      <c r="FE296">
        <v>12.0099</v>
      </c>
      <c r="FF296">
        <v>4.9854000000000003</v>
      </c>
      <c r="FG296">
        <v>3.2845</v>
      </c>
      <c r="FH296">
        <v>9239.4</v>
      </c>
      <c r="FI296">
        <v>9999</v>
      </c>
      <c r="FJ296">
        <v>9999</v>
      </c>
      <c r="FK296">
        <v>631.70000000000005</v>
      </c>
      <c r="FL296">
        <v>1.8658300000000001</v>
      </c>
      <c r="FM296">
        <v>1.8621799999999999</v>
      </c>
      <c r="FN296">
        <v>1.8641700000000001</v>
      </c>
      <c r="FO296">
        <v>1.86022</v>
      </c>
      <c r="FP296">
        <v>1.8609599999999999</v>
      </c>
      <c r="FQ296">
        <v>1.86009</v>
      </c>
      <c r="FR296">
        <v>1.8617699999999999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-2.0299999999999998</v>
      </c>
      <c r="GH296">
        <v>9.1200000000000003E-2</v>
      </c>
      <c r="GI296">
        <v>-1.395716709966522</v>
      </c>
      <c r="GJ296">
        <v>-5.0039742725499731E-4</v>
      </c>
      <c r="GK296">
        <v>4.3196115098939378E-7</v>
      </c>
      <c r="GL296">
        <v>-1.8884861657759311E-10</v>
      </c>
      <c r="GM296">
        <v>9.1269999999994411E-2</v>
      </c>
      <c r="GN296">
        <v>0</v>
      </c>
      <c r="GO296">
        <v>0</v>
      </c>
      <c r="GP296">
        <v>0</v>
      </c>
      <c r="GQ296">
        <v>3</v>
      </c>
      <c r="GR296">
        <v>2094</v>
      </c>
      <c r="GS296">
        <v>4</v>
      </c>
      <c r="GT296">
        <v>33</v>
      </c>
      <c r="GU296">
        <v>22.3</v>
      </c>
      <c r="GV296">
        <v>22.2</v>
      </c>
      <c r="GW296">
        <v>4.5434599999999996</v>
      </c>
      <c r="GX296">
        <v>2.4902299999999999</v>
      </c>
      <c r="GY296">
        <v>2.04834</v>
      </c>
      <c r="GZ296">
        <v>2.6196299999999999</v>
      </c>
      <c r="HA296">
        <v>2.1972700000000001</v>
      </c>
      <c r="HB296">
        <v>2.34985</v>
      </c>
      <c r="HC296">
        <v>40.044699999999999</v>
      </c>
      <c r="HD296">
        <v>14.8675</v>
      </c>
      <c r="HE296">
        <v>18</v>
      </c>
      <c r="HF296">
        <v>706.28800000000001</v>
      </c>
      <c r="HG296">
        <v>753.39599999999996</v>
      </c>
      <c r="HH296">
        <v>31.000499999999999</v>
      </c>
      <c r="HI296">
        <v>35.326500000000003</v>
      </c>
      <c r="HJ296">
        <v>30.000299999999999</v>
      </c>
      <c r="HK296">
        <v>35.090200000000003</v>
      </c>
      <c r="HL296">
        <v>35.0623</v>
      </c>
      <c r="HM296">
        <v>90.917900000000003</v>
      </c>
      <c r="HN296">
        <v>8.6752500000000001</v>
      </c>
      <c r="HO296">
        <v>100</v>
      </c>
      <c r="HP296">
        <v>31</v>
      </c>
      <c r="HQ296">
        <v>1876.06</v>
      </c>
      <c r="HR296">
        <v>36.852400000000003</v>
      </c>
      <c r="HS296">
        <v>99.121200000000002</v>
      </c>
      <c r="HT296">
        <v>98.353700000000003</v>
      </c>
    </row>
    <row r="297" spans="1:228" x14ac:dyDescent="0.2">
      <c r="A297">
        <v>282</v>
      </c>
      <c r="B297">
        <v>1666020143</v>
      </c>
      <c r="C297">
        <v>1121.5</v>
      </c>
      <c r="D297" t="s">
        <v>923</v>
      </c>
      <c r="E297" t="s">
        <v>924</v>
      </c>
      <c r="F297">
        <v>4</v>
      </c>
      <c r="G297">
        <v>1666020140.928571</v>
      </c>
      <c r="H297">
        <f t="shared" si="136"/>
        <v>5.4665560490272682E-4</v>
      </c>
      <c r="I297">
        <f t="shared" si="137"/>
        <v>0.5466556049027268</v>
      </c>
      <c r="J297">
        <f t="shared" si="138"/>
        <v>13.908961135254385</v>
      </c>
      <c r="K297">
        <f t="shared" si="139"/>
        <v>1843.6571428571431</v>
      </c>
      <c r="L297">
        <f t="shared" si="140"/>
        <v>1072.2781482716441</v>
      </c>
      <c r="M297">
        <f t="shared" si="141"/>
        <v>108.59617478344072</v>
      </c>
      <c r="N297">
        <f t="shared" si="142"/>
        <v>186.71844954517553</v>
      </c>
      <c r="O297">
        <f t="shared" si="143"/>
        <v>3.0663987833612263E-2</v>
      </c>
      <c r="P297">
        <f t="shared" si="144"/>
        <v>2.7665387626294402</v>
      </c>
      <c r="Q297">
        <f t="shared" si="145"/>
        <v>3.0476414843538857E-2</v>
      </c>
      <c r="R297">
        <f t="shared" si="146"/>
        <v>1.9064516176475945E-2</v>
      </c>
      <c r="S297">
        <f t="shared" si="147"/>
        <v>226.11198780389006</v>
      </c>
      <c r="T297">
        <f t="shared" si="148"/>
        <v>35.564234094771088</v>
      </c>
      <c r="U297">
        <f t="shared" si="149"/>
        <v>34.557085714285712</v>
      </c>
      <c r="V297">
        <f t="shared" si="150"/>
        <v>5.5113009212659954</v>
      </c>
      <c r="W297">
        <f t="shared" si="151"/>
        <v>69.4808235324479</v>
      </c>
      <c r="X297">
        <f t="shared" si="152"/>
        <v>3.77802189398184</v>
      </c>
      <c r="Y297">
        <f t="shared" si="153"/>
        <v>5.4375030431489986</v>
      </c>
      <c r="Z297">
        <f t="shared" si="154"/>
        <v>1.7332790272841554</v>
      </c>
      <c r="AA297">
        <f t="shared" si="155"/>
        <v>-24.107512176210253</v>
      </c>
      <c r="AB297">
        <f t="shared" si="156"/>
        <v>-36.160264322993626</v>
      </c>
      <c r="AC297">
        <f t="shared" si="157"/>
        <v>-3.0357758366816152</v>
      </c>
      <c r="AD297">
        <f t="shared" si="158"/>
        <v>162.80843546800457</v>
      </c>
      <c r="AE297">
        <f t="shared" si="159"/>
        <v>24.653895346984552</v>
      </c>
      <c r="AF297">
        <f t="shared" si="160"/>
        <v>0.55322829363552661</v>
      </c>
      <c r="AG297">
        <f t="shared" si="161"/>
        <v>13.908961135254385</v>
      </c>
      <c r="AH297">
        <v>1938.2601515698891</v>
      </c>
      <c r="AI297">
        <v>1917.8446666666659</v>
      </c>
      <c r="AJ297">
        <v>1.7488239812254069</v>
      </c>
      <c r="AK297">
        <v>66.542648619835504</v>
      </c>
      <c r="AL297">
        <f t="shared" si="162"/>
        <v>0.5466556049027268</v>
      </c>
      <c r="AM297">
        <v>36.815031841919037</v>
      </c>
      <c r="AN297">
        <v>37.300576764705887</v>
      </c>
      <c r="AO297">
        <v>4.3274254888590187E-5</v>
      </c>
      <c r="AP297">
        <v>87.476051026475204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47104.564867607842</v>
      </c>
      <c r="AV297">
        <f t="shared" si="166"/>
        <v>1199.998571428571</v>
      </c>
      <c r="AW297">
        <f t="shared" si="167"/>
        <v>1025.9222278776631</v>
      </c>
      <c r="AX297">
        <f t="shared" si="168"/>
        <v>0.85493620767925249</v>
      </c>
      <c r="AY297">
        <f t="shared" si="169"/>
        <v>0.18842688082095704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1666020140.928571</v>
      </c>
      <c r="BF297">
        <v>1843.6571428571431</v>
      </c>
      <c r="BG297">
        <v>1867.3557142857139</v>
      </c>
      <c r="BH297">
        <v>37.304171428571422</v>
      </c>
      <c r="BI297">
        <v>36.812557142857138</v>
      </c>
      <c r="BJ297">
        <v>1845.6928571428571</v>
      </c>
      <c r="BK297">
        <v>37.21292857142857</v>
      </c>
      <c r="BL297">
        <v>650.01028571428571</v>
      </c>
      <c r="BM297">
        <v>101.176</v>
      </c>
      <c r="BN297">
        <v>0.1001240714285714</v>
      </c>
      <c r="BO297">
        <v>34.314642857142857</v>
      </c>
      <c r="BP297">
        <v>34.557085714285712</v>
      </c>
      <c r="BQ297">
        <v>999.89999999999986</v>
      </c>
      <c r="BR297">
        <v>0</v>
      </c>
      <c r="BS297">
        <v>0</v>
      </c>
      <c r="BT297">
        <v>8992.6785714285706</v>
      </c>
      <c r="BU297">
        <v>0</v>
      </c>
      <c r="BV297">
        <v>265.59214285714279</v>
      </c>
      <c r="BW297">
        <v>-23.695957142857139</v>
      </c>
      <c r="BX297">
        <v>1915.0985714285709</v>
      </c>
      <c r="BY297">
        <v>1938.722857142857</v>
      </c>
      <c r="BZ297">
        <v>0.4916348571428571</v>
      </c>
      <c r="CA297">
        <v>1867.3557142857139</v>
      </c>
      <c r="CB297">
        <v>36.812557142857138</v>
      </c>
      <c r="CC297">
        <v>3.7742842857142849</v>
      </c>
      <c r="CD297">
        <v>3.7245457142857141</v>
      </c>
      <c r="CE297">
        <v>27.906857142857149</v>
      </c>
      <c r="CF297">
        <v>27.679642857142859</v>
      </c>
      <c r="CG297">
        <v>1199.998571428571</v>
      </c>
      <c r="CH297">
        <v>0.50004499999999996</v>
      </c>
      <c r="CI297">
        <v>0.49995499999999998</v>
      </c>
      <c r="CJ297">
        <v>0</v>
      </c>
      <c r="CK297">
        <v>989.31785714285718</v>
      </c>
      <c r="CL297">
        <v>4.9990899999999998</v>
      </c>
      <c r="CM297">
        <v>11695.87142857143</v>
      </c>
      <c r="CN297">
        <v>9558.011428571428</v>
      </c>
      <c r="CO297">
        <v>44.857000000000014</v>
      </c>
      <c r="CP297">
        <v>47.321000000000012</v>
      </c>
      <c r="CQ297">
        <v>45.642714285714291</v>
      </c>
      <c r="CR297">
        <v>46.311999999999998</v>
      </c>
      <c r="CS297">
        <v>46.311999999999998</v>
      </c>
      <c r="CT297">
        <v>597.55142857142869</v>
      </c>
      <c r="CU297">
        <v>597.44714285714292</v>
      </c>
      <c r="CV297">
        <v>0</v>
      </c>
      <c r="CW297">
        <v>1666020153.4000001</v>
      </c>
      <c r="CX297">
        <v>0</v>
      </c>
      <c r="CY297">
        <v>1666018805.0999999</v>
      </c>
      <c r="CZ297" t="s">
        <v>356</v>
      </c>
      <c r="DA297">
        <v>1666018804.0999999</v>
      </c>
      <c r="DB297">
        <v>1666018805.0999999</v>
      </c>
      <c r="DC297">
        <v>26</v>
      </c>
      <c r="DD297">
        <v>-0.14799999999999999</v>
      </c>
      <c r="DE297">
        <v>-8.0000000000000002E-3</v>
      </c>
      <c r="DF297">
        <v>-1.5429999999999999</v>
      </c>
      <c r="DG297">
        <v>9.0999999999999998E-2</v>
      </c>
      <c r="DH297">
        <v>415</v>
      </c>
      <c r="DI297">
        <v>36</v>
      </c>
      <c r="DJ297">
        <v>0.48</v>
      </c>
      <c r="DK297">
        <v>0.28000000000000003</v>
      </c>
      <c r="DL297">
        <v>-23.732240000000001</v>
      </c>
      <c r="DM297">
        <v>7.09193245778416E-2</v>
      </c>
      <c r="DN297">
        <v>5.2382219311518367E-2</v>
      </c>
      <c r="DO297">
        <v>1</v>
      </c>
      <c r="DP297">
        <v>0.50333159999999988</v>
      </c>
      <c r="DQ297">
        <v>-0.1162272720450282</v>
      </c>
      <c r="DR297">
        <v>1.166390358499246E-2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3.2946200000000001</v>
      </c>
      <c r="EB297">
        <v>2.6249500000000001</v>
      </c>
      <c r="EC297">
        <v>0.27011099999999999</v>
      </c>
      <c r="ED297">
        <v>0.27029799999999998</v>
      </c>
      <c r="EE297">
        <v>0.147981</v>
      </c>
      <c r="EF297">
        <v>0.144902</v>
      </c>
      <c r="EG297">
        <v>22054.9</v>
      </c>
      <c r="EH297">
        <v>22463</v>
      </c>
      <c r="EI297">
        <v>28142.6</v>
      </c>
      <c r="EJ297">
        <v>29665.1</v>
      </c>
      <c r="EK297">
        <v>32975.699999999997</v>
      </c>
      <c r="EL297">
        <v>35239.4</v>
      </c>
      <c r="EM297">
        <v>39693.4</v>
      </c>
      <c r="EN297">
        <v>42421.1</v>
      </c>
      <c r="EO297">
        <v>2.1997200000000001</v>
      </c>
      <c r="EP297">
        <v>2.165</v>
      </c>
      <c r="EQ297">
        <v>8.6095199999999997E-2</v>
      </c>
      <c r="ER297">
        <v>0</v>
      </c>
      <c r="ES297">
        <v>33.161299999999997</v>
      </c>
      <c r="ET297">
        <v>999.9</v>
      </c>
      <c r="EU297">
        <v>72.2</v>
      </c>
      <c r="EV297">
        <v>34.9</v>
      </c>
      <c r="EW297">
        <v>40.0852</v>
      </c>
      <c r="EX297">
        <v>56.639200000000002</v>
      </c>
      <c r="EY297">
        <v>-3.1049699999999998</v>
      </c>
      <c r="EZ297">
        <v>2</v>
      </c>
      <c r="FA297">
        <v>0.63937200000000005</v>
      </c>
      <c r="FB297">
        <v>1.4569000000000001</v>
      </c>
      <c r="FC297">
        <v>20.262699999999999</v>
      </c>
      <c r="FD297">
        <v>5.2153400000000003</v>
      </c>
      <c r="FE297">
        <v>12.0099</v>
      </c>
      <c r="FF297">
        <v>4.9845499999999996</v>
      </c>
      <c r="FG297">
        <v>3.2842500000000001</v>
      </c>
      <c r="FH297">
        <v>9239.7000000000007</v>
      </c>
      <c r="FI297">
        <v>9999</v>
      </c>
      <c r="FJ297">
        <v>9999</v>
      </c>
      <c r="FK297">
        <v>631.70000000000005</v>
      </c>
      <c r="FL297">
        <v>1.8658300000000001</v>
      </c>
      <c r="FM297">
        <v>1.8621799999999999</v>
      </c>
      <c r="FN297">
        <v>1.8641700000000001</v>
      </c>
      <c r="FO297">
        <v>1.8602300000000001</v>
      </c>
      <c r="FP297">
        <v>1.8609599999999999</v>
      </c>
      <c r="FQ297">
        <v>1.86009</v>
      </c>
      <c r="FR297">
        <v>1.86178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-2.04</v>
      </c>
      <c r="GH297">
        <v>9.1300000000000006E-2</v>
      </c>
      <c r="GI297">
        <v>-1.395716709966522</v>
      </c>
      <c r="GJ297">
        <v>-5.0039742725499731E-4</v>
      </c>
      <c r="GK297">
        <v>4.3196115098939378E-7</v>
      </c>
      <c r="GL297">
        <v>-1.8884861657759311E-10</v>
      </c>
      <c r="GM297">
        <v>9.1269999999994411E-2</v>
      </c>
      <c r="GN297">
        <v>0</v>
      </c>
      <c r="GO297">
        <v>0</v>
      </c>
      <c r="GP297">
        <v>0</v>
      </c>
      <c r="GQ297">
        <v>3</v>
      </c>
      <c r="GR297">
        <v>2094</v>
      </c>
      <c r="GS297">
        <v>4</v>
      </c>
      <c r="GT297">
        <v>33</v>
      </c>
      <c r="GU297">
        <v>22.3</v>
      </c>
      <c r="GV297">
        <v>22.3</v>
      </c>
      <c r="GW297">
        <v>4.5556599999999996</v>
      </c>
      <c r="GX297">
        <v>2.4841299999999999</v>
      </c>
      <c r="GY297">
        <v>2.04834</v>
      </c>
      <c r="GZ297">
        <v>2.6208499999999999</v>
      </c>
      <c r="HA297">
        <v>2.1972700000000001</v>
      </c>
      <c r="HB297">
        <v>2.34497</v>
      </c>
      <c r="HC297">
        <v>40.044699999999999</v>
      </c>
      <c r="HD297">
        <v>14.8675</v>
      </c>
      <c r="HE297">
        <v>18</v>
      </c>
      <c r="HF297">
        <v>706.23099999999999</v>
      </c>
      <c r="HG297">
        <v>753.22</v>
      </c>
      <c r="HH297">
        <v>31.000399999999999</v>
      </c>
      <c r="HI297">
        <v>35.328499999999998</v>
      </c>
      <c r="HJ297">
        <v>30.000299999999999</v>
      </c>
      <c r="HK297">
        <v>35.092799999999997</v>
      </c>
      <c r="HL297">
        <v>35.064</v>
      </c>
      <c r="HM297">
        <v>91.138499999999993</v>
      </c>
      <c r="HN297">
        <v>8.6752500000000001</v>
      </c>
      <c r="HO297">
        <v>100</v>
      </c>
      <c r="HP297">
        <v>31</v>
      </c>
      <c r="HQ297">
        <v>1882.76</v>
      </c>
      <c r="HR297">
        <v>37.015300000000003</v>
      </c>
      <c r="HS297">
        <v>99.121200000000002</v>
      </c>
      <c r="HT297">
        <v>98.352500000000006</v>
      </c>
    </row>
    <row r="298" spans="1:228" x14ac:dyDescent="0.2">
      <c r="A298">
        <v>283</v>
      </c>
      <c r="B298">
        <v>1666020147</v>
      </c>
      <c r="C298">
        <v>1125.5</v>
      </c>
      <c r="D298" t="s">
        <v>925</v>
      </c>
      <c r="E298" t="s">
        <v>926</v>
      </c>
      <c r="F298">
        <v>4</v>
      </c>
      <c r="G298">
        <v>1666020145</v>
      </c>
      <c r="H298">
        <f t="shared" si="136"/>
        <v>5.418293254833039E-4</v>
      </c>
      <c r="I298">
        <f t="shared" si="137"/>
        <v>0.54182932548330387</v>
      </c>
      <c r="J298">
        <f t="shared" si="138"/>
        <v>14.247722674577702</v>
      </c>
      <c r="K298">
        <f t="shared" si="139"/>
        <v>1850.485714285714</v>
      </c>
      <c r="L298">
        <f t="shared" si="140"/>
        <v>1055.2499423660461</v>
      </c>
      <c r="M298">
        <f t="shared" si="141"/>
        <v>106.87174895564974</v>
      </c>
      <c r="N298">
        <f t="shared" si="142"/>
        <v>187.41023975773714</v>
      </c>
      <c r="O298">
        <f t="shared" si="143"/>
        <v>3.0407694459771248E-2</v>
      </c>
      <c r="P298">
        <f t="shared" si="144"/>
        <v>2.7736738996353658</v>
      </c>
      <c r="Q298">
        <f t="shared" si="145"/>
        <v>3.0223705120722175E-2</v>
      </c>
      <c r="R298">
        <f t="shared" si="146"/>
        <v>1.8906253467097147E-2</v>
      </c>
      <c r="S298">
        <f t="shared" si="147"/>
        <v>226.1122985182073</v>
      </c>
      <c r="T298">
        <f t="shared" si="148"/>
        <v>35.565137832405533</v>
      </c>
      <c r="U298">
        <f t="shared" si="149"/>
        <v>34.551785714285707</v>
      </c>
      <c r="V298">
        <f t="shared" si="150"/>
        <v>5.5096783773085134</v>
      </c>
      <c r="W298">
        <f t="shared" si="151"/>
        <v>69.457928330801238</v>
      </c>
      <c r="X298">
        <f t="shared" si="152"/>
        <v>3.7773144808274286</v>
      </c>
      <c r="Y298">
        <f t="shared" si="153"/>
        <v>5.4382769132380986</v>
      </c>
      <c r="Z298">
        <f t="shared" si="154"/>
        <v>1.7323638964810848</v>
      </c>
      <c r="AA298">
        <f t="shared" si="155"/>
        <v>-23.894673253813703</v>
      </c>
      <c r="AB298">
        <f t="shared" si="156"/>
        <v>-35.078612282825659</v>
      </c>
      <c r="AC298">
        <f t="shared" si="157"/>
        <v>-2.9373523890700737</v>
      </c>
      <c r="AD298">
        <f t="shared" si="158"/>
        <v>164.20166059249789</v>
      </c>
      <c r="AE298">
        <f t="shared" si="159"/>
        <v>24.619157568161135</v>
      </c>
      <c r="AF298">
        <f t="shared" si="160"/>
        <v>0.54558252155990727</v>
      </c>
      <c r="AG298">
        <f t="shared" si="161"/>
        <v>14.247722674577702</v>
      </c>
      <c r="AH298">
        <v>1945.2530256505579</v>
      </c>
      <c r="AI298">
        <v>1924.7169090909081</v>
      </c>
      <c r="AJ298">
        <v>1.698124349959709</v>
      </c>
      <c r="AK298">
        <v>66.542648619835504</v>
      </c>
      <c r="AL298">
        <f t="shared" si="162"/>
        <v>0.54182932548330387</v>
      </c>
      <c r="AM298">
        <v>36.812912639544962</v>
      </c>
      <c r="AN298">
        <v>37.295690294117627</v>
      </c>
      <c r="AO298">
        <v>-2.3564312989233469E-4</v>
      </c>
      <c r="AP298">
        <v>87.476051026475204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47299.7349290641</v>
      </c>
      <c r="AV298">
        <f t="shared" si="166"/>
        <v>1200</v>
      </c>
      <c r="AW298">
        <f t="shared" si="167"/>
        <v>1025.9234707348226</v>
      </c>
      <c r="AX298">
        <f t="shared" si="168"/>
        <v>0.85493622561235205</v>
      </c>
      <c r="AY298">
        <f t="shared" si="169"/>
        <v>0.18842691543183943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1666020145</v>
      </c>
      <c r="BF298">
        <v>1850.485714285714</v>
      </c>
      <c r="BG298">
        <v>1874.1442857142849</v>
      </c>
      <c r="BH298">
        <v>37.297142857142852</v>
      </c>
      <c r="BI298">
        <v>36.812285714285707</v>
      </c>
      <c r="BJ298">
        <v>1852.525714285714</v>
      </c>
      <c r="BK298">
        <v>37.205857142857141</v>
      </c>
      <c r="BL298">
        <v>649.96528571428576</v>
      </c>
      <c r="BM298">
        <v>101.1767142857143</v>
      </c>
      <c r="BN298">
        <v>9.9528114285714286E-2</v>
      </c>
      <c r="BO298">
        <v>34.317200000000007</v>
      </c>
      <c r="BP298">
        <v>34.551785714285707</v>
      </c>
      <c r="BQ298">
        <v>999.89999999999986</v>
      </c>
      <c r="BR298">
        <v>0</v>
      </c>
      <c r="BS298">
        <v>0</v>
      </c>
      <c r="BT298">
        <v>9030.5371428571416</v>
      </c>
      <c r="BU298">
        <v>0</v>
      </c>
      <c r="BV298">
        <v>270.06885714285721</v>
      </c>
      <c r="BW298">
        <v>-23.657971428571429</v>
      </c>
      <c r="BX298">
        <v>1922.1771428571431</v>
      </c>
      <c r="BY298">
        <v>1945.772857142857</v>
      </c>
      <c r="BZ298">
        <v>0.48486385714285712</v>
      </c>
      <c r="CA298">
        <v>1874.1442857142849</v>
      </c>
      <c r="CB298">
        <v>36.812285714285707</v>
      </c>
      <c r="CC298">
        <v>3.773602857142857</v>
      </c>
      <c r="CD298">
        <v>3.724545714285715</v>
      </c>
      <c r="CE298">
        <v>27.903771428571421</v>
      </c>
      <c r="CF298">
        <v>27.679657142857149</v>
      </c>
      <c r="CG298">
        <v>1200</v>
      </c>
      <c r="CH298">
        <v>0.50004300000000002</v>
      </c>
      <c r="CI298">
        <v>0.49995699999999987</v>
      </c>
      <c r="CJ298">
        <v>0</v>
      </c>
      <c r="CK298">
        <v>989.16242857142868</v>
      </c>
      <c r="CL298">
        <v>4.9990899999999998</v>
      </c>
      <c r="CM298">
        <v>11704.257142857139</v>
      </c>
      <c r="CN298">
        <v>9558.01</v>
      </c>
      <c r="CO298">
        <v>44.875</v>
      </c>
      <c r="CP298">
        <v>47.321000000000012</v>
      </c>
      <c r="CQ298">
        <v>45.633857142857153</v>
      </c>
      <c r="CR298">
        <v>46.311999999999998</v>
      </c>
      <c r="CS298">
        <v>46.311999999999998</v>
      </c>
      <c r="CT298">
        <v>597.55142857142869</v>
      </c>
      <c r="CU298">
        <v>597.44857142857131</v>
      </c>
      <c r="CV298">
        <v>0</v>
      </c>
      <c r="CW298">
        <v>1666020157.5999999</v>
      </c>
      <c r="CX298">
        <v>0</v>
      </c>
      <c r="CY298">
        <v>1666018805.0999999</v>
      </c>
      <c r="CZ298" t="s">
        <v>356</v>
      </c>
      <c r="DA298">
        <v>1666018804.0999999</v>
      </c>
      <c r="DB298">
        <v>1666018805.0999999</v>
      </c>
      <c r="DC298">
        <v>26</v>
      </c>
      <c r="DD298">
        <v>-0.14799999999999999</v>
      </c>
      <c r="DE298">
        <v>-8.0000000000000002E-3</v>
      </c>
      <c r="DF298">
        <v>-1.5429999999999999</v>
      </c>
      <c r="DG298">
        <v>9.0999999999999998E-2</v>
      </c>
      <c r="DH298">
        <v>415</v>
      </c>
      <c r="DI298">
        <v>36</v>
      </c>
      <c r="DJ298">
        <v>0.48</v>
      </c>
      <c r="DK298">
        <v>0.28000000000000003</v>
      </c>
      <c r="DL298">
        <v>-23.718425</v>
      </c>
      <c r="DM298">
        <v>0.29685928705438708</v>
      </c>
      <c r="DN298">
        <v>6.1784289062835382E-2</v>
      </c>
      <c r="DO298">
        <v>0</v>
      </c>
      <c r="DP298">
        <v>0.49601002500000002</v>
      </c>
      <c r="DQ298">
        <v>-8.8101287054409796E-2</v>
      </c>
      <c r="DR298">
        <v>8.8900531142606203E-3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3.2945899999999999</v>
      </c>
      <c r="EB298">
        <v>2.6256200000000001</v>
      </c>
      <c r="EC298">
        <v>0.27066600000000002</v>
      </c>
      <c r="ED298">
        <v>0.27084200000000003</v>
      </c>
      <c r="EE298">
        <v>0.14796500000000001</v>
      </c>
      <c r="EF298">
        <v>0.144925</v>
      </c>
      <c r="EG298">
        <v>22037.9</v>
      </c>
      <c r="EH298">
        <v>22446.1</v>
      </c>
      <c r="EI298">
        <v>28142.6</v>
      </c>
      <c r="EJ298">
        <v>29665.200000000001</v>
      </c>
      <c r="EK298">
        <v>32976.300000000003</v>
      </c>
      <c r="EL298">
        <v>35238.6</v>
      </c>
      <c r="EM298">
        <v>39693.300000000003</v>
      </c>
      <c r="EN298">
        <v>42421.3</v>
      </c>
      <c r="EO298">
        <v>2.1997200000000001</v>
      </c>
      <c r="EP298">
        <v>2.1652</v>
      </c>
      <c r="EQ298">
        <v>8.5756200000000005E-2</v>
      </c>
      <c r="ER298">
        <v>0</v>
      </c>
      <c r="ES298">
        <v>33.173099999999998</v>
      </c>
      <c r="ET298">
        <v>999.9</v>
      </c>
      <c r="EU298">
        <v>72.2</v>
      </c>
      <c r="EV298">
        <v>34.9</v>
      </c>
      <c r="EW298">
        <v>40.084800000000001</v>
      </c>
      <c r="EX298">
        <v>56.7592</v>
      </c>
      <c r="EY298">
        <v>-2.9487199999999998</v>
      </c>
      <c r="EZ298">
        <v>2</v>
      </c>
      <c r="FA298">
        <v>0.63949699999999998</v>
      </c>
      <c r="FB298">
        <v>1.4579599999999999</v>
      </c>
      <c r="FC298">
        <v>20.262799999999999</v>
      </c>
      <c r="FD298">
        <v>5.2171399999999997</v>
      </c>
      <c r="FE298">
        <v>12.0097</v>
      </c>
      <c r="FF298">
        <v>4.9857500000000003</v>
      </c>
      <c r="FG298">
        <v>3.2845499999999999</v>
      </c>
      <c r="FH298">
        <v>9239.7000000000007</v>
      </c>
      <c r="FI298">
        <v>9999</v>
      </c>
      <c r="FJ298">
        <v>9999</v>
      </c>
      <c r="FK298">
        <v>631.70000000000005</v>
      </c>
      <c r="FL298">
        <v>1.8658399999999999</v>
      </c>
      <c r="FM298">
        <v>1.8621799999999999</v>
      </c>
      <c r="FN298">
        <v>1.8641700000000001</v>
      </c>
      <c r="FO298">
        <v>1.8602099999999999</v>
      </c>
      <c r="FP298">
        <v>1.86097</v>
      </c>
      <c r="FQ298">
        <v>1.86005</v>
      </c>
      <c r="FR298">
        <v>1.8617900000000001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-2.04</v>
      </c>
      <c r="GH298">
        <v>9.1200000000000003E-2</v>
      </c>
      <c r="GI298">
        <v>-1.395716709966522</v>
      </c>
      <c r="GJ298">
        <v>-5.0039742725499731E-4</v>
      </c>
      <c r="GK298">
        <v>4.3196115098939378E-7</v>
      </c>
      <c r="GL298">
        <v>-1.8884861657759311E-10</v>
      </c>
      <c r="GM298">
        <v>9.1269999999994411E-2</v>
      </c>
      <c r="GN298">
        <v>0</v>
      </c>
      <c r="GO298">
        <v>0</v>
      </c>
      <c r="GP298">
        <v>0</v>
      </c>
      <c r="GQ298">
        <v>3</v>
      </c>
      <c r="GR298">
        <v>2094</v>
      </c>
      <c r="GS298">
        <v>4</v>
      </c>
      <c r="GT298">
        <v>33</v>
      </c>
      <c r="GU298">
        <v>22.4</v>
      </c>
      <c r="GV298">
        <v>22.4</v>
      </c>
      <c r="GW298">
        <v>4.5690900000000001</v>
      </c>
      <c r="GX298">
        <v>2.4865699999999999</v>
      </c>
      <c r="GY298">
        <v>2.04834</v>
      </c>
      <c r="GZ298">
        <v>2.6208499999999999</v>
      </c>
      <c r="HA298">
        <v>2.1972700000000001</v>
      </c>
      <c r="HB298">
        <v>2.2888199999999999</v>
      </c>
      <c r="HC298">
        <v>40.044699999999999</v>
      </c>
      <c r="HD298">
        <v>14.8588</v>
      </c>
      <c r="HE298">
        <v>18</v>
      </c>
      <c r="HF298">
        <v>706.25699999999995</v>
      </c>
      <c r="HG298">
        <v>753.43399999999997</v>
      </c>
      <c r="HH298">
        <v>31.000399999999999</v>
      </c>
      <c r="HI298">
        <v>35.331499999999998</v>
      </c>
      <c r="HJ298">
        <v>30.000299999999999</v>
      </c>
      <c r="HK298">
        <v>35.095199999999998</v>
      </c>
      <c r="HL298">
        <v>35.0655</v>
      </c>
      <c r="HM298">
        <v>91.391199999999998</v>
      </c>
      <c r="HN298">
        <v>8.4007900000000006</v>
      </c>
      <c r="HO298">
        <v>100</v>
      </c>
      <c r="HP298">
        <v>31</v>
      </c>
      <c r="HQ298">
        <v>1889.48</v>
      </c>
      <c r="HR298">
        <v>37.113</v>
      </c>
      <c r="HS298">
        <v>99.121099999999998</v>
      </c>
      <c r="HT298">
        <v>98.352699999999999</v>
      </c>
    </row>
    <row r="299" spans="1:228" x14ac:dyDescent="0.2">
      <c r="A299">
        <v>284</v>
      </c>
      <c r="B299">
        <v>1666020151.5</v>
      </c>
      <c r="C299">
        <v>1130</v>
      </c>
      <c r="D299" t="s">
        <v>927</v>
      </c>
      <c r="E299" t="s">
        <v>928</v>
      </c>
      <c r="F299">
        <v>4</v>
      </c>
      <c r="G299">
        <v>1666020149.25</v>
      </c>
      <c r="H299">
        <f t="shared" si="136"/>
        <v>5.3967093129253085E-4</v>
      </c>
      <c r="I299">
        <f t="shared" si="137"/>
        <v>0.53967093129253085</v>
      </c>
      <c r="J299">
        <f t="shared" si="138"/>
        <v>14.148560979730064</v>
      </c>
      <c r="K299">
        <f t="shared" si="139"/>
        <v>1857.4412500000001</v>
      </c>
      <c r="L299">
        <f t="shared" si="140"/>
        <v>1061.8304911382309</v>
      </c>
      <c r="M299">
        <f t="shared" si="141"/>
        <v>107.5396660477416</v>
      </c>
      <c r="N299">
        <f t="shared" si="142"/>
        <v>188.11723094726625</v>
      </c>
      <c r="O299">
        <f t="shared" si="143"/>
        <v>3.0193395509464083E-2</v>
      </c>
      <c r="P299">
        <f t="shared" si="144"/>
        <v>2.7639199701971768</v>
      </c>
      <c r="Q299">
        <f t="shared" si="145"/>
        <v>3.0011345975505255E-2</v>
      </c>
      <c r="R299">
        <f t="shared" si="146"/>
        <v>1.8773356019866412E-2</v>
      </c>
      <c r="S299">
        <f t="shared" si="147"/>
        <v>226.11413960763889</v>
      </c>
      <c r="T299">
        <f t="shared" si="148"/>
        <v>35.57945487691476</v>
      </c>
      <c r="U299">
        <f t="shared" si="149"/>
        <v>34.568775000000002</v>
      </c>
      <c r="V299">
        <f t="shared" si="150"/>
        <v>5.5148809519589594</v>
      </c>
      <c r="W299">
        <f t="shared" si="151"/>
        <v>69.419035236646181</v>
      </c>
      <c r="X299">
        <f t="shared" si="152"/>
        <v>3.7772298972917997</v>
      </c>
      <c r="Y299">
        <f t="shared" si="153"/>
        <v>5.4412019475859941</v>
      </c>
      <c r="Z299">
        <f t="shared" si="154"/>
        <v>1.7376510546671597</v>
      </c>
      <c r="AA299">
        <f t="shared" si="155"/>
        <v>-23.79948807000061</v>
      </c>
      <c r="AB299">
        <f t="shared" si="156"/>
        <v>-36.047007491176736</v>
      </c>
      <c r="AC299">
        <f t="shared" si="157"/>
        <v>-3.0294882794171083</v>
      </c>
      <c r="AD299">
        <f t="shared" si="158"/>
        <v>163.23815576704442</v>
      </c>
      <c r="AE299">
        <f t="shared" si="159"/>
        <v>24.741007947777646</v>
      </c>
      <c r="AF299">
        <f t="shared" si="160"/>
        <v>0.51719282374877895</v>
      </c>
      <c r="AG299">
        <f t="shared" si="161"/>
        <v>14.148560979730064</v>
      </c>
      <c r="AH299">
        <v>1952.9787791309341</v>
      </c>
      <c r="AI299">
        <v>1932.421333333333</v>
      </c>
      <c r="AJ299">
        <v>1.7275264601099469</v>
      </c>
      <c r="AK299">
        <v>66.542648619835504</v>
      </c>
      <c r="AL299">
        <f t="shared" si="162"/>
        <v>0.53967093129253085</v>
      </c>
      <c r="AM299">
        <v>36.817767355316271</v>
      </c>
      <c r="AN299">
        <v>37.298059705882338</v>
      </c>
      <c r="AO299">
        <v>-1.4224368890744651E-4</v>
      </c>
      <c r="AP299">
        <v>87.476051026475204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47030.993616386731</v>
      </c>
      <c r="AV299">
        <f t="shared" si="166"/>
        <v>1200.00875</v>
      </c>
      <c r="AW299">
        <f t="shared" si="167"/>
        <v>1025.9310510920409</v>
      </c>
      <c r="AX299">
        <f t="shared" si="168"/>
        <v>0.8549363086661167</v>
      </c>
      <c r="AY299">
        <f t="shared" si="169"/>
        <v>0.18842707572560524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1666020149.25</v>
      </c>
      <c r="BF299">
        <v>1857.4412500000001</v>
      </c>
      <c r="BG299">
        <v>1881.1637499999999</v>
      </c>
      <c r="BH299">
        <v>37.2958</v>
      </c>
      <c r="BI299">
        <v>36.836237500000003</v>
      </c>
      <c r="BJ299">
        <v>1859.48875</v>
      </c>
      <c r="BK299">
        <v>37.204549999999998</v>
      </c>
      <c r="BL299">
        <v>650.05787499999997</v>
      </c>
      <c r="BM299">
        <v>101.17725</v>
      </c>
      <c r="BN299">
        <v>0.100371</v>
      </c>
      <c r="BO299">
        <v>34.326862499999997</v>
      </c>
      <c r="BP299">
        <v>34.568775000000002</v>
      </c>
      <c r="BQ299">
        <v>999.9</v>
      </c>
      <c r="BR299">
        <v>0</v>
      </c>
      <c r="BS299">
        <v>0</v>
      </c>
      <c r="BT299">
        <v>8978.6725000000006</v>
      </c>
      <c r="BU299">
        <v>0</v>
      </c>
      <c r="BV299">
        <v>272.41362500000002</v>
      </c>
      <c r="BW299">
        <v>-23.7212</v>
      </c>
      <c r="BX299">
        <v>1929.4</v>
      </c>
      <c r="BY299">
        <v>1953.1075000000001</v>
      </c>
      <c r="BZ299">
        <v>0.45958025000000002</v>
      </c>
      <c r="CA299">
        <v>1881.1637499999999</v>
      </c>
      <c r="CB299">
        <v>36.836237500000003</v>
      </c>
      <c r="CC299">
        <v>3.773495</v>
      </c>
      <c r="CD299">
        <v>3.72699625</v>
      </c>
      <c r="CE299">
        <v>27.903275000000001</v>
      </c>
      <c r="CF299">
        <v>27.690925</v>
      </c>
      <c r="CG299">
        <v>1200.00875</v>
      </c>
      <c r="CH299">
        <v>0.50004074999999992</v>
      </c>
      <c r="CI299">
        <v>0.49995925000000002</v>
      </c>
      <c r="CJ299">
        <v>0</v>
      </c>
      <c r="CK299">
        <v>988.89549999999997</v>
      </c>
      <c r="CL299">
        <v>4.9990899999999998</v>
      </c>
      <c r="CM299">
        <v>11702.55</v>
      </c>
      <c r="CN299">
        <v>9558.0637499999993</v>
      </c>
      <c r="CO299">
        <v>44.859250000000003</v>
      </c>
      <c r="CP299">
        <v>47.343499999999999</v>
      </c>
      <c r="CQ299">
        <v>45.671499999999988</v>
      </c>
      <c r="CR299">
        <v>46.311999999999998</v>
      </c>
      <c r="CS299">
        <v>46.311999999999998</v>
      </c>
      <c r="CT299">
        <v>597.55250000000001</v>
      </c>
      <c r="CU299">
        <v>597.45624999999995</v>
      </c>
      <c r="CV299">
        <v>0</v>
      </c>
      <c r="CW299">
        <v>1666020161.8</v>
      </c>
      <c r="CX299">
        <v>0</v>
      </c>
      <c r="CY299">
        <v>1666018805.0999999</v>
      </c>
      <c r="CZ299" t="s">
        <v>356</v>
      </c>
      <c r="DA299">
        <v>1666018804.0999999</v>
      </c>
      <c r="DB299">
        <v>1666018805.0999999</v>
      </c>
      <c r="DC299">
        <v>26</v>
      </c>
      <c r="DD299">
        <v>-0.14799999999999999</v>
      </c>
      <c r="DE299">
        <v>-8.0000000000000002E-3</v>
      </c>
      <c r="DF299">
        <v>-1.5429999999999999</v>
      </c>
      <c r="DG299">
        <v>9.0999999999999998E-2</v>
      </c>
      <c r="DH299">
        <v>415</v>
      </c>
      <c r="DI299">
        <v>36</v>
      </c>
      <c r="DJ299">
        <v>0.48</v>
      </c>
      <c r="DK299">
        <v>0.28000000000000003</v>
      </c>
      <c r="DL299">
        <v>-23.706097560975611</v>
      </c>
      <c r="DM299">
        <v>4.5568641114987853E-2</v>
      </c>
      <c r="DN299">
        <v>6.3759680232255131E-2</v>
      </c>
      <c r="DO299">
        <v>1</v>
      </c>
      <c r="DP299">
        <v>0.48550778048780491</v>
      </c>
      <c r="DQ299">
        <v>-0.12494575609756089</v>
      </c>
      <c r="DR299">
        <v>1.518330278590267E-2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3.2946399999999998</v>
      </c>
      <c r="EB299">
        <v>2.6253199999999999</v>
      </c>
      <c r="EC299">
        <v>0.271289</v>
      </c>
      <c r="ED299">
        <v>0.27146999999999999</v>
      </c>
      <c r="EE299">
        <v>0.147978</v>
      </c>
      <c r="EF299">
        <v>0.14486499999999999</v>
      </c>
      <c r="EG299">
        <v>22018.7</v>
      </c>
      <c r="EH299">
        <v>22426.799999999999</v>
      </c>
      <c r="EI299">
        <v>28142.2</v>
      </c>
      <c r="EJ299">
        <v>29665.3</v>
      </c>
      <c r="EK299">
        <v>32975.4</v>
      </c>
      <c r="EL299">
        <v>35241.4</v>
      </c>
      <c r="EM299">
        <v>39692.699999999997</v>
      </c>
      <c r="EN299">
        <v>42421.7</v>
      </c>
      <c r="EO299">
        <v>2.1999</v>
      </c>
      <c r="EP299">
        <v>2.1650700000000001</v>
      </c>
      <c r="EQ299">
        <v>8.5733799999999999E-2</v>
      </c>
      <c r="ER299">
        <v>0</v>
      </c>
      <c r="ES299">
        <v>33.183500000000002</v>
      </c>
      <c r="ET299">
        <v>999.9</v>
      </c>
      <c r="EU299">
        <v>72.2</v>
      </c>
      <c r="EV299">
        <v>34.9</v>
      </c>
      <c r="EW299">
        <v>40.081099999999999</v>
      </c>
      <c r="EX299">
        <v>56.999200000000002</v>
      </c>
      <c r="EY299">
        <v>-3.1209899999999999</v>
      </c>
      <c r="EZ299">
        <v>2</v>
      </c>
      <c r="FA299">
        <v>0.63985000000000003</v>
      </c>
      <c r="FB299">
        <v>1.4590399999999999</v>
      </c>
      <c r="FC299">
        <v>20.262599999999999</v>
      </c>
      <c r="FD299">
        <v>5.2171399999999997</v>
      </c>
      <c r="FE299">
        <v>12.0097</v>
      </c>
      <c r="FF299">
        <v>4.9854000000000003</v>
      </c>
      <c r="FG299">
        <v>3.2845499999999999</v>
      </c>
      <c r="FH299">
        <v>9240.1</v>
      </c>
      <c r="FI299">
        <v>9999</v>
      </c>
      <c r="FJ299">
        <v>9999</v>
      </c>
      <c r="FK299">
        <v>631.70000000000005</v>
      </c>
      <c r="FL299">
        <v>1.8658300000000001</v>
      </c>
      <c r="FM299">
        <v>1.8621799999999999</v>
      </c>
      <c r="FN299">
        <v>1.8641700000000001</v>
      </c>
      <c r="FO299">
        <v>1.86022</v>
      </c>
      <c r="FP299">
        <v>1.8609599999999999</v>
      </c>
      <c r="FQ299">
        <v>1.86006</v>
      </c>
      <c r="FR299">
        <v>1.86178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-2.0499999999999998</v>
      </c>
      <c r="GH299">
        <v>9.1300000000000006E-2</v>
      </c>
      <c r="GI299">
        <v>-1.395716709966522</v>
      </c>
      <c r="GJ299">
        <v>-5.0039742725499731E-4</v>
      </c>
      <c r="GK299">
        <v>4.3196115098939378E-7</v>
      </c>
      <c r="GL299">
        <v>-1.8884861657759311E-10</v>
      </c>
      <c r="GM299">
        <v>9.1269999999994411E-2</v>
      </c>
      <c r="GN299">
        <v>0</v>
      </c>
      <c r="GO299">
        <v>0</v>
      </c>
      <c r="GP299">
        <v>0</v>
      </c>
      <c r="GQ299">
        <v>3</v>
      </c>
      <c r="GR299">
        <v>2094</v>
      </c>
      <c r="GS299">
        <v>4</v>
      </c>
      <c r="GT299">
        <v>33</v>
      </c>
      <c r="GU299">
        <v>22.5</v>
      </c>
      <c r="GV299">
        <v>22.4</v>
      </c>
      <c r="GW299">
        <v>4.5800799999999997</v>
      </c>
      <c r="GX299">
        <v>2.4865699999999999</v>
      </c>
      <c r="GY299">
        <v>2.04834</v>
      </c>
      <c r="GZ299">
        <v>2.6196299999999999</v>
      </c>
      <c r="HA299">
        <v>2.1972700000000001</v>
      </c>
      <c r="HB299">
        <v>2.33887</v>
      </c>
      <c r="HC299">
        <v>40.044699999999999</v>
      </c>
      <c r="HD299">
        <v>14.8675</v>
      </c>
      <c r="HE299">
        <v>18</v>
      </c>
      <c r="HF299">
        <v>706.42200000000003</v>
      </c>
      <c r="HG299">
        <v>753.351</v>
      </c>
      <c r="HH299">
        <v>31.000299999999999</v>
      </c>
      <c r="HI299">
        <v>35.333799999999997</v>
      </c>
      <c r="HJ299">
        <v>30.000399999999999</v>
      </c>
      <c r="HK299">
        <v>35.096600000000002</v>
      </c>
      <c r="HL299">
        <v>35.0687</v>
      </c>
      <c r="HM299">
        <v>91.639399999999995</v>
      </c>
      <c r="HN299">
        <v>7.4321400000000004</v>
      </c>
      <c r="HO299">
        <v>100</v>
      </c>
      <c r="HP299">
        <v>31</v>
      </c>
      <c r="HQ299">
        <v>1896.2</v>
      </c>
      <c r="HR299">
        <v>37.2074</v>
      </c>
      <c r="HS299">
        <v>99.119600000000005</v>
      </c>
      <c r="HT299">
        <v>98.353399999999993</v>
      </c>
    </row>
    <row r="300" spans="1:228" x14ac:dyDescent="0.2">
      <c r="A300">
        <v>285</v>
      </c>
      <c r="B300">
        <v>1666020155.5</v>
      </c>
      <c r="C300">
        <v>1134</v>
      </c>
      <c r="D300" t="s">
        <v>929</v>
      </c>
      <c r="E300" t="s">
        <v>930</v>
      </c>
      <c r="F300">
        <v>4</v>
      </c>
      <c r="G300">
        <v>1666020153.5</v>
      </c>
      <c r="H300">
        <f t="shared" si="136"/>
        <v>5.3042520328142897E-4</v>
      </c>
      <c r="I300">
        <f t="shared" si="137"/>
        <v>0.53042520328142895</v>
      </c>
      <c r="J300">
        <f t="shared" si="138"/>
        <v>14.218239073294418</v>
      </c>
      <c r="K300">
        <f t="shared" si="139"/>
        <v>1864.54</v>
      </c>
      <c r="L300">
        <f t="shared" si="140"/>
        <v>1052.2025834770395</v>
      </c>
      <c r="M300">
        <f t="shared" si="141"/>
        <v>106.5647550225718</v>
      </c>
      <c r="N300">
        <f t="shared" si="142"/>
        <v>188.836495414404</v>
      </c>
      <c r="O300">
        <f t="shared" si="143"/>
        <v>2.9678544793332817E-2</v>
      </c>
      <c r="P300">
        <f t="shared" si="144"/>
        <v>2.7719494121427726</v>
      </c>
      <c r="Q300">
        <f t="shared" si="145"/>
        <v>2.9503137651621693E-2</v>
      </c>
      <c r="R300">
        <f t="shared" si="146"/>
        <v>1.8455134107134754E-2</v>
      </c>
      <c r="S300">
        <f t="shared" si="147"/>
        <v>226.11277466122149</v>
      </c>
      <c r="T300">
        <f t="shared" si="148"/>
        <v>35.581921813020976</v>
      </c>
      <c r="U300">
        <f t="shared" si="149"/>
        <v>34.566600000000001</v>
      </c>
      <c r="V300">
        <f t="shared" si="150"/>
        <v>5.514214670380464</v>
      </c>
      <c r="W300">
        <f t="shared" si="151"/>
        <v>69.40023051418747</v>
      </c>
      <c r="X300">
        <f t="shared" si="152"/>
        <v>3.7769020805354994</v>
      </c>
      <c r="Y300">
        <f t="shared" si="153"/>
        <v>5.4422039416185921</v>
      </c>
      <c r="Z300">
        <f t="shared" si="154"/>
        <v>1.7373125898449646</v>
      </c>
      <c r="AA300">
        <f t="shared" si="155"/>
        <v>-23.391751464711017</v>
      </c>
      <c r="AB300">
        <f t="shared" si="156"/>
        <v>-35.332201750116013</v>
      </c>
      <c r="AC300">
        <f t="shared" si="157"/>
        <v>-2.9608289925077069</v>
      </c>
      <c r="AD300">
        <f t="shared" si="158"/>
        <v>164.42799245388676</v>
      </c>
      <c r="AE300">
        <f t="shared" si="159"/>
        <v>24.557087752182532</v>
      </c>
      <c r="AF300">
        <f t="shared" si="160"/>
        <v>0.57761920862329919</v>
      </c>
      <c r="AG300">
        <f t="shared" si="161"/>
        <v>14.218239073294418</v>
      </c>
      <c r="AH300">
        <v>1959.800769602916</v>
      </c>
      <c r="AI300">
        <v>1939.3044242424239</v>
      </c>
      <c r="AJ300">
        <v>1.6958897157285979</v>
      </c>
      <c r="AK300">
        <v>66.542648619835504</v>
      </c>
      <c r="AL300">
        <f t="shared" si="162"/>
        <v>0.53042520328142895</v>
      </c>
      <c r="AM300">
        <v>36.815795300282403</v>
      </c>
      <c r="AN300">
        <v>37.286242647058813</v>
      </c>
      <c r="AO300">
        <v>1.6967952993474669E-4</v>
      </c>
      <c r="AP300">
        <v>87.476051026475204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47250.461875652931</v>
      </c>
      <c r="AV300">
        <f t="shared" si="166"/>
        <v>1200.001428571429</v>
      </c>
      <c r="AW300">
        <f t="shared" si="167"/>
        <v>1025.9247993063327</v>
      </c>
      <c r="AX300">
        <f t="shared" si="168"/>
        <v>0.85493631497394962</v>
      </c>
      <c r="AY300">
        <f t="shared" si="169"/>
        <v>0.18842708789972273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1666020153.5</v>
      </c>
      <c r="BF300">
        <v>1864.54</v>
      </c>
      <c r="BG300">
        <v>1888.201428571429</v>
      </c>
      <c r="BH300">
        <v>37.292499999999997</v>
      </c>
      <c r="BI300">
        <v>36.779214285714282</v>
      </c>
      <c r="BJ300">
        <v>1866.594285714285</v>
      </c>
      <c r="BK300">
        <v>37.201214285714279</v>
      </c>
      <c r="BL300">
        <v>650.02200000000005</v>
      </c>
      <c r="BM300">
        <v>101.178</v>
      </c>
      <c r="BN300">
        <v>9.9792600000000009E-2</v>
      </c>
      <c r="BO300">
        <v>34.330171428571433</v>
      </c>
      <c r="BP300">
        <v>34.566600000000001</v>
      </c>
      <c r="BQ300">
        <v>999.89999999999986</v>
      </c>
      <c r="BR300">
        <v>0</v>
      </c>
      <c r="BS300">
        <v>0</v>
      </c>
      <c r="BT300">
        <v>9021.2485714285722</v>
      </c>
      <c r="BU300">
        <v>0</v>
      </c>
      <c r="BV300">
        <v>271.01128571428569</v>
      </c>
      <c r="BW300">
        <v>-23.662757142857139</v>
      </c>
      <c r="BX300">
        <v>1936.765714285714</v>
      </c>
      <c r="BY300">
        <v>1960.3</v>
      </c>
      <c r="BZ300">
        <v>0.51329599999999997</v>
      </c>
      <c r="CA300">
        <v>1888.201428571429</v>
      </c>
      <c r="CB300">
        <v>36.779214285714282</v>
      </c>
      <c r="CC300">
        <v>3.7731828571428569</v>
      </c>
      <c r="CD300">
        <v>3.7212499999999999</v>
      </c>
      <c r="CE300">
        <v>27.901871428571429</v>
      </c>
      <c r="CF300">
        <v>27.6645</v>
      </c>
      <c r="CG300">
        <v>1200.001428571429</v>
      </c>
      <c r="CH300">
        <v>0.50003900000000001</v>
      </c>
      <c r="CI300">
        <v>0.49996099999999988</v>
      </c>
      <c r="CJ300">
        <v>0</v>
      </c>
      <c r="CK300">
        <v>988.31942857142872</v>
      </c>
      <c r="CL300">
        <v>4.9990899999999998</v>
      </c>
      <c r="CM300">
        <v>11691.44285714286</v>
      </c>
      <c r="CN300">
        <v>9558.0028571428556</v>
      </c>
      <c r="CO300">
        <v>44.857000000000014</v>
      </c>
      <c r="CP300">
        <v>47.330000000000013</v>
      </c>
      <c r="CQ300">
        <v>45.660428571428568</v>
      </c>
      <c r="CR300">
        <v>46.311999999999998</v>
      </c>
      <c r="CS300">
        <v>46.311999999999998</v>
      </c>
      <c r="CT300">
        <v>597.54857142857145</v>
      </c>
      <c r="CU300">
        <v>597.45285714285717</v>
      </c>
      <c r="CV300">
        <v>0</v>
      </c>
      <c r="CW300">
        <v>1666020166</v>
      </c>
      <c r="CX300">
        <v>0</v>
      </c>
      <c r="CY300">
        <v>1666018805.0999999</v>
      </c>
      <c r="CZ300" t="s">
        <v>356</v>
      </c>
      <c r="DA300">
        <v>1666018804.0999999</v>
      </c>
      <c r="DB300">
        <v>1666018805.0999999</v>
      </c>
      <c r="DC300">
        <v>26</v>
      </c>
      <c r="DD300">
        <v>-0.14799999999999999</v>
      </c>
      <c r="DE300">
        <v>-8.0000000000000002E-3</v>
      </c>
      <c r="DF300">
        <v>-1.5429999999999999</v>
      </c>
      <c r="DG300">
        <v>9.0999999999999998E-2</v>
      </c>
      <c r="DH300">
        <v>415</v>
      </c>
      <c r="DI300">
        <v>36</v>
      </c>
      <c r="DJ300">
        <v>0.48</v>
      </c>
      <c r="DK300">
        <v>0.28000000000000003</v>
      </c>
      <c r="DL300">
        <v>-23.716892682926829</v>
      </c>
      <c r="DM300">
        <v>0.1204536585365764</v>
      </c>
      <c r="DN300">
        <v>6.4607650344566545E-2</v>
      </c>
      <c r="DO300">
        <v>0</v>
      </c>
      <c r="DP300">
        <v>0.48823304878048779</v>
      </c>
      <c r="DQ300">
        <v>-6.2299651567940539E-3</v>
      </c>
      <c r="DR300">
        <v>1.9261061113477959E-2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3.2946499999999999</v>
      </c>
      <c r="EB300">
        <v>2.6252</v>
      </c>
      <c r="EC300">
        <v>0.27183400000000002</v>
      </c>
      <c r="ED300">
        <v>0.27197700000000002</v>
      </c>
      <c r="EE300">
        <v>0.14794099999999999</v>
      </c>
      <c r="EF300">
        <v>0.14494499999999999</v>
      </c>
      <c r="EG300">
        <v>22002.1</v>
      </c>
      <c r="EH300">
        <v>22411.1</v>
      </c>
      <c r="EI300">
        <v>28142.2</v>
      </c>
      <c r="EJ300">
        <v>29665.3</v>
      </c>
      <c r="EK300">
        <v>32976.800000000003</v>
      </c>
      <c r="EL300">
        <v>35238.1</v>
      </c>
      <c r="EM300">
        <v>39692.699999999997</v>
      </c>
      <c r="EN300">
        <v>42421.599999999999</v>
      </c>
      <c r="EO300">
        <v>2.1998000000000002</v>
      </c>
      <c r="EP300">
        <v>2.1653699999999998</v>
      </c>
      <c r="EQ300">
        <v>8.4698200000000001E-2</v>
      </c>
      <c r="ER300">
        <v>0</v>
      </c>
      <c r="ES300">
        <v>33.196599999999997</v>
      </c>
      <c r="ET300">
        <v>999.9</v>
      </c>
      <c r="EU300">
        <v>72.2</v>
      </c>
      <c r="EV300">
        <v>34.9</v>
      </c>
      <c r="EW300">
        <v>40.084600000000002</v>
      </c>
      <c r="EX300">
        <v>56.699199999999998</v>
      </c>
      <c r="EY300">
        <v>-3.0368599999999999</v>
      </c>
      <c r="EZ300">
        <v>2</v>
      </c>
      <c r="FA300">
        <v>0.63985300000000001</v>
      </c>
      <c r="FB300">
        <v>1.4596800000000001</v>
      </c>
      <c r="FC300">
        <v>20.262599999999999</v>
      </c>
      <c r="FD300">
        <v>5.2171399999999997</v>
      </c>
      <c r="FE300">
        <v>12.0098</v>
      </c>
      <c r="FF300">
        <v>4.9855</v>
      </c>
      <c r="FG300">
        <v>3.2845499999999999</v>
      </c>
      <c r="FH300">
        <v>9240.1</v>
      </c>
      <c r="FI300">
        <v>9999</v>
      </c>
      <c r="FJ300">
        <v>9999</v>
      </c>
      <c r="FK300">
        <v>631.70000000000005</v>
      </c>
      <c r="FL300">
        <v>1.8658399999999999</v>
      </c>
      <c r="FM300">
        <v>1.8621799999999999</v>
      </c>
      <c r="FN300">
        <v>1.8641700000000001</v>
      </c>
      <c r="FO300">
        <v>1.8602300000000001</v>
      </c>
      <c r="FP300">
        <v>1.8610100000000001</v>
      </c>
      <c r="FQ300">
        <v>1.86006</v>
      </c>
      <c r="FR300">
        <v>1.8618399999999999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-2.06</v>
      </c>
      <c r="GH300">
        <v>9.1300000000000006E-2</v>
      </c>
      <c r="GI300">
        <v>-1.395716709966522</v>
      </c>
      <c r="GJ300">
        <v>-5.0039742725499731E-4</v>
      </c>
      <c r="GK300">
        <v>4.3196115098939378E-7</v>
      </c>
      <c r="GL300">
        <v>-1.8884861657759311E-10</v>
      </c>
      <c r="GM300">
        <v>9.1269999999994411E-2</v>
      </c>
      <c r="GN300">
        <v>0</v>
      </c>
      <c r="GO300">
        <v>0</v>
      </c>
      <c r="GP300">
        <v>0</v>
      </c>
      <c r="GQ300">
        <v>3</v>
      </c>
      <c r="GR300">
        <v>2094</v>
      </c>
      <c r="GS300">
        <v>4</v>
      </c>
      <c r="GT300">
        <v>33</v>
      </c>
      <c r="GU300">
        <v>22.5</v>
      </c>
      <c r="GV300">
        <v>22.5</v>
      </c>
      <c r="GW300">
        <v>4.5935100000000002</v>
      </c>
      <c r="GX300">
        <v>2.4645999999999999</v>
      </c>
      <c r="GY300">
        <v>2.04834</v>
      </c>
      <c r="GZ300">
        <v>2.6196299999999999</v>
      </c>
      <c r="HA300">
        <v>2.1972700000000001</v>
      </c>
      <c r="HB300">
        <v>2.3547400000000001</v>
      </c>
      <c r="HC300">
        <v>40.044699999999999</v>
      </c>
      <c r="HD300">
        <v>14.8588</v>
      </c>
      <c r="HE300">
        <v>18</v>
      </c>
      <c r="HF300">
        <v>706.36900000000003</v>
      </c>
      <c r="HG300">
        <v>753.649</v>
      </c>
      <c r="HH300">
        <v>31.000299999999999</v>
      </c>
      <c r="HI300">
        <v>35.334699999999998</v>
      </c>
      <c r="HJ300">
        <v>30.0002</v>
      </c>
      <c r="HK300">
        <v>35.099600000000002</v>
      </c>
      <c r="HL300">
        <v>35.069200000000002</v>
      </c>
      <c r="HM300">
        <v>91.891999999999996</v>
      </c>
      <c r="HN300">
        <v>6.77142</v>
      </c>
      <c r="HO300">
        <v>100</v>
      </c>
      <c r="HP300">
        <v>31</v>
      </c>
      <c r="HQ300">
        <v>1902.91</v>
      </c>
      <c r="HR300">
        <v>37.312899999999999</v>
      </c>
      <c r="HS300">
        <v>99.119699999999995</v>
      </c>
      <c r="HT300">
        <v>98.353300000000004</v>
      </c>
    </row>
    <row r="301" spans="1:228" x14ac:dyDescent="0.2">
      <c r="A301">
        <v>286</v>
      </c>
      <c r="B301">
        <v>1666020159.5</v>
      </c>
      <c r="C301">
        <v>1138</v>
      </c>
      <c r="D301" t="s">
        <v>931</v>
      </c>
      <c r="E301" t="s">
        <v>932</v>
      </c>
      <c r="F301">
        <v>4</v>
      </c>
      <c r="G301">
        <v>1666020157.1875</v>
      </c>
      <c r="H301">
        <f t="shared" si="136"/>
        <v>5.3108148738122607E-4</v>
      </c>
      <c r="I301">
        <f t="shared" si="137"/>
        <v>0.53108148738122607</v>
      </c>
      <c r="J301">
        <f t="shared" si="138"/>
        <v>13.980145395869677</v>
      </c>
      <c r="K301">
        <f t="shared" si="139"/>
        <v>1870.5050000000001</v>
      </c>
      <c r="L301">
        <f t="shared" si="140"/>
        <v>1069.9705082697362</v>
      </c>
      <c r="M301">
        <f t="shared" si="141"/>
        <v>108.36227403953133</v>
      </c>
      <c r="N301">
        <f t="shared" si="142"/>
        <v>189.43716096445485</v>
      </c>
      <c r="O301">
        <f t="shared" si="143"/>
        <v>2.9652642872604044E-2</v>
      </c>
      <c r="P301">
        <f t="shared" si="144"/>
        <v>2.7652388964500285</v>
      </c>
      <c r="Q301">
        <f t="shared" si="145"/>
        <v>2.9477118582858688E-2</v>
      </c>
      <c r="R301">
        <f t="shared" si="146"/>
        <v>1.8438882523644333E-2</v>
      </c>
      <c r="S301">
        <f t="shared" si="147"/>
        <v>226.11156560747307</v>
      </c>
      <c r="T301">
        <f t="shared" si="148"/>
        <v>35.590972709994936</v>
      </c>
      <c r="U301">
        <f t="shared" si="149"/>
        <v>34.579524999999997</v>
      </c>
      <c r="V301">
        <f t="shared" si="150"/>
        <v>5.518175095710756</v>
      </c>
      <c r="W301">
        <f t="shared" si="151"/>
        <v>69.381745471422178</v>
      </c>
      <c r="X301">
        <f t="shared" si="152"/>
        <v>3.777249665513537</v>
      </c>
      <c r="Y301">
        <f t="shared" si="153"/>
        <v>5.4441548563654374</v>
      </c>
      <c r="Z301">
        <f t="shared" si="154"/>
        <v>1.740925430197219</v>
      </c>
      <c r="AA301">
        <f t="shared" si="155"/>
        <v>-23.42069359351207</v>
      </c>
      <c r="AB301">
        <f t="shared" si="156"/>
        <v>-36.213288469208713</v>
      </c>
      <c r="AC301">
        <f t="shared" si="157"/>
        <v>-3.0423156207760043</v>
      </c>
      <c r="AD301">
        <f t="shared" si="158"/>
        <v>163.43526792397628</v>
      </c>
      <c r="AE301">
        <f t="shared" si="159"/>
        <v>24.424891533661313</v>
      </c>
      <c r="AF301">
        <f t="shared" si="160"/>
        <v>0.43778890715400987</v>
      </c>
      <c r="AG301">
        <f t="shared" si="161"/>
        <v>13.980145395869677</v>
      </c>
      <c r="AH301">
        <v>1966.3239604508899</v>
      </c>
      <c r="AI301">
        <v>1946.045272727272</v>
      </c>
      <c r="AJ301">
        <v>1.697823269321016</v>
      </c>
      <c r="AK301">
        <v>66.542648619835504</v>
      </c>
      <c r="AL301">
        <f t="shared" si="162"/>
        <v>0.53108148738122607</v>
      </c>
      <c r="AM301">
        <v>36.79941894105324</v>
      </c>
      <c r="AN301">
        <v>37.314872647058813</v>
      </c>
      <c r="AO301">
        <v>-8.1681727877570397E-3</v>
      </c>
      <c r="AP301">
        <v>87.476051026475204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47065.601934325132</v>
      </c>
      <c r="AV301">
        <f t="shared" si="166"/>
        <v>1199.9962499999999</v>
      </c>
      <c r="AW301">
        <f t="shared" si="167"/>
        <v>1025.9202510919549</v>
      </c>
      <c r="AX301">
        <f t="shared" si="168"/>
        <v>0.85493621425229871</v>
      </c>
      <c r="AY301">
        <f t="shared" si="169"/>
        <v>0.18842689350693645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1666020157.1875</v>
      </c>
      <c r="BF301">
        <v>1870.5050000000001</v>
      </c>
      <c r="BG301">
        <v>1893.8074999999999</v>
      </c>
      <c r="BH301">
        <v>37.296612500000002</v>
      </c>
      <c r="BI301">
        <v>36.907562499999997</v>
      </c>
      <c r="BJ301">
        <v>1872.5650000000001</v>
      </c>
      <c r="BK301">
        <v>37.205312499999998</v>
      </c>
      <c r="BL301">
        <v>649.98462500000005</v>
      </c>
      <c r="BM301">
        <v>101.176</v>
      </c>
      <c r="BN301">
        <v>9.9944712500000005E-2</v>
      </c>
      <c r="BO301">
        <v>34.336612500000001</v>
      </c>
      <c r="BP301">
        <v>34.579524999999997</v>
      </c>
      <c r="BQ301">
        <v>999.9</v>
      </c>
      <c r="BR301">
        <v>0</v>
      </c>
      <c r="BS301">
        <v>0</v>
      </c>
      <c r="BT301">
        <v>8985.7800000000007</v>
      </c>
      <c r="BU301">
        <v>0</v>
      </c>
      <c r="BV301">
        <v>268.41600000000011</v>
      </c>
      <c r="BW301">
        <v>-23.3007375</v>
      </c>
      <c r="BX301">
        <v>1942.9725000000001</v>
      </c>
      <c r="BY301">
        <v>1966.38375</v>
      </c>
      <c r="BZ301">
        <v>0.38903262500000002</v>
      </c>
      <c r="CA301">
        <v>1893.8074999999999</v>
      </c>
      <c r="CB301">
        <v>36.907562499999997</v>
      </c>
      <c r="CC301">
        <v>3.77352</v>
      </c>
      <c r="CD301">
        <v>3.7341587500000002</v>
      </c>
      <c r="CE301">
        <v>27.903387500000001</v>
      </c>
      <c r="CF301">
        <v>27.723762499999999</v>
      </c>
      <c r="CG301">
        <v>1199.9962499999999</v>
      </c>
      <c r="CH301">
        <v>0.50004424999999997</v>
      </c>
      <c r="CI301">
        <v>0.49995574999999998</v>
      </c>
      <c r="CJ301">
        <v>0</v>
      </c>
      <c r="CK301">
        <v>988.16037499999993</v>
      </c>
      <c r="CL301">
        <v>4.9990899999999998</v>
      </c>
      <c r="CM301">
        <v>11680.8</v>
      </c>
      <c r="CN301">
        <v>9557.9874999999993</v>
      </c>
      <c r="CO301">
        <v>44.867125000000001</v>
      </c>
      <c r="CP301">
        <v>47.319875000000003</v>
      </c>
      <c r="CQ301">
        <v>45.640500000000003</v>
      </c>
      <c r="CR301">
        <v>46.311999999999998</v>
      </c>
      <c r="CS301">
        <v>46.311999999999998</v>
      </c>
      <c r="CT301">
        <v>597.54999999999995</v>
      </c>
      <c r="CU301">
        <v>597.44624999999996</v>
      </c>
      <c r="CV301">
        <v>0</v>
      </c>
      <c r="CW301">
        <v>1666020170.2</v>
      </c>
      <c r="CX301">
        <v>0</v>
      </c>
      <c r="CY301">
        <v>1666018805.0999999</v>
      </c>
      <c r="CZ301" t="s">
        <v>356</v>
      </c>
      <c r="DA301">
        <v>1666018804.0999999</v>
      </c>
      <c r="DB301">
        <v>1666018805.0999999</v>
      </c>
      <c r="DC301">
        <v>26</v>
      </c>
      <c r="DD301">
        <v>-0.14799999999999999</v>
      </c>
      <c r="DE301">
        <v>-8.0000000000000002E-3</v>
      </c>
      <c r="DF301">
        <v>-1.5429999999999999</v>
      </c>
      <c r="DG301">
        <v>9.0999999999999998E-2</v>
      </c>
      <c r="DH301">
        <v>415</v>
      </c>
      <c r="DI301">
        <v>36</v>
      </c>
      <c r="DJ301">
        <v>0.48</v>
      </c>
      <c r="DK301">
        <v>0.28000000000000003</v>
      </c>
      <c r="DL301">
        <v>-23.617352499999999</v>
      </c>
      <c r="DM301">
        <v>1.1085962476548039</v>
      </c>
      <c r="DN301">
        <v>0.17002177358723791</v>
      </c>
      <c r="DO301">
        <v>0</v>
      </c>
      <c r="DP301">
        <v>0.46968542499999999</v>
      </c>
      <c r="DQ301">
        <v>-0.2419891069418387</v>
      </c>
      <c r="DR301">
        <v>4.485122889112822E-2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371</v>
      </c>
      <c r="EA301">
        <v>3.2946499999999999</v>
      </c>
      <c r="EB301">
        <v>2.6251199999999999</v>
      </c>
      <c r="EC301">
        <v>0.27236500000000002</v>
      </c>
      <c r="ED301">
        <v>0.27251199999999998</v>
      </c>
      <c r="EE301">
        <v>0.14804500000000001</v>
      </c>
      <c r="EF301">
        <v>0.145263</v>
      </c>
      <c r="EG301">
        <v>21986</v>
      </c>
      <c r="EH301">
        <v>22394</v>
      </c>
      <c r="EI301">
        <v>28142.3</v>
      </c>
      <c r="EJ301">
        <v>29664.7</v>
      </c>
      <c r="EK301">
        <v>32973.1</v>
      </c>
      <c r="EL301">
        <v>35224.400000000001</v>
      </c>
      <c r="EM301">
        <v>39693</v>
      </c>
      <c r="EN301">
        <v>42420.9</v>
      </c>
      <c r="EO301">
        <v>2.1998199999999999</v>
      </c>
      <c r="EP301">
        <v>2.1654499999999999</v>
      </c>
      <c r="EQ301">
        <v>8.5808300000000004E-2</v>
      </c>
      <c r="ER301">
        <v>0</v>
      </c>
      <c r="ES301">
        <v>33.210700000000003</v>
      </c>
      <c r="ET301">
        <v>999.9</v>
      </c>
      <c r="EU301">
        <v>72.2</v>
      </c>
      <c r="EV301">
        <v>34.9</v>
      </c>
      <c r="EW301">
        <v>40.087600000000002</v>
      </c>
      <c r="EX301">
        <v>57.059199999999997</v>
      </c>
      <c r="EY301">
        <v>-3.1290100000000001</v>
      </c>
      <c r="EZ301">
        <v>2</v>
      </c>
      <c r="FA301">
        <v>0.64004300000000003</v>
      </c>
      <c r="FB301">
        <v>1.4598899999999999</v>
      </c>
      <c r="FC301">
        <v>20.262599999999999</v>
      </c>
      <c r="FD301">
        <v>5.21699</v>
      </c>
      <c r="FE301">
        <v>12.0098</v>
      </c>
      <c r="FF301">
        <v>4.9855</v>
      </c>
      <c r="FG301">
        <v>3.2845</v>
      </c>
      <c r="FH301">
        <v>9240.1</v>
      </c>
      <c r="FI301">
        <v>9999</v>
      </c>
      <c r="FJ301">
        <v>9999</v>
      </c>
      <c r="FK301">
        <v>631.70000000000005</v>
      </c>
      <c r="FL301">
        <v>1.86582</v>
      </c>
      <c r="FM301">
        <v>1.8621799999999999</v>
      </c>
      <c r="FN301">
        <v>1.8641700000000001</v>
      </c>
      <c r="FO301">
        <v>1.8602099999999999</v>
      </c>
      <c r="FP301">
        <v>1.86097</v>
      </c>
      <c r="FQ301">
        <v>1.86005</v>
      </c>
      <c r="FR301">
        <v>1.8617999999999999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-2.0699999999999998</v>
      </c>
      <c r="GH301">
        <v>9.1200000000000003E-2</v>
      </c>
      <c r="GI301">
        <v>-1.395716709966522</v>
      </c>
      <c r="GJ301">
        <v>-5.0039742725499731E-4</v>
      </c>
      <c r="GK301">
        <v>4.3196115098939378E-7</v>
      </c>
      <c r="GL301">
        <v>-1.8884861657759311E-10</v>
      </c>
      <c r="GM301">
        <v>9.1269999999994411E-2</v>
      </c>
      <c r="GN301">
        <v>0</v>
      </c>
      <c r="GO301">
        <v>0</v>
      </c>
      <c r="GP301">
        <v>0</v>
      </c>
      <c r="GQ301">
        <v>3</v>
      </c>
      <c r="GR301">
        <v>2094</v>
      </c>
      <c r="GS301">
        <v>4</v>
      </c>
      <c r="GT301">
        <v>33</v>
      </c>
      <c r="GU301">
        <v>22.6</v>
      </c>
      <c r="GV301">
        <v>22.6</v>
      </c>
      <c r="GW301">
        <v>4.6057100000000002</v>
      </c>
      <c r="GX301">
        <v>2.4719199999999999</v>
      </c>
      <c r="GY301">
        <v>2.04834</v>
      </c>
      <c r="GZ301">
        <v>2.6196299999999999</v>
      </c>
      <c r="HA301">
        <v>2.1972700000000001</v>
      </c>
      <c r="HB301">
        <v>2.3022499999999999</v>
      </c>
      <c r="HC301">
        <v>40.044699999999999</v>
      </c>
      <c r="HD301">
        <v>14.8588</v>
      </c>
      <c r="HE301">
        <v>18</v>
      </c>
      <c r="HF301">
        <v>706.39300000000003</v>
      </c>
      <c r="HG301">
        <v>753.75599999999997</v>
      </c>
      <c r="HH301">
        <v>31.0002</v>
      </c>
      <c r="HI301">
        <v>35.337800000000001</v>
      </c>
      <c r="HJ301">
        <v>30.000299999999999</v>
      </c>
      <c r="HK301">
        <v>35.099800000000002</v>
      </c>
      <c r="HL301">
        <v>35.071899999999999</v>
      </c>
      <c r="HM301">
        <v>92.133200000000002</v>
      </c>
      <c r="HN301">
        <v>5.8001899999999997</v>
      </c>
      <c r="HO301">
        <v>100</v>
      </c>
      <c r="HP301">
        <v>31</v>
      </c>
      <c r="HQ301">
        <v>1909.66</v>
      </c>
      <c r="HR301">
        <v>37.346499999999999</v>
      </c>
      <c r="HS301">
        <v>99.1203</v>
      </c>
      <c r="HT301">
        <v>98.351500000000001</v>
      </c>
    </row>
    <row r="302" spans="1:228" x14ac:dyDescent="0.2">
      <c r="A302">
        <v>287</v>
      </c>
      <c r="B302">
        <v>1666020163.5</v>
      </c>
      <c r="C302">
        <v>1142</v>
      </c>
      <c r="D302" t="s">
        <v>933</v>
      </c>
      <c r="E302" t="s">
        <v>934</v>
      </c>
      <c r="F302">
        <v>4</v>
      </c>
      <c r="G302">
        <v>1666020161.5</v>
      </c>
      <c r="H302">
        <f t="shared" si="136"/>
        <v>5.3668845517855621E-4</v>
      </c>
      <c r="I302">
        <f t="shared" si="137"/>
        <v>0.53668845517855623</v>
      </c>
      <c r="J302">
        <f t="shared" si="138"/>
        <v>14.063553403590095</v>
      </c>
      <c r="K302">
        <f t="shared" si="139"/>
        <v>1877.5085714285719</v>
      </c>
      <c r="L302">
        <f t="shared" si="140"/>
        <v>1078.1616307253214</v>
      </c>
      <c r="M302">
        <f t="shared" si="141"/>
        <v>109.19183926203499</v>
      </c>
      <c r="N302">
        <f t="shared" si="142"/>
        <v>190.14645698957423</v>
      </c>
      <c r="O302">
        <f t="shared" si="143"/>
        <v>2.9890403502314738E-2</v>
      </c>
      <c r="P302">
        <f t="shared" si="144"/>
        <v>2.76704304763284</v>
      </c>
      <c r="Q302">
        <f t="shared" si="145"/>
        <v>2.9712177820948892E-2</v>
      </c>
      <c r="R302">
        <f t="shared" si="146"/>
        <v>1.858603528015643E-2</v>
      </c>
      <c r="S302">
        <f t="shared" si="147"/>
        <v>226.11366651801993</v>
      </c>
      <c r="T302">
        <f t="shared" si="148"/>
        <v>35.598651328775688</v>
      </c>
      <c r="U302">
        <f t="shared" si="149"/>
        <v>34.611228571428569</v>
      </c>
      <c r="V302">
        <f t="shared" si="150"/>
        <v>5.5279000469493988</v>
      </c>
      <c r="W302">
        <f t="shared" si="151"/>
        <v>69.442437683199117</v>
      </c>
      <c r="X302">
        <f t="shared" si="152"/>
        <v>3.7826493549731324</v>
      </c>
      <c r="Y302">
        <f t="shared" si="153"/>
        <v>5.4471724800759773</v>
      </c>
      <c r="Z302">
        <f t="shared" si="154"/>
        <v>1.7452506919762665</v>
      </c>
      <c r="AA302">
        <f t="shared" si="155"/>
        <v>-23.66796087337433</v>
      </c>
      <c r="AB302">
        <f t="shared" si="156"/>
        <v>-39.480712227828654</v>
      </c>
      <c r="AC302">
        <f t="shared" si="157"/>
        <v>-3.3153265185763252</v>
      </c>
      <c r="AD302">
        <f t="shared" si="158"/>
        <v>159.64966689824061</v>
      </c>
      <c r="AE302">
        <f t="shared" si="159"/>
        <v>24.622116479608199</v>
      </c>
      <c r="AF302">
        <f t="shared" si="160"/>
        <v>0.3987432079898342</v>
      </c>
      <c r="AG302">
        <f t="shared" si="161"/>
        <v>14.063553403590095</v>
      </c>
      <c r="AH302">
        <v>1973.3955633170981</v>
      </c>
      <c r="AI302">
        <v>1952.936424242424</v>
      </c>
      <c r="AJ302">
        <v>1.722628006830135</v>
      </c>
      <c r="AK302">
        <v>66.542648619835504</v>
      </c>
      <c r="AL302">
        <f t="shared" si="162"/>
        <v>0.53668845517855623</v>
      </c>
      <c r="AM302">
        <v>36.957754039951567</v>
      </c>
      <c r="AN302">
        <v>37.36804647058824</v>
      </c>
      <c r="AO302">
        <v>1.250269158860808E-2</v>
      </c>
      <c r="AP302">
        <v>87.476051026475204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47113.482723791516</v>
      </c>
      <c r="AV302">
        <f t="shared" si="166"/>
        <v>1200.008571428571</v>
      </c>
      <c r="AW302">
        <f t="shared" si="167"/>
        <v>1025.930670734725</v>
      </c>
      <c r="AX302">
        <f t="shared" si="168"/>
        <v>0.85493611892570742</v>
      </c>
      <c r="AY302">
        <f t="shared" si="169"/>
        <v>0.18842670952661528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1666020161.5</v>
      </c>
      <c r="BF302">
        <v>1877.5085714285719</v>
      </c>
      <c r="BG302">
        <v>1900.9271428571431</v>
      </c>
      <c r="BH302">
        <v>37.349928571428578</v>
      </c>
      <c r="BI302">
        <v>36.995614285714282</v>
      </c>
      <c r="BJ302">
        <v>1879.568571428571</v>
      </c>
      <c r="BK302">
        <v>37.258671428571432</v>
      </c>
      <c r="BL302">
        <v>650.01642857142849</v>
      </c>
      <c r="BM302">
        <v>101.176</v>
      </c>
      <c r="BN302">
        <v>9.9946157142857137E-2</v>
      </c>
      <c r="BO302">
        <v>34.34657142857143</v>
      </c>
      <c r="BP302">
        <v>34.611228571428569</v>
      </c>
      <c r="BQ302">
        <v>999.89999999999986</v>
      </c>
      <c r="BR302">
        <v>0</v>
      </c>
      <c r="BS302">
        <v>0</v>
      </c>
      <c r="BT302">
        <v>8995.3557142857153</v>
      </c>
      <c r="BU302">
        <v>0</v>
      </c>
      <c r="BV302">
        <v>266.02300000000002</v>
      </c>
      <c r="BW302">
        <v>-23.419742857142861</v>
      </c>
      <c r="BX302">
        <v>1950.351428571428</v>
      </c>
      <c r="BY302">
        <v>1973.954285714286</v>
      </c>
      <c r="BZ302">
        <v>0.35433357142857153</v>
      </c>
      <c r="CA302">
        <v>1900.9271428571431</v>
      </c>
      <c r="CB302">
        <v>36.995614285714282</v>
      </c>
      <c r="CC302">
        <v>3.7789142857142859</v>
      </c>
      <c r="CD302">
        <v>3.7430657142857142</v>
      </c>
      <c r="CE302">
        <v>27.927885714285711</v>
      </c>
      <c r="CF302">
        <v>27.76454285714286</v>
      </c>
      <c r="CG302">
        <v>1200.008571428571</v>
      </c>
      <c r="CH302">
        <v>0.50004700000000002</v>
      </c>
      <c r="CI302">
        <v>0.49995299999999998</v>
      </c>
      <c r="CJ302">
        <v>0</v>
      </c>
      <c r="CK302">
        <v>987.57714285714269</v>
      </c>
      <c r="CL302">
        <v>4.9990899999999998</v>
      </c>
      <c r="CM302">
        <v>11670.857142857139</v>
      </c>
      <c r="CN302">
        <v>9558.0785714285721</v>
      </c>
      <c r="CO302">
        <v>44.875</v>
      </c>
      <c r="CP302">
        <v>47.321000000000012</v>
      </c>
      <c r="CQ302">
        <v>45.678142857142859</v>
      </c>
      <c r="CR302">
        <v>46.311999999999998</v>
      </c>
      <c r="CS302">
        <v>46.311999999999998</v>
      </c>
      <c r="CT302">
        <v>597.56000000000006</v>
      </c>
      <c r="CU302">
        <v>597.44857142857131</v>
      </c>
      <c r="CV302">
        <v>0</v>
      </c>
      <c r="CW302">
        <v>1666020173.8</v>
      </c>
      <c r="CX302">
        <v>0</v>
      </c>
      <c r="CY302">
        <v>1666018805.0999999</v>
      </c>
      <c r="CZ302" t="s">
        <v>356</v>
      </c>
      <c r="DA302">
        <v>1666018804.0999999</v>
      </c>
      <c r="DB302">
        <v>1666018805.0999999</v>
      </c>
      <c r="DC302">
        <v>26</v>
      </c>
      <c r="DD302">
        <v>-0.14799999999999999</v>
      </c>
      <c r="DE302">
        <v>-8.0000000000000002E-3</v>
      </c>
      <c r="DF302">
        <v>-1.5429999999999999</v>
      </c>
      <c r="DG302">
        <v>9.0999999999999998E-2</v>
      </c>
      <c r="DH302">
        <v>415</v>
      </c>
      <c r="DI302">
        <v>36</v>
      </c>
      <c r="DJ302">
        <v>0.48</v>
      </c>
      <c r="DK302">
        <v>0.28000000000000003</v>
      </c>
      <c r="DL302">
        <v>-23.5745</v>
      </c>
      <c r="DM302">
        <v>1.238947735191638</v>
      </c>
      <c r="DN302">
        <v>0.1772454533456565</v>
      </c>
      <c r="DO302">
        <v>0</v>
      </c>
      <c r="DP302">
        <v>0.44963895121951231</v>
      </c>
      <c r="DQ302">
        <v>-0.39963453658536557</v>
      </c>
      <c r="DR302">
        <v>5.593896661320906E-2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371</v>
      </c>
      <c r="EA302">
        <v>3.29454</v>
      </c>
      <c r="EB302">
        <v>2.6252399999999998</v>
      </c>
      <c r="EC302">
        <v>0.27291300000000002</v>
      </c>
      <c r="ED302">
        <v>0.27304600000000001</v>
      </c>
      <c r="EE302">
        <v>0.148176</v>
      </c>
      <c r="EF302">
        <v>0.14568500000000001</v>
      </c>
      <c r="EG302">
        <v>21969</v>
      </c>
      <c r="EH302">
        <v>22377.4</v>
      </c>
      <c r="EI302">
        <v>28141.8</v>
      </c>
      <c r="EJ302">
        <v>29664.6</v>
      </c>
      <c r="EK302">
        <v>32967.300000000003</v>
      </c>
      <c r="EL302">
        <v>35206.9</v>
      </c>
      <c r="EM302">
        <v>39692.199999999997</v>
      </c>
      <c r="EN302">
        <v>42420.7</v>
      </c>
      <c r="EO302">
        <v>2.1995499999999999</v>
      </c>
      <c r="EP302">
        <v>2.1657999999999999</v>
      </c>
      <c r="EQ302">
        <v>8.5793400000000006E-2</v>
      </c>
      <c r="ER302">
        <v>0</v>
      </c>
      <c r="ES302">
        <v>33.2271</v>
      </c>
      <c r="ET302">
        <v>999.9</v>
      </c>
      <c r="EU302">
        <v>72.2</v>
      </c>
      <c r="EV302">
        <v>34.9</v>
      </c>
      <c r="EW302">
        <v>40.087800000000001</v>
      </c>
      <c r="EX302">
        <v>57.269199999999998</v>
      </c>
      <c r="EY302">
        <v>-3.0408599999999999</v>
      </c>
      <c r="EZ302">
        <v>2</v>
      </c>
      <c r="FA302">
        <v>0.64003100000000002</v>
      </c>
      <c r="FB302">
        <v>1.45913</v>
      </c>
      <c r="FC302">
        <v>20.262499999999999</v>
      </c>
      <c r="FD302">
        <v>5.2171399999999997</v>
      </c>
      <c r="FE302">
        <v>12.0099</v>
      </c>
      <c r="FF302">
        <v>4.9854500000000002</v>
      </c>
      <c r="FG302">
        <v>3.2845499999999999</v>
      </c>
      <c r="FH302">
        <v>9240.4</v>
      </c>
      <c r="FI302">
        <v>9999</v>
      </c>
      <c r="FJ302">
        <v>9999</v>
      </c>
      <c r="FK302">
        <v>631.70000000000005</v>
      </c>
      <c r="FL302">
        <v>1.86581</v>
      </c>
      <c r="FM302">
        <v>1.8621799999999999</v>
      </c>
      <c r="FN302">
        <v>1.8641700000000001</v>
      </c>
      <c r="FO302">
        <v>1.8602099999999999</v>
      </c>
      <c r="FP302">
        <v>1.8609599999999999</v>
      </c>
      <c r="FQ302">
        <v>1.8600699999999999</v>
      </c>
      <c r="FR302">
        <v>1.8617600000000001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-2.0699999999999998</v>
      </c>
      <c r="GH302">
        <v>9.1300000000000006E-2</v>
      </c>
      <c r="GI302">
        <v>-1.395716709966522</v>
      </c>
      <c r="GJ302">
        <v>-5.0039742725499731E-4</v>
      </c>
      <c r="GK302">
        <v>4.3196115098939378E-7</v>
      </c>
      <c r="GL302">
        <v>-1.8884861657759311E-10</v>
      </c>
      <c r="GM302">
        <v>9.1269999999994411E-2</v>
      </c>
      <c r="GN302">
        <v>0</v>
      </c>
      <c r="GO302">
        <v>0</v>
      </c>
      <c r="GP302">
        <v>0</v>
      </c>
      <c r="GQ302">
        <v>3</v>
      </c>
      <c r="GR302">
        <v>2094</v>
      </c>
      <c r="GS302">
        <v>4</v>
      </c>
      <c r="GT302">
        <v>33</v>
      </c>
      <c r="GU302">
        <v>22.7</v>
      </c>
      <c r="GV302">
        <v>22.6</v>
      </c>
      <c r="GW302">
        <v>4.6179199999999998</v>
      </c>
      <c r="GX302">
        <v>2.4633799999999999</v>
      </c>
      <c r="GY302">
        <v>2.04834</v>
      </c>
      <c r="GZ302">
        <v>2.6208499999999999</v>
      </c>
      <c r="HA302">
        <v>2.1972700000000001</v>
      </c>
      <c r="HB302">
        <v>2.36084</v>
      </c>
      <c r="HC302">
        <v>40.044699999999999</v>
      </c>
      <c r="HD302">
        <v>14.8588</v>
      </c>
      <c r="HE302">
        <v>18</v>
      </c>
      <c r="HF302">
        <v>706.19200000000001</v>
      </c>
      <c r="HG302">
        <v>754.11199999999997</v>
      </c>
      <c r="HH302">
        <v>31</v>
      </c>
      <c r="HI302">
        <v>35.3386</v>
      </c>
      <c r="HJ302">
        <v>30.0002</v>
      </c>
      <c r="HK302">
        <v>35.102800000000002</v>
      </c>
      <c r="HL302">
        <v>35.073099999999997</v>
      </c>
      <c r="HM302">
        <v>92.400499999999994</v>
      </c>
      <c r="HN302">
        <v>5.8001899999999997</v>
      </c>
      <c r="HO302">
        <v>100</v>
      </c>
      <c r="HP302">
        <v>31</v>
      </c>
      <c r="HQ302">
        <v>1916.43</v>
      </c>
      <c r="HR302">
        <v>37.364100000000001</v>
      </c>
      <c r="HS302">
        <v>99.118300000000005</v>
      </c>
      <c r="HT302">
        <v>98.351100000000002</v>
      </c>
    </row>
    <row r="303" spans="1:228" x14ac:dyDescent="0.2">
      <c r="A303">
        <v>288</v>
      </c>
      <c r="B303">
        <v>1666020167.5</v>
      </c>
      <c r="C303">
        <v>1146</v>
      </c>
      <c r="D303" t="s">
        <v>935</v>
      </c>
      <c r="E303" t="s">
        <v>936</v>
      </c>
      <c r="F303">
        <v>4</v>
      </c>
      <c r="G303">
        <v>1666020165.1875</v>
      </c>
      <c r="H303">
        <f t="shared" si="136"/>
        <v>4.7575792223451498E-4</v>
      </c>
      <c r="I303">
        <f t="shared" si="137"/>
        <v>0.47575792223451496</v>
      </c>
      <c r="J303">
        <f t="shared" si="138"/>
        <v>14.147140405949736</v>
      </c>
      <c r="K303">
        <f t="shared" si="139"/>
        <v>1883.5725</v>
      </c>
      <c r="L303">
        <f t="shared" si="140"/>
        <v>986.22441351939437</v>
      </c>
      <c r="M303">
        <f t="shared" si="141"/>
        <v>99.881279779342435</v>
      </c>
      <c r="N303">
        <f t="shared" si="142"/>
        <v>190.76148316569308</v>
      </c>
      <c r="O303">
        <f t="shared" si="143"/>
        <v>2.656270345051084E-2</v>
      </c>
      <c r="P303">
        <f t="shared" si="144"/>
        <v>2.7672914488811289</v>
      </c>
      <c r="Q303">
        <f t="shared" si="145"/>
        <v>2.6421864170880265E-2</v>
      </c>
      <c r="R303">
        <f t="shared" si="146"/>
        <v>1.6526256575101934E-2</v>
      </c>
      <c r="S303">
        <f t="shared" si="147"/>
        <v>226.11240073203473</v>
      </c>
      <c r="T303">
        <f t="shared" si="148"/>
        <v>35.621242364884282</v>
      </c>
      <c r="U303">
        <f t="shared" si="149"/>
        <v>34.614312499999997</v>
      </c>
      <c r="V303">
        <f t="shared" si="150"/>
        <v>5.5288468250725415</v>
      </c>
      <c r="W303">
        <f t="shared" si="151"/>
        <v>69.537876659361615</v>
      </c>
      <c r="X303">
        <f t="shared" si="152"/>
        <v>3.7891319953487264</v>
      </c>
      <c r="Y303">
        <f t="shared" si="153"/>
        <v>5.4490188331607765</v>
      </c>
      <c r="Z303">
        <f t="shared" si="154"/>
        <v>1.7397148297238152</v>
      </c>
      <c r="AA303">
        <f t="shared" si="155"/>
        <v>-20.980924370542112</v>
      </c>
      <c r="AB303">
        <f t="shared" si="156"/>
        <v>-39.035620171316978</v>
      </c>
      <c r="AC303">
        <f t="shared" si="157"/>
        <v>-3.2778031143895592</v>
      </c>
      <c r="AD303">
        <f t="shared" si="158"/>
        <v>162.81805307578605</v>
      </c>
      <c r="AE303">
        <f t="shared" si="159"/>
        <v>24.840024660542451</v>
      </c>
      <c r="AF303">
        <f t="shared" si="160"/>
        <v>0.29475904684851362</v>
      </c>
      <c r="AG303">
        <f t="shared" si="161"/>
        <v>14.147140405949736</v>
      </c>
      <c r="AH303">
        <v>1980.572457651074</v>
      </c>
      <c r="AI303">
        <v>1959.9429090909091</v>
      </c>
      <c r="AJ303">
        <v>1.7443782279075899</v>
      </c>
      <c r="AK303">
        <v>66.542648619835504</v>
      </c>
      <c r="AL303">
        <f t="shared" si="162"/>
        <v>0.47575792223451496</v>
      </c>
      <c r="AM303">
        <v>37.080668420033007</v>
      </c>
      <c r="AN303">
        <v>37.460349117647063</v>
      </c>
      <c r="AO303">
        <v>8.0776958312816019E-3</v>
      </c>
      <c r="AP303">
        <v>87.476051026475204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47119.35519555067</v>
      </c>
      <c r="AV303">
        <f t="shared" si="166"/>
        <v>1200.0037500000001</v>
      </c>
      <c r="AW303">
        <f t="shared" si="167"/>
        <v>1025.9263635917277</v>
      </c>
      <c r="AX303">
        <f t="shared" si="168"/>
        <v>0.8549359646515502</v>
      </c>
      <c r="AY303">
        <f t="shared" si="169"/>
        <v>0.18842641177749211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1666020165.1875</v>
      </c>
      <c r="BF303">
        <v>1883.5725</v>
      </c>
      <c r="BG303">
        <v>1907.0137500000001</v>
      </c>
      <c r="BH303">
        <v>37.413762499999997</v>
      </c>
      <c r="BI303">
        <v>37.1518625</v>
      </c>
      <c r="BJ303">
        <v>1885.64</v>
      </c>
      <c r="BK303">
        <v>37.322512500000002</v>
      </c>
      <c r="BL303">
        <v>650.01375000000007</v>
      </c>
      <c r="BM303">
        <v>101.17637499999999</v>
      </c>
      <c r="BN303">
        <v>0.1000468875</v>
      </c>
      <c r="BO303">
        <v>34.352662500000001</v>
      </c>
      <c r="BP303">
        <v>34.614312499999997</v>
      </c>
      <c r="BQ303">
        <v>999.9</v>
      </c>
      <c r="BR303">
        <v>0</v>
      </c>
      <c r="BS303">
        <v>0</v>
      </c>
      <c r="BT303">
        <v>8996.6412500000006</v>
      </c>
      <c r="BU303">
        <v>0</v>
      </c>
      <c r="BV303">
        <v>264.83862499999998</v>
      </c>
      <c r="BW303">
        <v>-23.4443375</v>
      </c>
      <c r="BX303">
        <v>1956.78125</v>
      </c>
      <c r="BY303">
        <v>1980.5975000000001</v>
      </c>
      <c r="BZ303">
        <v>0.261922875</v>
      </c>
      <c r="CA303">
        <v>1907.0137500000001</v>
      </c>
      <c r="CB303">
        <v>37.1518625</v>
      </c>
      <c r="CC303">
        <v>3.7853824999999999</v>
      </c>
      <c r="CD303">
        <v>3.75888125</v>
      </c>
      <c r="CE303">
        <v>27.9572</v>
      </c>
      <c r="CF303">
        <v>27.836774999999999</v>
      </c>
      <c r="CG303">
        <v>1200.0037500000001</v>
      </c>
      <c r="CH303">
        <v>0.50005299999999997</v>
      </c>
      <c r="CI303">
        <v>0.49994699999999997</v>
      </c>
      <c r="CJ303">
        <v>0</v>
      </c>
      <c r="CK303">
        <v>986.94612499999994</v>
      </c>
      <c r="CL303">
        <v>4.9990899999999998</v>
      </c>
      <c r="CM303">
        <v>11662.3125</v>
      </c>
      <c r="CN303">
        <v>9558.0550000000003</v>
      </c>
      <c r="CO303">
        <v>44.859250000000003</v>
      </c>
      <c r="CP303">
        <v>47.311999999999998</v>
      </c>
      <c r="CQ303">
        <v>45.655999999999999</v>
      </c>
      <c r="CR303">
        <v>46.311999999999998</v>
      </c>
      <c r="CS303">
        <v>46.311999999999998</v>
      </c>
      <c r="CT303">
        <v>597.56375000000003</v>
      </c>
      <c r="CU303">
        <v>597.44000000000005</v>
      </c>
      <c r="CV303">
        <v>0</v>
      </c>
      <c r="CW303">
        <v>1666020178</v>
      </c>
      <c r="CX303">
        <v>0</v>
      </c>
      <c r="CY303">
        <v>1666018805.0999999</v>
      </c>
      <c r="CZ303" t="s">
        <v>356</v>
      </c>
      <c r="DA303">
        <v>1666018804.0999999</v>
      </c>
      <c r="DB303">
        <v>1666018805.0999999</v>
      </c>
      <c r="DC303">
        <v>26</v>
      </c>
      <c r="DD303">
        <v>-0.14799999999999999</v>
      </c>
      <c r="DE303">
        <v>-8.0000000000000002E-3</v>
      </c>
      <c r="DF303">
        <v>-1.5429999999999999</v>
      </c>
      <c r="DG303">
        <v>9.0999999999999998E-2</v>
      </c>
      <c r="DH303">
        <v>415</v>
      </c>
      <c r="DI303">
        <v>36</v>
      </c>
      <c r="DJ303">
        <v>0.48</v>
      </c>
      <c r="DK303">
        <v>0.28000000000000003</v>
      </c>
      <c r="DL303">
        <v>-23.509317500000002</v>
      </c>
      <c r="DM303">
        <v>1.2717219512195019</v>
      </c>
      <c r="DN303">
        <v>0.19099849199339239</v>
      </c>
      <c r="DO303">
        <v>0</v>
      </c>
      <c r="DP303">
        <v>0.3993486</v>
      </c>
      <c r="DQ303">
        <v>-0.80638671669793716</v>
      </c>
      <c r="DR303">
        <v>8.9526273647684007E-2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371</v>
      </c>
      <c r="EA303">
        <v>3.2946800000000001</v>
      </c>
      <c r="EB303">
        <v>2.6253500000000001</v>
      </c>
      <c r="EC303">
        <v>0.27345399999999997</v>
      </c>
      <c r="ED303">
        <v>0.273617</v>
      </c>
      <c r="EE303">
        <v>0.148428</v>
      </c>
      <c r="EF303">
        <v>0.14586499999999999</v>
      </c>
      <c r="EG303">
        <v>21952.3</v>
      </c>
      <c r="EH303">
        <v>22359.4</v>
      </c>
      <c r="EI303">
        <v>28141.5</v>
      </c>
      <c r="EJ303">
        <v>29664.2</v>
      </c>
      <c r="EK303">
        <v>32957.5</v>
      </c>
      <c r="EL303">
        <v>35199.4</v>
      </c>
      <c r="EM303">
        <v>39692</v>
      </c>
      <c r="EN303">
        <v>42420.5</v>
      </c>
      <c r="EO303">
        <v>2.1995200000000001</v>
      </c>
      <c r="EP303">
        <v>2.16587</v>
      </c>
      <c r="EQ303">
        <v>8.5152699999999998E-2</v>
      </c>
      <c r="ER303">
        <v>0</v>
      </c>
      <c r="ES303">
        <v>33.243899999999996</v>
      </c>
      <c r="ET303">
        <v>999.9</v>
      </c>
      <c r="EU303">
        <v>72.2</v>
      </c>
      <c r="EV303">
        <v>34.9</v>
      </c>
      <c r="EW303">
        <v>40.084600000000002</v>
      </c>
      <c r="EX303">
        <v>57.119199999999999</v>
      </c>
      <c r="EY303">
        <v>-3.08494</v>
      </c>
      <c r="EZ303">
        <v>2</v>
      </c>
      <c r="FA303">
        <v>0.64016799999999996</v>
      </c>
      <c r="FB303">
        <v>1.45601</v>
      </c>
      <c r="FC303">
        <v>20.262699999999999</v>
      </c>
      <c r="FD303">
        <v>5.2178899999999997</v>
      </c>
      <c r="FE303">
        <v>12.0097</v>
      </c>
      <c r="FF303">
        <v>4.9858000000000002</v>
      </c>
      <c r="FG303">
        <v>3.2846500000000001</v>
      </c>
      <c r="FH303">
        <v>9240.4</v>
      </c>
      <c r="FI303">
        <v>9999</v>
      </c>
      <c r="FJ303">
        <v>9999</v>
      </c>
      <c r="FK303">
        <v>631.70000000000005</v>
      </c>
      <c r="FL303">
        <v>1.8658399999999999</v>
      </c>
      <c r="FM303">
        <v>1.8621799999999999</v>
      </c>
      <c r="FN303">
        <v>1.8641700000000001</v>
      </c>
      <c r="FO303">
        <v>1.8602300000000001</v>
      </c>
      <c r="FP303">
        <v>1.8609599999999999</v>
      </c>
      <c r="FQ303">
        <v>1.86008</v>
      </c>
      <c r="FR303">
        <v>1.86182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-2.0699999999999998</v>
      </c>
      <c r="GH303">
        <v>9.1300000000000006E-2</v>
      </c>
      <c r="GI303">
        <v>-1.395716709966522</v>
      </c>
      <c r="GJ303">
        <v>-5.0039742725499731E-4</v>
      </c>
      <c r="GK303">
        <v>4.3196115098939378E-7</v>
      </c>
      <c r="GL303">
        <v>-1.8884861657759311E-10</v>
      </c>
      <c r="GM303">
        <v>9.1269999999994411E-2</v>
      </c>
      <c r="GN303">
        <v>0</v>
      </c>
      <c r="GO303">
        <v>0</v>
      </c>
      <c r="GP303">
        <v>0</v>
      </c>
      <c r="GQ303">
        <v>3</v>
      </c>
      <c r="GR303">
        <v>2094</v>
      </c>
      <c r="GS303">
        <v>4</v>
      </c>
      <c r="GT303">
        <v>33</v>
      </c>
      <c r="GU303">
        <v>22.7</v>
      </c>
      <c r="GV303">
        <v>22.7</v>
      </c>
      <c r="GW303">
        <v>4.6313500000000003</v>
      </c>
      <c r="GX303">
        <v>2.4633799999999999</v>
      </c>
      <c r="GY303">
        <v>2.04834</v>
      </c>
      <c r="GZ303">
        <v>2.6196299999999999</v>
      </c>
      <c r="HA303">
        <v>2.1972700000000001</v>
      </c>
      <c r="HB303">
        <v>2.323</v>
      </c>
      <c r="HC303">
        <v>40.044699999999999</v>
      </c>
      <c r="HD303">
        <v>14.85</v>
      </c>
      <c r="HE303">
        <v>18</v>
      </c>
      <c r="HF303">
        <v>706.18799999999999</v>
      </c>
      <c r="HG303">
        <v>754.21</v>
      </c>
      <c r="HH303">
        <v>30.999500000000001</v>
      </c>
      <c r="HI303">
        <v>35.341200000000001</v>
      </c>
      <c r="HJ303">
        <v>30.0002</v>
      </c>
      <c r="HK303">
        <v>35.104399999999998</v>
      </c>
      <c r="HL303">
        <v>35.075099999999999</v>
      </c>
      <c r="HM303">
        <v>92.647999999999996</v>
      </c>
      <c r="HN303">
        <v>5.5017300000000002</v>
      </c>
      <c r="HO303">
        <v>100</v>
      </c>
      <c r="HP303">
        <v>31</v>
      </c>
      <c r="HQ303">
        <v>1923.11</v>
      </c>
      <c r="HR303">
        <v>37.340600000000002</v>
      </c>
      <c r="HS303">
        <v>99.117699999999999</v>
      </c>
      <c r="HT303">
        <v>98.350399999999993</v>
      </c>
    </row>
    <row r="304" spans="1:228" x14ac:dyDescent="0.2">
      <c r="A304">
        <v>289</v>
      </c>
      <c r="B304">
        <v>1666020171.5</v>
      </c>
      <c r="C304">
        <v>1150</v>
      </c>
      <c r="D304" t="s">
        <v>937</v>
      </c>
      <c r="E304" t="s">
        <v>938</v>
      </c>
      <c r="F304">
        <v>4</v>
      </c>
      <c r="G304">
        <v>1666020169.5</v>
      </c>
      <c r="H304">
        <f t="shared" si="136"/>
        <v>5.5255482216179657E-4</v>
      </c>
      <c r="I304">
        <f t="shared" si="137"/>
        <v>0.55255482216179652</v>
      </c>
      <c r="J304">
        <f t="shared" si="138"/>
        <v>14.186777848130545</v>
      </c>
      <c r="K304">
        <f t="shared" si="139"/>
        <v>1890.697142857143</v>
      </c>
      <c r="L304">
        <f t="shared" si="140"/>
        <v>1110.8155295355368</v>
      </c>
      <c r="M304">
        <f t="shared" si="141"/>
        <v>112.49959193905704</v>
      </c>
      <c r="N304">
        <f t="shared" si="142"/>
        <v>191.48333039663802</v>
      </c>
      <c r="O304">
        <f t="shared" si="143"/>
        <v>3.097042483755795E-2</v>
      </c>
      <c r="P304">
        <f t="shared" si="144"/>
        <v>2.7723455529313097</v>
      </c>
      <c r="Q304">
        <f t="shared" si="145"/>
        <v>3.0779494838429646E-2</v>
      </c>
      <c r="R304">
        <f t="shared" si="146"/>
        <v>1.9254240313001734E-2</v>
      </c>
      <c r="S304">
        <f t="shared" si="147"/>
        <v>226.11317023192942</v>
      </c>
      <c r="T304">
        <f t="shared" si="148"/>
        <v>35.606876124755068</v>
      </c>
      <c r="U304">
        <f t="shared" si="149"/>
        <v>34.625985714285711</v>
      </c>
      <c r="V304">
        <f t="shared" si="150"/>
        <v>5.5324318242292589</v>
      </c>
      <c r="W304">
        <f t="shared" si="151"/>
        <v>69.668089187597829</v>
      </c>
      <c r="X304">
        <f t="shared" si="152"/>
        <v>3.7980610825897676</v>
      </c>
      <c r="Y304">
        <f t="shared" si="153"/>
        <v>5.4516510024590872</v>
      </c>
      <c r="Z304">
        <f t="shared" si="154"/>
        <v>1.7343707416394913</v>
      </c>
      <c r="AA304">
        <f t="shared" si="155"/>
        <v>-24.367667657335229</v>
      </c>
      <c r="AB304">
        <f t="shared" si="156"/>
        <v>-39.554234230778256</v>
      </c>
      <c r="AC304">
        <f t="shared" si="157"/>
        <v>-3.315625138678477</v>
      </c>
      <c r="AD304">
        <f t="shared" si="158"/>
        <v>158.87564320513744</v>
      </c>
      <c r="AE304">
        <f t="shared" si="159"/>
        <v>24.985170230809594</v>
      </c>
      <c r="AF304">
        <f t="shared" si="160"/>
        <v>0.3466511046892311</v>
      </c>
      <c r="AG304">
        <f t="shared" si="161"/>
        <v>14.186777848130545</v>
      </c>
      <c r="AH304">
        <v>1987.7666755393809</v>
      </c>
      <c r="AI304">
        <v>1967.011818181817</v>
      </c>
      <c r="AJ304">
        <v>1.7659558173297449</v>
      </c>
      <c r="AK304">
        <v>66.542648619835504</v>
      </c>
      <c r="AL304">
        <f t="shared" si="162"/>
        <v>0.55255482216179652</v>
      </c>
      <c r="AM304">
        <v>37.176568196938582</v>
      </c>
      <c r="AN304">
        <v>37.523174411764693</v>
      </c>
      <c r="AO304">
        <v>2.7092611796032191E-2</v>
      </c>
      <c r="AP304">
        <v>87.476051026475204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47256.519277486346</v>
      </c>
      <c r="AV304">
        <f t="shared" si="166"/>
        <v>1200.0085714285719</v>
      </c>
      <c r="AW304">
        <f t="shared" si="167"/>
        <v>1025.9304135916736</v>
      </c>
      <c r="AX304">
        <f t="shared" si="168"/>
        <v>0.85493590464136116</v>
      </c>
      <c r="AY304">
        <f t="shared" si="169"/>
        <v>0.18842629595782712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1666020169.5</v>
      </c>
      <c r="BF304">
        <v>1890.697142857143</v>
      </c>
      <c r="BG304">
        <v>1914.3642857142861</v>
      </c>
      <c r="BH304">
        <v>37.50187142857142</v>
      </c>
      <c r="BI304">
        <v>37.193899999999999</v>
      </c>
      <c r="BJ304">
        <v>1892.771428571428</v>
      </c>
      <c r="BK304">
        <v>37.410600000000002</v>
      </c>
      <c r="BL304">
        <v>650.02985714285717</v>
      </c>
      <c r="BM304">
        <v>101.17657142857141</v>
      </c>
      <c r="BN304">
        <v>0.1000032571428571</v>
      </c>
      <c r="BO304">
        <v>34.361342857142851</v>
      </c>
      <c r="BP304">
        <v>34.625985714285711</v>
      </c>
      <c r="BQ304">
        <v>999.89999999999986</v>
      </c>
      <c r="BR304">
        <v>0</v>
      </c>
      <c r="BS304">
        <v>0</v>
      </c>
      <c r="BT304">
        <v>9023.482857142857</v>
      </c>
      <c r="BU304">
        <v>0</v>
      </c>
      <c r="BV304">
        <v>263.42500000000001</v>
      </c>
      <c r="BW304">
        <v>-23.669714285714289</v>
      </c>
      <c r="BX304">
        <v>1964.3628571428569</v>
      </c>
      <c r="BY304">
        <v>1988.3171428571429</v>
      </c>
      <c r="BZ304">
        <v>0.30798128571428568</v>
      </c>
      <c r="CA304">
        <v>1914.3642857142861</v>
      </c>
      <c r="CB304">
        <v>37.193899999999999</v>
      </c>
      <c r="CC304">
        <v>3.7943042857142859</v>
      </c>
      <c r="CD304">
        <v>3.7631428571428569</v>
      </c>
      <c r="CE304">
        <v>27.99757142857143</v>
      </c>
      <c r="CF304">
        <v>27.85622857142857</v>
      </c>
      <c r="CG304">
        <v>1200.0085714285719</v>
      </c>
      <c r="CH304">
        <v>0.50005299999999997</v>
      </c>
      <c r="CI304">
        <v>0.49994699999999997</v>
      </c>
      <c r="CJ304">
        <v>0</v>
      </c>
      <c r="CK304">
        <v>986.21214285714279</v>
      </c>
      <c r="CL304">
        <v>4.9990899999999998</v>
      </c>
      <c r="CM304">
        <v>11651.55714285714</v>
      </c>
      <c r="CN304">
        <v>9558.0971428571447</v>
      </c>
      <c r="CO304">
        <v>44.848000000000013</v>
      </c>
      <c r="CP304">
        <v>47.311999999999998</v>
      </c>
      <c r="CQ304">
        <v>45.660428571428568</v>
      </c>
      <c r="CR304">
        <v>46.311999999999998</v>
      </c>
      <c r="CS304">
        <v>46.311999999999998</v>
      </c>
      <c r="CT304">
        <v>597.56857142857154</v>
      </c>
      <c r="CU304">
        <v>597.43999999999994</v>
      </c>
      <c r="CV304">
        <v>0</v>
      </c>
      <c r="CW304">
        <v>1666020182.2</v>
      </c>
      <c r="CX304">
        <v>0</v>
      </c>
      <c r="CY304">
        <v>1666018805.0999999</v>
      </c>
      <c r="CZ304" t="s">
        <v>356</v>
      </c>
      <c r="DA304">
        <v>1666018804.0999999</v>
      </c>
      <c r="DB304">
        <v>1666018805.0999999</v>
      </c>
      <c r="DC304">
        <v>26</v>
      </c>
      <c r="DD304">
        <v>-0.14799999999999999</v>
      </c>
      <c r="DE304">
        <v>-8.0000000000000002E-3</v>
      </c>
      <c r="DF304">
        <v>-1.5429999999999999</v>
      </c>
      <c r="DG304">
        <v>9.0999999999999998E-2</v>
      </c>
      <c r="DH304">
        <v>415</v>
      </c>
      <c r="DI304">
        <v>36</v>
      </c>
      <c r="DJ304">
        <v>0.48</v>
      </c>
      <c r="DK304">
        <v>0.28000000000000003</v>
      </c>
      <c r="DL304">
        <v>-23.504457500000001</v>
      </c>
      <c r="DM304">
        <v>4.026529080684467E-2</v>
      </c>
      <c r="DN304">
        <v>0.18543403663769489</v>
      </c>
      <c r="DO304">
        <v>1</v>
      </c>
      <c r="DP304">
        <v>0.36807992499999997</v>
      </c>
      <c r="DQ304">
        <v>-0.83031405253283364</v>
      </c>
      <c r="DR304">
        <v>9.0944095550889809E-2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3.29474</v>
      </c>
      <c r="EB304">
        <v>2.6255099999999998</v>
      </c>
      <c r="EC304">
        <v>0.27401300000000001</v>
      </c>
      <c r="ED304">
        <v>0.27416699999999999</v>
      </c>
      <c r="EE304">
        <v>0.14859700000000001</v>
      </c>
      <c r="EF304">
        <v>0.145953</v>
      </c>
      <c r="EG304">
        <v>21935.5</v>
      </c>
      <c r="EH304">
        <v>22342.3</v>
      </c>
      <c r="EI304">
        <v>28141.8</v>
      </c>
      <c r="EJ304">
        <v>29664.1</v>
      </c>
      <c r="EK304">
        <v>32951.300000000003</v>
      </c>
      <c r="EL304">
        <v>35195.4</v>
      </c>
      <c r="EM304">
        <v>39692.400000000001</v>
      </c>
      <c r="EN304">
        <v>42420.1</v>
      </c>
      <c r="EO304">
        <v>2.1997</v>
      </c>
      <c r="EP304">
        <v>2.1658499999999998</v>
      </c>
      <c r="EQ304">
        <v>8.4683300000000003E-2</v>
      </c>
      <c r="ER304">
        <v>0</v>
      </c>
      <c r="ES304">
        <v>33.259799999999998</v>
      </c>
      <c r="ET304">
        <v>999.9</v>
      </c>
      <c r="EU304">
        <v>72.2</v>
      </c>
      <c r="EV304">
        <v>34.9</v>
      </c>
      <c r="EW304">
        <v>40.081699999999998</v>
      </c>
      <c r="EX304">
        <v>56.879199999999997</v>
      </c>
      <c r="EY304">
        <v>-3.20513</v>
      </c>
      <c r="EZ304">
        <v>2</v>
      </c>
      <c r="FA304">
        <v>0.64015200000000005</v>
      </c>
      <c r="FB304">
        <v>1.4527699999999999</v>
      </c>
      <c r="FC304">
        <v>20.262799999999999</v>
      </c>
      <c r="FD304">
        <v>5.21774</v>
      </c>
      <c r="FE304">
        <v>12.0097</v>
      </c>
      <c r="FF304">
        <v>4.9857500000000003</v>
      </c>
      <c r="FG304">
        <v>3.2846500000000001</v>
      </c>
      <c r="FH304">
        <v>9240.7000000000007</v>
      </c>
      <c r="FI304">
        <v>9999</v>
      </c>
      <c r="FJ304">
        <v>9999</v>
      </c>
      <c r="FK304">
        <v>631.70000000000005</v>
      </c>
      <c r="FL304">
        <v>1.8658399999999999</v>
      </c>
      <c r="FM304">
        <v>1.8621799999999999</v>
      </c>
      <c r="FN304">
        <v>1.8641700000000001</v>
      </c>
      <c r="FO304">
        <v>1.8602300000000001</v>
      </c>
      <c r="FP304">
        <v>1.8609599999999999</v>
      </c>
      <c r="FQ304">
        <v>1.86009</v>
      </c>
      <c r="FR304">
        <v>1.8618399999999999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-2.08</v>
      </c>
      <c r="GH304">
        <v>9.1300000000000006E-2</v>
      </c>
      <c r="GI304">
        <v>-1.395716709966522</v>
      </c>
      <c r="GJ304">
        <v>-5.0039742725499731E-4</v>
      </c>
      <c r="GK304">
        <v>4.3196115098939378E-7</v>
      </c>
      <c r="GL304">
        <v>-1.8884861657759311E-10</v>
      </c>
      <c r="GM304">
        <v>9.1269999999994411E-2</v>
      </c>
      <c r="GN304">
        <v>0</v>
      </c>
      <c r="GO304">
        <v>0</v>
      </c>
      <c r="GP304">
        <v>0</v>
      </c>
      <c r="GQ304">
        <v>3</v>
      </c>
      <c r="GR304">
        <v>2094</v>
      </c>
      <c r="GS304">
        <v>4</v>
      </c>
      <c r="GT304">
        <v>33</v>
      </c>
      <c r="GU304">
        <v>22.8</v>
      </c>
      <c r="GV304">
        <v>22.8</v>
      </c>
      <c r="GW304">
        <v>4.6435500000000003</v>
      </c>
      <c r="GX304">
        <v>2.4694799999999999</v>
      </c>
      <c r="GY304">
        <v>2.04834</v>
      </c>
      <c r="GZ304">
        <v>2.6208499999999999</v>
      </c>
      <c r="HA304">
        <v>2.1972700000000001</v>
      </c>
      <c r="HB304">
        <v>2.3559600000000001</v>
      </c>
      <c r="HC304">
        <v>40.07</v>
      </c>
      <c r="HD304">
        <v>14.8675</v>
      </c>
      <c r="HE304">
        <v>18</v>
      </c>
      <c r="HF304">
        <v>706.35599999999999</v>
      </c>
      <c r="HG304">
        <v>754.18600000000004</v>
      </c>
      <c r="HH304">
        <v>30.999300000000002</v>
      </c>
      <c r="HI304">
        <v>35.341200000000001</v>
      </c>
      <c r="HJ304">
        <v>30</v>
      </c>
      <c r="HK304">
        <v>35.106200000000001</v>
      </c>
      <c r="HL304">
        <v>35.075099999999999</v>
      </c>
      <c r="HM304">
        <v>92.901600000000002</v>
      </c>
      <c r="HN304">
        <v>5.5017300000000002</v>
      </c>
      <c r="HO304">
        <v>100</v>
      </c>
      <c r="HP304">
        <v>31</v>
      </c>
      <c r="HQ304">
        <v>1929.82</v>
      </c>
      <c r="HR304">
        <v>37.306199999999997</v>
      </c>
      <c r="HS304">
        <v>99.118600000000001</v>
      </c>
      <c r="HT304">
        <v>98.349599999999995</v>
      </c>
    </row>
    <row r="305" spans="1:228" x14ac:dyDescent="0.2">
      <c r="A305">
        <v>290</v>
      </c>
      <c r="B305">
        <v>1666020175.5</v>
      </c>
      <c r="C305">
        <v>1154</v>
      </c>
      <c r="D305" t="s">
        <v>939</v>
      </c>
      <c r="E305" t="s">
        <v>940</v>
      </c>
      <c r="F305">
        <v>4</v>
      </c>
      <c r="G305">
        <v>1666020173.1875</v>
      </c>
      <c r="H305">
        <f t="shared" si="136"/>
        <v>5.0557009658774789E-4</v>
      </c>
      <c r="I305">
        <f t="shared" si="137"/>
        <v>0.50557009658774787</v>
      </c>
      <c r="J305">
        <f t="shared" si="138"/>
        <v>13.945268570942421</v>
      </c>
      <c r="K305">
        <f t="shared" si="139"/>
        <v>1896.8575000000001</v>
      </c>
      <c r="L305">
        <f t="shared" si="140"/>
        <v>1064.1253722169236</v>
      </c>
      <c r="M305">
        <f t="shared" si="141"/>
        <v>107.7708525033255</v>
      </c>
      <c r="N305">
        <f t="shared" si="142"/>
        <v>192.10701594910776</v>
      </c>
      <c r="O305">
        <f t="shared" si="143"/>
        <v>2.837003244339395E-2</v>
      </c>
      <c r="P305">
        <f t="shared" si="144"/>
        <v>2.7670096646175315</v>
      </c>
      <c r="Q305">
        <f t="shared" si="145"/>
        <v>2.8209421996819601E-2</v>
      </c>
      <c r="R305">
        <f t="shared" si="146"/>
        <v>1.7645243024802297E-2</v>
      </c>
      <c r="S305">
        <f t="shared" si="147"/>
        <v>226.11172985706182</v>
      </c>
      <c r="T305">
        <f t="shared" si="148"/>
        <v>35.624977434811989</v>
      </c>
      <c r="U305">
        <f t="shared" si="149"/>
        <v>34.632712499999997</v>
      </c>
      <c r="V305">
        <f t="shared" si="150"/>
        <v>5.5344986270962098</v>
      </c>
      <c r="W305">
        <f t="shared" si="151"/>
        <v>69.74843250822434</v>
      </c>
      <c r="X305">
        <f t="shared" si="152"/>
        <v>3.8030931791737208</v>
      </c>
      <c r="Y305">
        <f t="shared" si="153"/>
        <v>5.4525858752815433</v>
      </c>
      <c r="Z305">
        <f t="shared" si="154"/>
        <v>1.731405447922489</v>
      </c>
      <c r="AA305">
        <f t="shared" si="155"/>
        <v>-22.29564125951968</v>
      </c>
      <c r="AB305">
        <f t="shared" si="156"/>
        <v>-40.021794530113191</v>
      </c>
      <c r="AC305">
        <f t="shared" si="157"/>
        <v>-3.3614485508813239</v>
      </c>
      <c r="AD305">
        <f t="shared" si="158"/>
        <v>160.43284551654762</v>
      </c>
      <c r="AE305">
        <f t="shared" si="159"/>
        <v>25.151570107853505</v>
      </c>
      <c r="AF305">
        <f t="shared" si="160"/>
        <v>0.3770088853432394</v>
      </c>
      <c r="AG305">
        <f t="shared" si="161"/>
        <v>13.945268570942421</v>
      </c>
      <c r="AH305">
        <v>1995.005750830597</v>
      </c>
      <c r="AI305">
        <v>1974.190969696971</v>
      </c>
      <c r="AJ305">
        <v>1.838031540789981</v>
      </c>
      <c r="AK305">
        <v>66.542648619835504</v>
      </c>
      <c r="AL305">
        <f t="shared" si="162"/>
        <v>0.50557009658774787</v>
      </c>
      <c r="AM305">
        <v>37.207333121791699</v>
      </c>
      <c r="AN305">
        <v>37.572556176470577</v>
      </c>
      <c r="AO305">
        <v>1.5752357315501491E-2</v>
      </c>
      <c r="AP305">
        <v>87.476051026475204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47109.833562842752</v>
      </c>
      <c r="AV305">
        <f t="shared" si="166"/>
        <v>1200</v>
      </c>
      <c r="AW305">
        <f t="shared" si="167"/>
        <v>1025.9231760917419</v>
      </c>
      <c r="AX305">
        <f t="shared" si="168"/>
        <v>0.85493598007645155</v>
      </c>
      <c r="AY305">
        <f t="shared" si="169"/>
        <v>0.1884264415475515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1666020173.1875</v>
      </c>
      <c r="BF305">
        <v>1896.8575000000001</v>
      </c>
      <c r="BG305">
        <v>1920.7325000000001</v>
      </c>
      <c r="BH305">
        <v>37.551600000000008</v>
      </c>
      <c r="BI305">
        <v>37.216687499999999</v>
      </c>
      <c r="BJ305">
        <v>1898.93875</v>
      </c>
      <c r="BK305">
        <v>37.460299999999997</v>
      </c>
      <c r="BL305">
        <v>650.05324999999993</v>
      </c>
      <c r="BM305">
        <v>101.17625</v>
      </c>
      <c r="BN305">
        <v>0.1002117</v>
      </c>
      <c r="BO305">
        <v>34.364424999999997</v>
      </c>
      <c r="BP305">
        <v>34.632712499999997</v>
      </c>
      <c r="BQ305">
        <v>999.9</v>
      </c>
      <c r="BR305">
        <v>0</v>
      </c>
      <c r="BS305">
        <v>0</v>
      </c>
      <c r="BT305">
        <v>8995.15625</v>
      </c>
      <c r="BU305">
        <v>0</v>
      </c>
      <c r="BV305">
        <v>261.38799999999998</v>
      </c>
      <c r="BW305">
        <v>-23.876862500000001</v>
      </c>
      <c r="BX305">
        <v>1970.86375</v>
      </c>
      <c r="BY305">
        <v>1994.97875</v>
      </c>
      <c r="BZ305">
        <v>0.334903375</v>
      </c>
      <c r="CA305">
        <v>1920.7325000000001</v>
      </c>
      <c r="CB305">
        <v>37.216687499999999</v>
      </c>
      <c r="CC305">
        <v>3.7993237500000001</v>
      </c>
      <c r="CD305">
        <v>3.7654399999999999</v>
      </c>
      <c r="CE305">
        <v>28.020275000000002</v>
      </c>
      <c r="CF305">
        <v>27.8666625</v>
      </c>
      <c r="CG305">
        <v>1200</v>
      </c>
      <c r="CH305">
        <v>0.50005299999999997</v>
      </c>
      <c r="CI305">
        <v>0.49994699999999997</v>
      </c>
      <c r="CJ305">
        <v>0</v>
      </c>
      <c r="CK305">
        <v>985.85387500000002</v>
      </c>
      <c r="CL305">
        <v>4.9990899999999998</v>
      </c>
      <c r="CM305">
        <v>11641.2875</v>
      </c>
      <c r="CN305">
        <v>9558.0424999999996</v>
      </c>
      <c r="CO305">
        <v>44.851374999999997</v>
      </c>
      <c r="CP305">
        <v>47.311999999999998</v>
      </c>
      <c r="CQ305">
        <v>45.655999999999999</v>
      </c>
      <c r="CR305">
        <v>46.288749999999993</v>
      </c>
      <c r="CS305">
        <v>46.311999999999998</v>
      </c>
      <c r="CT305">
        <v>597.56124999999997</v>
      </c>
      <c r="CU305">
        <v>597.43875000000003</v>
      </c>
      <c r="CV305">
        <v>0</v>
      </c>
      <c r="CW305">
        <v>1666020185.8</v>
      </c>
      <c r="CX305">
        <v>0</v>
      </c>
      <c r="CY305">
        <v>1666018805.0999999</v>
      </c>
      <c r="CZ305" t="s">
        <v>356</v>
      </c>
      <c r="DA305">
        <v>1666018804.0999999</v>
      </c>
      <c r="DB305">
        <v>1666018805.0999999</v>
      </c>
      <c r="DC305">
        <v>26</v>
      </c>
      <c r="DD305">
        <v>-0.14799999999999999</v>
      </c>
      <c r="DE305">
        <v>-8.0000000000000002E-3</v>
      </c>
      <c r="DF305">
        <v>-1.5429999999999999</v>
      </c>
      <c r="DG305">
        <v>9.0999999999999998E-2</v>
      </c>
      <c r="DH305">
        <v>415</v>
      </c>
      <c r="DI305">
        <v>36</v>
      </c>
      <c r="DJ305">
        <v>0.48</v>
      </c>
      <c r="DK305">
        <v>0.28000000000000003</v>
      </c>
      <c r="DL305">
        <v>-23.52493902439025</v>
      </c>
      <c r="DM305">
        <v>-1.649843205574969</v>
      </c>
      <c r="DN305">
        <v>0.21360145002482239</v>
      </c>
      <c r="DO305">
        <v>0</v>
      </c>
      <c r="DP305">
        <v>0.34011821951219517</v>
      </c>
      <c r="DQ305">
        <v>-0.44080530313588839</v>
      </c>
      <c r="DR305">
        <v>6.655436992836436E-2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371</v>
      </c>
      <c r="EA305">
        <v>3.2946900000000001</v>
      </c>
      <c r="EB305">
        <v>2.6254300000000002</v>
      </c>
      <c r="EC305">
        <v>0.27457300000000001</v>
      </c>
      <c r="ED305">
        <v>0.27472800000000003</v>
      </c>
      <c r="EE305">
        <v>0.14871699999999999</v>
      </c>
      <c r="EF305">
        <v>0.145978</v>
      </c>
      <c r="EG305">
        <v>21917.9</v>
      </c>
      <c r="EH305">
        <v>22324.6</v>
      </c>
      <c r="EI305">
        <v>28141.1</v>
      </c>
      <c r="EJ305">
        <v>29663.7</v>
      </c>
      <c r="EK305">
        <v>32945.699999999997</v>
      </c>
      <c r="EL305">
        <v>35194.1</v>
      </c>
      <c r="EM305">
        <v>39691.199999999997</v>
      </c>
      <c r="EN305">
        <v>42419.7</v>
      </c>
      <c r="EO305">
        <v>2.1995300000000002</v>
      </c>
      <c r="EP305">
        <v>2.1657999999999999</v>
      </c>
      <c r="EQ305">
        <v>8.4511900000000001E-2</v>
      </c>
      <c r="ER305">
        <v>0</v>
      </c>
      <c r="ES305">
        <v>33.274700000000003</v>
      </c>
      <c r="ET305">
        <v>999.9</v>
      </c>
      <c r="EU305">
        <v>72.2</v>
      </c>
      <c r="EV305">
        <v>34.9</v>
      </c>
      <c r="EW305">
        <v>40.084099999999999</v>
      </c>
      <c r="EX305">
        <v>56.999200000000002</v>
      </c>
      <c r="EY305">
        <v>-3.1570499999999999</v>
      </c>
      <c r="EZ305">
        <v>2</v>
      </c>
      <c r="FA305">
        <v>0.64020600000000005</v>
      </c>
      <c r="FB305">
        <v>1.44828</v>
      </c>
      <c r="FC305">
        <v>20.262799999999999</v>
      </c>
      <c r="FD305">
        <v>5.2175900000000004</v>
      </c>
      <c r="FE305">
        <v>12.0099</v>
      </c>
      <c r="FF305">
        <v>4.9855</v>
      </c>
      <c r="FG305">
        <v>3.2845800000000001</v>
      </c>
      <c r="FH305">
        <v>9240.7000000000007</v>
      </c>
      <c r="FI305">
        <v>9999</v>
      </c>
      <c r="FJ305">
        <v>9999</v>
      </c>
      <c r="FK305">
        <v>631.70000000000005</v>
      </c>
      <c r="FL305">
        <v>1.8658399999999999</v>
      </c>
      <c r="FM305">
        <v>1.8621799999999999</v>
      </c>
      <c r="FN305">
        <v>1.8641700000000001</v>
      </c>
      <c r="FO305">
        <v>1.86026</v>
      </c>
      <c r="FP305">
        <v>1.8609800000000001</v>
      </c>
      <c r="FQ305">
        <v>1.8601000000000001</v>
      </c>
      <c r="FR305">
        <v>1.8617999999999999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-2.08</v>
      </c>
      <c r="GH305">
        <v>9.1200000000000003E-2</v>
      </c>
      <c r="GI305">
        <v>-1.395716709966522</v>
      </c>
      <c r="GJ305">
        <v>-5.0039742725499731E-4</v>
      </c>
      <c r="GK305">
        <v>4.3196115098939378E-7</v>
      </c>
      <c r="GL305">
        <v>-1.8884861657759311E-10</v>
      </c>
      <c r="GM305">
        <v>9.1269999999994411E-2</v>
      </c>
      <c r="GN305">
        <v>0</v>
      </c>
      <c r="GO305">
        <v>0</v>
      </c>
      <c r="GP305">
        <v>0</v>
      </c>
      <c r="GQ305">
        <v>3</v>
      </c>
      <c r="GR305">
        <v>2094</v>
      </c>
      <c r="GS305">
        <v>4</v>
      </c>
      <c r="GT305">
        <v>33</v>
      </c>
      <c r="GU305">
        <v>22.9</v>
      </c>
      <c r="GV305">
        <v>22.8</v>
      </c>
      <c r="GW305">
        <v>4.6569799999999999</v>
      </c>
      <c r="GX305">
        <v>2.4633799999999999</v>
      </c>
      <c r="GY305">
        <v>2.04834</v>
      </c>
      <c r="GZ305">
        <v>2.6208499999999999</v>
      </c>
      <c r="HA305">
        <v>2.1972700000000001</v>
      </c>
      <c r="HB305">
        <v>2.34131</v>
      </c>
      <c r="HC305">
        <v>40.07</v>
      </c>
      <c r="HD305">
        <v>14.85</v>
      </c>
      <c r="HE305">
        <v>18</v>
      </c>
      <c r="HF305">
        <v>706.221</v>
      </c>
      <c r="HG305">
        <v>754.15899999999999</v>
      </c>
      <c r="HH305">
        <v>30.998999999999999</v>
      </c>
      <c r="HI305">
        <v>35.344200000000001</v>
      </c>
      <c r="HJ305">
        <v>30.0002</v>
      </c>
      <c r="HK305">
        <v>35.107500000000002</v>
      </c>
      <c r="HL305">
        <v>35.076999999999998</v>
      </c>
      <c r="HM305">
        <v>93.147000000000006</v>
      </c>
      <c r="HN305">
        <v>5.5017300000000002</v>
      </c>
      <c r="HO305">
        <v>100</v>
      </c>
      <c r="HP305">
        <v>31</v>
      </c>
      <c r="HQ305">
        <v>1936.53</v>
      </c>
      <c r="HR305">
        <v>37.305399999999999</v>
      </c>
      <c r="HS305">
        <v>99.115799999999993</v>
      </c>
      <c r="HT305">
        <v>98.348600000000005</v>
      </c>
    </row>
    <row r="306" spans="1:228" x14ac:dyDescent="0.2">
      <c r="A306">
        <v>291</v>
      </c>
      <c r="B306">
        <v>1666020179.5</v>
      </c>
      <c r="C306">
        <v>1158</v>
      </c>
      <c r="D306" t="s">
        <v>941</v>
      </c>
      <c r="E306" t="s">
        <v>942</v>
      </c>
      <c r="F306">
        <v>4</v>
      </c>
      <c r="G306">
        <v>1666020177.5</v>
      </c>
      <c r="H306">
        <f t="shared" si="136"/>
        <v>5.071399736830349E-4</v>
      </c>
      <c r="I306">
        <f t="shared" si="137"/>
        <v>0.50713997368303487</v>
      </c>
      <c r="J306">
        <f t="shared" si="138"/>
        <v>14.327295350408884</v>
      </c>
      <c r="K306">
        <f t="shared" si="139"/>
        <v>1904.25</v>
      </c>
      <c r="L306">
        <f t="shared" si="140"/>
        <v>1052.3480533071065</v>
      </c>
      <c r="M306">
        <f t="shared" si="141"/>
        <v>106.57748101301259</v>
      </c>
      <c r="N306">
        <f t="shared" si="142"/>
        <v>192.85460507218929</v>
      </c>
      <c r="O306">
        <f t="shared" si="143"/>
        <v>2.8455316277255664E-2</v>
      </c>
      <c r="P306">
        <f t="shared" si="144"/>
        <v>2.767564462562111</v>
      </c>
      <c r="Q306">
        <f t="shared" si="145"/>
        <v>2.8293773908865089E-2</v>
      </c>
      <c r="R306">
        <f t="shared" si="146"/>
        <v>1.769804604674393E-2</v>
      </c>
      <c r="S306">
        <f t="shared" si="147"/>
        <v>226.11140880345098</v>
      </c>
      <c r="T306">
        <f t="shared" si="148"/>
        <v>35.624018058389915</v>
      </c>
      <c r="U306">
        <f t="shared" si="149"/>
        <v>34.646942857142861</v>
      </c>
      <c r="V306">
        <f t="shared" si="150"/>
        <v>5.5388731119740653</v>
      </c>
      <c r="W306">
        <f t="shared" si="151"/>
        <v>69.827781460615356</v>
      </c>
      <c r="X306">
        <f t="shared" si="152"/>
        <v>3.8073569608450386</v>
      </c>
      <c r="Y306">
        <f t="shared" si="153"/>
        <v>5.4524959567740021</v>
      </c>
      <c r="Z306">
        <f t="shared" si="154"/>
        <v>1.7315161511290267</v>
      </c>
      <c r="AA306">
        <f t="shared" si="155"/>
        <v>-22.364872839421839</v>
      </c>
      <c r="AB306">
        <f t="shared" si="156"/>
        <v>-42.197287203513525</v>
      </c>
      <c r="AC306">
        <f t="shared" si="157"/>
        <v>-3.5436996128117975</v>
      </c>
      <c r="AD306">
        <f t="shared" si="158"/>
        <v>158.00554914770382</v>
      </c>
      <c r="AE306">
        <f t="shared" si="159"/>
        <v>24.817612822999546</v>
      </c>
      <c r="AF306">
        <f t="shared" si="160"/>
        <v>0.41735643335988293</v>
      </c>
      <c r="AG306">
        <f t="shared" si="161"/>
        <v>14.327295350408884</v>
      </c>
      <c r="AH306">
        <v>2001.8472316682089</v>
      </c>
      <c r="AI306">
        <v>1981.1805454545449</v>
      </c>
      <c r="AJ306">
        <v>1.71078834141092</v>
      </c>
      <c r="AK306">
        <v>66.542648619835504</v>
      </c>
      <c r="AL306">
        <f t="shared" si="162"/>
        <v>0.50713997368303487</v>
      </c>
      <c r="AM306">
        <v>37.221369592853122</v>
      </c>
      <c r="AN306">
        <v>37.603381764705851</v>
      </c>
      <c r="AO306">
        <v>1.286241785334377E-2</v>
      </c>
      <c r="AP306">
        <v>87.476051026475204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47125.072528016353</v>
      </c>
      <c r="AV306">
        <f t="shared" si="166"/>
        <v>1199.998571428571</v>
      </c>
      <c r="AW306">
        <f t="shared" si="167"/>
        <v>1025.9219278774356</v>
      </c>
      <c r="AX306">
        <f t="shared" si="168"/>
        <v>0.85493595767876518</v>
      </c>
      <c r="AY306">
        <f t="shared" si="169"/>
        <v>0.18842639832001673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1666020177.5</v>
      </c>
      <c r="BF306">
        <v>1904.25</v>
      </c>
      <c r="BG306">
        <v>1927.8914285714291</v>
      </c>
      <c r="BH306">
        <v>37.593914285714291</v>
      </c>
      <c r="BI306">
        <v>37.22315714285714</v>
      </c>
      <c r="BJ306">
        <v>1906.3371428571429</v>
      </c>
      <c r="BK306">
        <v>37.502657142857139</v>
      </c>
      <c r="BL306">
        <v>650.02071428571435</v>
      </c>
      <c r="BM306">
        <v>101.176</v>
      </c>
      <c r="BN306">
        <v>9.9885557142857156E-2</v>
      </c>
      <c r="BO306">
        <v>34.364128571428573</v>
      </c>
      <c r="BP306">
        <v>34.646942857142861</v>
      </c>
      <c r="BQ306">
        <v>999.89999999999986</v>
      </c>
      <c r="BR306">
        <v>0</v>
      </c>
      <c r="BS306">
        <v>0</v>
      </c>
      <c r="BT306">
        <v>8998.1242857142861</v>
      </c>
      <c r="BU306">
        <v>0</v>
      </c>
      <c r="BV306">
        <v>257.79214285714289</v>
      </c>
      <c r="BW306">
        <v>-23.642771428571429</v>
      </c>
      <c r="BX306">
        <v>1978.6328571428569</v>
      </c>
      <c r="BY306">
        <v>2002.4285714285711</v>
      </c>
      <c r="BZ306">
        <v>0.3707611428571429</v>
      </c>
      <c r="CA306">
        <v>1927.8914285714291</v>
      </c>
      <c r="CB306">
        <v>37.22315714285714</v>
      </c>
      <c r="CC306">
        <v>3.8036085714285708</v>
      </c>
      <c r="CD306">
        <v>3.7660971428571428</v>
      </c>
      <c r="CE306">
        <v>28.0396</v>
      </c>
      <c r="CF306">
        <v>27.869628571428571</v>
      </c>
      <c r="CG306">
        <v>1199.998571428571</v>
      </c>
      <c r="CH306">
        <v>0.50005299999999997</v>
      </c>
      <c r="CI306">
        <v>0.49994699999999997</v>
      </c>
      <c r="CJ306">
        <v>0</v>
      </c>
      <c r="CK306">
        <v>985.77742857142869</v>
      </c>
      <c r="CL306">
        <v>4.9990899999999998</v>
      </c>
      <c r="CM306">
        <v>11629.45714285714</v>
      </c>
      <c r="CN306">
        <v>9558.0528571428567</v>
      </c>
      <c r="CO306">
        <v>44.866</v>
      </c>
      <c r="CP306">
        <v>47.311999999999998</v>
      </c>
      <c r="CQ306">
        <v>45.686999999999998</v>
      </c>
      <c r="CR306">
        <v>46.303142857142859</v>
      </c>
      <c r="CS306">
        <v>46.311999999999998</v>
      </c>
      <c r="CT306">
        <v>597.56142857142856</v>
      </c>
      <c r="CU306">
        <v>597.43714285714293</v>
      </c>
      <c r="CV306">
        <v>0</v>
      </c>
      <c r="CW306">
        <v>1666020190</v>
      </c>
      <c r="CX306">
        <v>0</v>
      </c>
      <c r="CY306">
        <v>1666018805.0999999</v>
      </c>
      <c r="CZ306" t="s">
        <v>356</v>
      </c>
      <c r="DA306">
        <v>1666018804.0999999</v>
      </c>
      <c r="DB306">
        <v>1666018805.0999999</v>
      </c>
      <c r="DC306">
        <v>26</v>
      </c>
      <c r="DD306">
        <v>-0.14799999999999999</v>
      </c>
      <c r="DE306">
        <v>-8.0000000000000002E-3</v>
      </c>
      <c r="DF306">
        <v>-1.5429999999999999</v>
      </c>
      <c r="DG306">
        <v>9.0999999999999998E-2</v>
      </c>
      <c r="DH306">
        <v>415</v>
      </c>
      <c r="DI306">
        <v>36</v>
      </c>
      <c r="DJ306">
        <v>0.48</v>
      </c>
      <c r="DK306">
        <v>0.28000000000000003</v>
      </c>
      <c r="DL306">
        <v>-23.586878048780481</v>
      </c>
      <c r="DM306">
        <v>-1.573256445993036</v>
      </c>
      <c r="DN306">
        <v>0.20705153301297241</v>
      </c>
      <c r="DO306">
        <v>0</v>
      </c>
      <c r="DP306">
        <v>0.32463007317073173</v>
      </c>
      <c r="DQ306">
        <v>5.6661658536585002E-2</v>
      </c>
      <c r="DR306">
        <v>4.1594492066413538E-2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3.2944200000000001</v>
      </c>
      <c r="EB306">
        <v>2.6250800000000001</v>
      </c>
      <c r="EC306">
        <v>0.27512700000000001</v>
      </c>
      <c r="ED306">
        <v>0.27526800000000001</v>
      </c>
      <c r="EE306">
        <v>0.14879100000000001</v>
      </c>
      <c r="EF306">
        <v>0.14598800000000001</v>
      </c>
      <c r="EG306">
        <v>21901</v>
      </c>
      <c r="EH306">
        <v>22308.1</v>
      </c>
      <c r="EI306">
        <v>28141</v>
      </c>
      <c r="EJ306">
        <v>29664.1</v>
      </c>
      <c r="EK306">
        <v>32942.699999999997</v>
      </c>
      <c r="EL306">
        <v>35194.199999999997</v>
      </c>
      <c r="EM306">
        <v>39691</v>
      </c>
      <c r="EN306">
        <v>42420.2</v>
      </c>
      <c r="EO306">
        <v>2.1993999999999998</v>
      </c>
      <c r="EP306">
        <v>2.1660499999999998</v>
      </c>
      <c r="EQ306">
        <v>8.3856299999999995E-2</v>
      </c>
      <c r="ER306">
        <v>0</v>
      </c>
      <c r="ES306">
        <v>33.286000000000001</v>
      </c>
      <c r="ET306">
        <v>999.9</v>
      </c>
      <c r="EU306">
        <v>72.2</v>
      </c>
      <c r="EV306">
        <v>34.9</v>
      </c>
      <c r="EW306">
        <v>40.090400000000002</v>
      </c>
      <c r="EX306">
        <v>56.909199999999998</v>
      </c>
      <c r="EY306">
        <v>-3.1169899999999999</v>
      </c>
      <c r="EZ306">
        <v>2</v>
      </c>
      <c r="FA306">
        <v>0.64008600000000004</v>
      </c>
      <c r="FB306">
        <v>1.44367</v>
      </c>
      <c r="FC306">
        <v>20.262899999999998</v>
      </c>
      <c r="FD306">
        <v>5.2171399999999997</v>
      </c>
      <c r="FE306">
        <v>12.0098</v>
      </c>
      <c r="FF306">
        <v>4.9856499999999997</v>
      </c>
      <c r="FG306">
        <v>3.2845800000000001</v>
      </c>
      <c r="FH306">
        <v>9240.7000000000007</v>
      </c>
      <c r="FI306">
        <v>9999</v>
      </c>
      <c r="FJ306">
        <v>9999</v>
      </c>
      <c r="FK306">
        <v>631.70000000000005</v>
      </c>
      <c r="FL306">
        <v>1.8658399999999999</v>
      </c>
      <c r="FM306">
        <v>1.8621799999999999</v>
      </c>
      <c r="FN306">
        <v>1.8641799999999999</v>
      </c>
      <c r="FO306">
        <v>1.86026</v>
      </c>
      <c r="FP306">
        <v>1.8609800000000001</v>
      </c>
      <c r="FQ306">
        <v>1.8601000000000001</v>
      </c>
      <c r="FR306">
        <v>1.86185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-2.09</v>
      </c>
      <c r="GH306">
        <v>9.1300000000000006E-2</v>
      </c>
      <c r="GI306">
        <v>-1.395716709966522</v>
      </c>
      <c r="GJ306">
        <v>-5.0039742725499731E-4</v>
      </c>
      <c r="GK306">
        <v>4.3196115098939378E-7</v>
      </c>
      <c r="GL306">
        <v>-1.8884861657759311E-10</v>
      </c>
      <c r="GM306">
        <v>9.1269999999994411E-2</v>
      </c>
      <c r="GN306">
        <v>0</v>
      </c>
      <c r="GO306">
        <v>0</v>
      </c>
      <c r="GP306">
        <v>0</v>
      </c>
      <c r="GQ306">
        <v>3</v>
      </c>
      <c r="GR306">
        <v>2094</v>
      </c>
      <c r="GS306">
        <v>4</v>
      </c>
      <c r="GT306">
        <v>33</v>
      </c>
      <c r="GU306">
        <v>22.9</v>
      </c>
      <c r="GV306">
        <v>22.9</v>
      </c>
      <c r="GW306">
        <v>4.6691900000000004</v>
      </c>
      <c r="GX306">
        <v>2.48291</v>
      </c>
      <c r="GY306">
        <v>2.04834</v>
      </c>
      <c r="GZ306">
        <v>2.6208499999999999</v>
      </c>
      <c r="HA306">
        <v>2.1972700000000001</v>
      </c>
      <c r="HB306">
        <v>2.34253</v>
      </c>
      <c r="HC306">
        <v>40.07</v>
      </c>
      <c r="HD306">
        <v>14.8588</v>
      </c>
      <c r="HE306">
        <v>18</v>
      </c>
      <c r="HF306">
        <v>706.13699999999994</v>
      </c>
      <c r="HG306">
        <v>754.42</v>
      </c>
      <c r="HH306">
        <v>30.998799999999999</v>
      </c>
      <c r="HI306">
        <v>35.344499999999996</v>
      </c>
      <c r="HJ306">
        <v>30</v>
      </c>
      <c r="HK306">
        <v>35.109400000000001</v>
      </c>
      <c r="HL306">
        <v>35.078200000000002</v>
      </c>
      <c r="HM306">
        <v>93.390900000000002</v>
      </c>
      <c r="HN306">
        <v>5.5017300000000002</v>
      </c>
      <c r="HO306">
        <v>100</v>
      </c>
      <c r="HP306">
        <v>31</v>
      </c>
      <c r="HQ306">
        <v>1943.23</v>
      </c>
      <c r="HR306">
        <v>37.305399999999999</v>
      </c>
      <c r="HS306">
        <v>99.115399999999994</v>
      </c>
      <c r="HT306">
        <v>98.349900000000005</v>
      </c>
    </row>
    <row r="307" spans="1:228" x14ac:dyDescent="0.2">
      <c r="A307">
        <v>292</v>
      </c>
      <c r="B307">
        <v>1666020183.5</v>
      </c>
      <c r="C307">
        <v>1162</v>
      </c>
      <c r="D307" t="s">
        <v>943</v>
      </c>
      <c r="E307" t="s">
        <v>944</v>
      </c>
      <c r="F307">
        <v>4</v>
      </c>
      <c r="G307">
        <v>1666020181.1875</v>
      </c>
      <c r="H307">
        <f t="shared" si="136"/>
        <v>4.8328384561804134E-4</v>
      </c>
      <c r="I307">
        <f t="shared" si="137"/>
        <v>0.48328384561804133</v>
      </c>
      <c r="J307">
        <f t="shared" si="138"/>
        <v>13.764817359826191</v>
      </c>
      <c r="K307">
        <f t="shared" si="139"/>
        <v>1910.5462500000001</v>
      </c>
      <c r="L307">
        <f t="shared" si="140"/>
        <v>1054.2893800746324</v>
      </c>
      <c r="M307">
        <f t="shared" si="141"/>
        <v>106.77355713577121</v>
      </c>
      <c r="N307">
        <f t="shared" si="142"/>
        <v>193.49129664046103</v>
      </c>
      <c r="O307">
        <f t="shared" si="143"/>
        <v>2.7185754000397674E-2</v>
      </c>
      <c r="P307">
        <f t="shared" si="144"/>
        <v>2.7735105243981453</v>
      </c>
      <c r="Q307">
        <f t="shared" si="145"/>
        <v>2.7038578844739175E-2</v>
      </c>
      <c r="R307">
        <f t="shared" si="146"/>
        <v>1.691226832848923E-2</v>
      </c>
      <c r="S307">
        <f t="shared" si="147"/>
        <v>226.11004385703356</v>
      </c>
      <c r="T307">
        <f t="shared" si="148"/>
        <v>35.621749696105319</v>
      </c>
      <c r="U307">
        <f t="shared" si="149"/>
        <v>34.636712500000002</v>
      </c>
      <c r="V307">
        <f t="shared" si="150"/>
        <v>5.535727944081426</v>
      </c>
      <c r="W307">
        <f t="shared" si="151"/>
        <v>69.883362860522524</v>
      </c>
      <c r="X307">
        <f t="shared" si="152"/>
        <v>3.8090594391294754</v>
      </c>
      <c r="Y307">
        <f t="shared" si="153"/>
        <v>5.4505955111688431</v>
      </c>
      <c r="Z307">
        <f t="shared" si="154"/>
        <v>1.7266685049519506</v>
      </c>
      <c r="AA307">
        <f t="shared" si="155"/>
        <v>-21.312817591755625</v>
      </c>
      <c r="AB307">
        <f t="shared" si="156"/>
        <v>-41.695185505278502</v>
      </c>
      <c r="AC307">
        <f t="shared" si="157"/>
        <v>-3.49374542601509</v>
      </c>
      <c r="AD307">
        <f t="shared" si="158"/>
        <v>159.60829533398436</v>
      </c>
      <c r="AE307">
        <f t="shared" si="159"/>
        <v>24.843207187122637</v>
      </c>
      <c r="AF307">
        <f t="shared" si="160"/>
        <v>0.4303620072674072</v>
      </c>
      <c r="AG307">
        <f t="shared" si="161"/>
        <v>13.764817359826191</v>
      </c>
      <c r="AH307">
        <v>2009.037532486592</v>
      </c>
      <c r="AI307">
        <v>1988.5010909090911</v>
      </c>
      <c r="AJ307">
        <v>1.8112588612797289</v>
      </c>
      <c r="AK307">
        <v>66.542648619835504</v>
      </c>
      <c r="AL307">
        <f t="shared" si="162"/>
        <v>0.48328384561804133</v>
      </c>
      <c r="AM307">
        <v>37.22400703785911</v>
      </c>
      <c r="AN307">
        <v>37.616235882352939</v>
      </c>
      <c r="AO307">
        <v>6.9699169514216702E-3</v>
      </c>
      <c r="AP307">
        <v>87.476051026475204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47288.989111503986</v>
      </c>
      <c r="AV307">
        <f t="shared" si="166"/>
        <v>1199.99125</v>
      </c>
      <c r="AW307">
        <f t="shared" si="167"/>
        <v>1025.9156760917272</v>
      </c>
      <c r="AX307">
        <f t="shared" si="168"/>
        <v>0.85493596398450999</v>
      </c>
      <c r="AY307">
        <f t="shared" si="169"/>
        <v>0.18842641049010445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1666020181.1875</v>
      </c>
      <c r="BF307">
        <v>1910.5462500000001</v>
      </c>
      <c r="BG307">
        <v>1934.23875</v>
      </c>
      <c r="BH307">
        <v>37.610912499999998</v>
      </c>
      <c r="BI307">
        <v>37.228574999999999</v>
      </c>
      <c r="BJ307">
        <v>1912.6412499999999</v>
      </c>
      <c r="BK307">
        <v>37.519662500000003</v>
      </c>
      <c r="BL307">
        <v>649.96350000000007</v>
      </c>
      <c r="BM307">
        <v>101.175625</v>
      </c>
      <c r="BN307">
        <v>9.9754562500000005E-2</v>
      </c>
      <c r="BO307">
        <v>34.357862500000003</v>
      </c>
      <c r="BP307">
        <v>34.636712500000002</v>
      </c>
      <c r="BQ307">
        <v>999.9</v>
      </c>
      <c r="BR307">
        <v>0</v>
      </c>
      <c r="BS307">
        <v>0</v>
      </c>
      <c r="BT307">
        <v>9029.7649999999994</v>
      </c>
      <c r="BU307">
        <v>0</v>
      </c>
      <c r="BV307">
        <v>254.07425000000001</v>
      </c>
      <c r="BW307">
        <v>-23.690474999999999</v>
      </c>
      <c r="BX307">
        <v>1985.2149999999999</v>
      </c>
      <c r="BY307">
        <v>2009.0325</v>
      </c>
      <c r="BZ307">
        <v>0.38234800000000002</v>
      </c>
      <c r="CA307">
        <v>1934.23875</v>
      </c>
      <c r="CB307">
        <v>37.228574999999999</v>
      </c>
      <c r="CC307">
        <v>3.8053062500000001</v>
      </c>
      <c r="CD307">
        <v>3.7666225</v>
      </c>
      <c r="CE307">
        <v>28.047274999999999</v>
      </c>
      <c r="CF307">
        <v>27.872025000000001</v>
      </c>
      <c r="CG307">
        <v>1199.99125</v>
      </c>
      <c r="CH307">
        <v>0.50005299999999997</v>
      </c>
      <c r="CI307">
        <v>0.49994699999999997</v>
      </c>
      <c r="CJ307">
        <v>0</v>
      </c>
      <c r="CK307">
        <v>985.693625</v>
      </c>
      <c r="CL307">
        <v>4.9990899999999998</v>
      </c>
      <c r="CM307">
        <v>11618.025</v>
      </c>
      <c r="CN307">
        <v>9557.973750000001</v>
      </c>
      <c r="CO307">
        <v>44.859250000000003</v>
      </c>
      <c r="CP307">
        <v>47.311999999999998</v>
      </c>
      <c r="CQ307">
        <v>45.686999999999998</v>
      </c>
      <c r="CR307">
        <v>46.265500000000003</v>
      </c>
      <c r="CS307">
        <v>46.311999999999998</v>
      </c>
      <c r="CT307">
        <v>597.55749999999989</v>
      </c>
      <c r="CU307">
        <v>597.43374999999992</v>
      </c>
      <c r="CV307">
        <v>0</v>
      </c>
      <c r="CW307">
        <v>1666020194.2</v>
      </c>
      <c r="CX307">
        <v>0</v>
      </c>
      <c r="CY307">
        <v>1666018805.0999999</v>
      </c>
      <c r="CZ307" t="s">
        <v>356</v>
      </c>
      <c r="DA307">
        <v>1666018804.0999999</v>
      </c>
      <c r="DB307">
        <v>1666018805.0999999</v>
      </c>
      <c r="DC307">
        <v>26</v>
      </c>
      <c r="DD307">
        <v>-0.14799999999999999</v>
      </c>
      <c r="DE307">
        <v>-8.0000000000000002E-3</v>
      </c>
      <c r="DF307">
        <v>-1.5429999999999999</v>
      </c>
      <c r="DG307">
        <v>9.0999999999999998E-2</v>
      </c>
      <c r="DH307">
        <v>415</v>
      </c>
      <c r="DI307">
        <v>36</v>
      </c>
      <c r="DJ307">
        <v>0.48</v>
      </c>
      <c r="DK307">
        <v>0.28000000000000003</v>
      </c>
      <c r="DL307">
        <v>-23.660752500000001</v>
      </c>
      <c r="DM307">
        <v>-0.90853395872412113</v>
      </c>
      <c r="DN307">
        <v>0.1732651681491405</v>
      </c>
      <c r="DO307">
        <v>0</v>
      </c>
      <c r="DP307">
        <v>0.32787417499999999</v>
      </c>
      <c r="DQ307">
        <v>0.45485814258911772</v>
      </c>
      <c r="DR307">
        <v>4.5100461511434403E-2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371</v>
      </c>
      <c r="EA307">
        <v>3.2945899999999999</v>
      </c>
      <c r="EB307">
        <v>2.6254300000000002</v>
      </c>
      <c r="EC307">
        <v>0.27568500000000001</v>
      </c>
      <c r="ED307">
        <v>0.27581600000000001</v>
      </c>
      <c r="EE307">
        <v>0.14882100000000001</v>
      </c>
      <c r="EF307">
        <v>0.14599999999999999</v>
      </c>
      <c r="EG307">
        <v>21884.2</v>
      </c>
      <c r="EH307">
        <v>22291</v>
      </c>
      <c r="EI307">
        <v>28141.200000000001</v>
      </c>
      <c r="EJ307">
        <v>29664</v>
      </c>
      <c r="EK307">
        <v>32942.199999999997</v>
      </c>
      <c r="EL307">
        <v>35193.599999999999</v>
      </c>
      <c r="EM307">
        <v>39691.699999999997</v>
      </c>
      <c r="EN307">
        <v>42420</v>
      </c>
      <c r="EO307">
        <v>2.19937</v>
      </c>
      <c r="EP307">
        <v>2.1661700000000002</v>
      </c>
      <c r="EQ307">
        <v>8.3513599999999993E-2</v>
      </c>
      <c r="ER307">
        <v>0</v>
      </c>
      <c r="ES307">
        <v>33.291400000000003</v>
      </c>
      <c r="ET307">
        <v>999.9</v>
      </c>
      <c r="EU307">
        <v>72.2</v>
      </c>
      <c r="EV307">
        <v>34.9</v>
      </c>
      <c r="EW307">
        <v>40.084000000000003</v>
      </c>
      <c r="EX307">
        <v>56.819200000000002</v>
      </c>
      <c r="EY307">
        <v>-3.04487</v>
      </c>
      <c r="EZ307">
        <v>2</v>
      </c>
      <c r="FA307">
        <v>0.64035600000000004</v>
      </c>
      <c r="FB307">
        <v>1.4412499999999999</v>
      </c>
      <c r="FC307">
        <v>20.262899999999998</v>
      </c>
      <c r="FD307">
        <v>5.21699</v>
      </c>
      <c r="FE307">
        <v>12.0097</v>
      </c>
      <c r="FF307">
        <v>4.9857500000000003</v>
      </c>
      <c r="FG307">
        <v>3.2844799999999998</v>
      </c>
      <c r="FH307">
        <v>9241</v>
      </c>
      <c r="FI307">
        <v>9999</v>
      </c>
      <c r="FJ307">
        <v>9999</v>
      </c>
      <c r="FK307">
        <v>631.70000000000005</v>
      </c>
      <c r="FL307">
        <v>1.8658399999999999</v>
      </c>
      <c r="FM307">
        <v>1.8621799999999999</v>
      </c>
      <c r="FN307">
        <v>1.8641700000000001</v>
      </c>
      <c r="FO307">
        <v>1.86022</v>
      </c>
      <c r="FP307">
        <v>1.8609800000000001</v>
      </c>
      <c r="FQ307">
        <v>1.8601099999999999</v>
      </c>
      <c r="FR307">
        <v>1.86181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-2.09</v>
      </c>
      <c r="GH307">
        <v>9.1300000000000006E-2</v>
      </c>
      <c r="GI307">
        <v>-1.395716709966522</v>
      </c>
      <c r="GJ307">
        <v>-5.0039742725499731E-4</v>
      </c>
      <c r="GK307">
        <v>4.3196115098939378E-7</v>
      </c>
      <c r="GL307">
        <v>-1.8884861657759311E-10</v>
      </c>
      <c r="GM307">
        <v>9.1269999999994411E-2</v>
      </c>
      <c r="GN307">
        <v>0</v>
      </c>
      <c r="GO307">
        <v>0</v>
      </c>
      <c r="GP307">
        <v>0</v>
      </c>
      <c r="GQ307">
        <v>3</v>
      </c>
      <c r="GR307">
        <v>2094</v>
      </c>
      <c r="GS307">
        <v>4</v>
      </c>
      <c r="GT307">
        <v>33</v>
      </c>
      <c r="GU307">
        <v>23</v>
      </c>
      <c r="GV307">
        <v>23</v>
      </c>
      <c r="GW307">
        <v>4.6814</v>
      </c>
      <c r="GX307">
        <v>2.47925</v>
      </c>
      <c r="GY307">
        <v>2.04834</v>
      </c>
      <c r="GZ307">
        <v>2.6208499999999999</v>
      </c>
      <c r="HA307">
        <v>2.1972700000000001</v>
      </c>
      <c r="HB307">
        <v>2.32178</v>
      </c>
      <c r="HC307">
        <v>40.07</v>
      </c>
      <c r="HD307">
        <v>14.85</v>
      </c>
      <c r="HE307">
        <v>18</v>
      </c>
      <c r="HF307">
        <v>706.12099999999998</v>
      </c>
      <c r="HG307">
        <v>754.55399999999997</v>
      </c>
      <c r="HH307">
        <v>30.999199999999998</v>
      </c>
      <c r="HI307">
        <v>35.3474</v>
      </c>
      <c r="HJ307">
        <v>30.0002</v>
      </c>
      <c r="HK307">
        <v>35.109900000000003</v>
      </c>
      <c r="HL307">
        <v>35.0794</v>
      </c>
      <c r="HM307">
        <v>93.638599999999997</v>
      </c>
      <c r="HN307">
        <v>5.2270399999999997</v>
      </c>
      <c r="HO307">
        <v>100</v>
      </c>
      <c r="HP307">
        <v>31</v>
      </c>
      <c r="HQ307">
        <v>1949.92</v>
      </c>
      <c r="HR307">
        <v>37.300600000000003</v>
      </c>
      <c r="HS307">
        <v>99.116799999999998</v>
      </c>
      <c r="HT307">
        <v>98.349299999999999</v>
      </c>
    </row>
    <row r="308" spans="1:228" x14ac:dyDescent="0.2">
      <c r="A308">
        <v>293</v>
      </c>
      <c r="B308">
        <v>1666020187.5</v>
      </c>
      <c r="C308">
        <v>1166</v>
      </c>
      <c r="D308" t="s">
        <v>945</v>
      </c>
      <c r="E308" t="s">
        <v>946</v>
      </c>
      <c r="F308">
        <v>4</v>
      </c>
      <c r="G308">
        <v>1666020185.5</v>
      </c>
      <c r="H308">
        <f t="shared" si="136"/>
        <v>4.4920598876777235E-4</v>
      </c>
      <c r="I308">
        <f t="shared" si="137"/>
        <v>0.44920598876777235</v>
      </c>
      <c r="J308">
        <f t="shared" si="138"/>
        <v>14.089538974921636</v>
      </c>
      <c r="K308">
        <f t="shared" si="139"/>
        <v>1917.755714285714</v>
      </c>
      <c r="L308">
        <f t="shared" si="140"/>
        <v>979.06468004799785</v>
      </c>
      <c r="M308">
        <f t="shared" si="141"/>
        <v>99.155223324018891</v>
      </c>
      <c r="N308">
        <f t="shared" si="142"/>
        <v>194.22158720054239</v>
      </c>
      <c r="O308">
        <f t="shared" si="143"/>
        <v>2.5233691297309246E-2</v>
      </c>
      <c r="P308">
        <f t="shared" si="144"/>
        <v>2.7646593299159541</v>
      </c>
      <c r="Q308">
        <f t="shared" si="145"/>
        <v>2.5106435896192054E-2</v>
      </c>
      <c r="R308">
        <f t="shared" si="146"/>
        <v>1.570290220322746E-2</v>
      </c>
      <c r="S308">
        <f t="shared" si="147"/>
        <v>226.11064208919629</v>
      </c>
      <c r="T308">
        <f t="shared" si="148"/>
        <v>35.624435916350642</v>
      </c>
      <c r="U308">
        <f t="shared" si="149"/>
        <v>34.645742857142857</v>
      </c>
      <c r="V308">
        <f t="shared" si="150"/>
        <v>5.5385041098033625</v>
      </c>
      <c r="W308">
        <f t="shared" si="151"/>
        <v>69.942951032654733</v>
      </c>
      <c r="X308">
        <f t="shared" si="152"/>
        <v>3.8101100261807663</v>
      </c>
      <c r="Y308">
        <f t="shared" si="153"/>
        <v>5.4474539176963166</v>
      </c>
      <c r="Z308">
        <f t="shared" si="154"/>
        <v>1.7283940836225962</v>
      </c>
      <c r="AA308">
        <f t="shared" si="155"/>
        <v>-19.80998410465876</v>
      </c>
      <c r="AB308">
        <f t="shared" si="156"/>
        <v>-44.452594958376025</v>
      </c>
      <c r="AC308">
        <f t="shared" si="157"/>
        <v>-3.7366967103749955</v>
      </c>
      <c r="AD308">
        <f t="shared" si="158"/>
        <v>158.11136631578654</v>
      </c>
      <c r="AE308">
        <f t="shared" si="159"/>
        <v>24.756604518783401</v>
      </c>
      <c r="AF308">
        <f t="shared" si="160"/>
        <v>0.4356503087171863</v>
      </c>
      <c r="AG308">
        <f t="shared" si="161"/>
        <v>14.089538974921636</v>
      </c>
      <c r="AH308">
        <v>2015.895972171686</v>
      </c>
      <c r="AI308">
        <v>1995.341696969695</v>
      </c>
      <c r="AJ308">
        <v>1.7391537550357281</v>
      </c>
      <c r="AK308">
        <v>66.542648619835504</v>
      </c>
      <c r="AL308">
        <f t="shared" si="162"/>
        <v>0.44920598876777235</v>
      </c>
      <c r="AM308">
        <v>37.231660577593651</v>
      </c>
      <c r="AN308">
        <v>37.624394705882352</v>
      </c>
      <c r="AO308">
        <v>1.1841241912918311E-3</v>
      </c>
      <c r="AP308">
        <v>87.476051026475204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47048.062223129884</v>
      </c>
      <c r="AV308">
        <f t="shared" si="166"/>
        <v>1199.994285714286</v>
      </c>
      <c r="AW308">
        <f t="shared" si="167"/>
        <v>1025.918285020309</v>
      </c>
      <c r="AX308">
        <f t="shared" si="168"/>
        <v>0.85493597530728249</v>
      </c>
      <c r="AY308">
        <f t="shared" si="169"/>
        <v>0.18842643234305564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1666020185.5</v>
      </c>
      <c r="BF308">
        <v>1917.755714285714</v>
      </c>
      <c r="BG308">
        <v>1941.3785714285721</v>
      </c>
      <c r="BH308">
        <v>37.621257142857139</v>
      </c>
      <c r="BI308">
        <v>37.234257142857139</v>
      </c>
      <c r="BJ308">
        <v>1919.8557142857151</v>
      </c>
      <c r="BK308">
        <v>37.530000000000008</v>
      </c>
      <c r="BL308">
        <v>650.01642857142849</v>
      </c>
      <c r="BM308">
        <v>101.17528571428571</v>
      </c>
      <c r="BN308">
        <v>0.10017171428571429</v>
      </c>
      <c r="BO308">
        <v>34.347499999999997</v>
      </c>
      <c r="BP308">
        <v>34.645742857142857</v>
      </c>
      <c r="BQ308">
        <v>999.89999999999986</v>
      </c>
      <c r="BR308">
        <v>0</v>
      </c>
      <c r="BS308">
        <v>0</v>
      </c>
      <c r="BT308">
        <v>8982.7685714285708</v>
      </c>
      <c r="BU308">
        <v>0</v>
      </c>
      <c r="BV308">
        <v>248.9712857142857</v>
      </c>
      <c r="BW308">
        <v>-23.622900000000001</v>
      </c>
      <c r="BX308">
        <v>1992.724285714286</v>
      </c>
      <c r="BY308">
        <v>2016.46</v>
      </c>
      <c r="BZ308">
        <v>0.387017</v>
      </c>
      <c r="CA308">
        <v>1941.3785714285721</v>
      </c>
      <c r="CB308">
        <v>37.234257142857139</v>
      </c>
      <c r="CC308">
        <v>3.8063471428571432</v>
      </c>
      <c r="CD308">
        <v>3.767188571428572</v>
      </c>
      <c r="CE308">
        <v>28.051942857142858</v>
      </c>
      <c r="CF308">
        <v>27.87462857142858</v>
      </c>
      <c r="CG308">
        <v>1199.994285714286</v>
      </c>
      <c r="CH308">
        <v>0.50005099999999991</v>
      </c>
      <c r="CI308">
        <v>0.49994899999999998</v>
      </c>
      <c r="CJ308">
        <v>0</v>
      </c>
      <c r="CK308">
        <v>986.03257142857149</v>
      </c>
      <c r="CL308">
        <v>4.9990899999999998</v>
      </c>
      <c r="CM308">
        <v>11608.05714285714</v>
      </c>
      <c r="CN308">
        <v>9557.988571428572</v>
      </c>
      <c r="CO308">
        <v>44.83</v>
      </c>
      <c r="CP308">
        <v>47.311999999999998</v>
      </c>
      <c r="CQ308">
        <v>45.686999999999998</v>
      </c>
      <c r="CR308">
        <v>46.25</v>
      </c>
      <c r="CS308">
        <v>46.294285714285706</v>
      </c>
      <c r="CT308">
        <v>597.55857142857144</v>
      </c>
      <c r="CU308">
        <v>597.4357142857142</v>
      </c>
      <c r="CV308">
        <v>0</v>
      </c>
      <c r="CW308">
        <v>1666020197.8</v>
      </c>
      <c r="CX308">
        <v>0</v>
      </c>
      <c r="CY308">
        <v>1666018805.0999999</v>
      </c>
      <c r="CZ308" t="s">
        <v>356</v>
      </c>
      <c r="DA308">
        <v>1666018804.0999999</v>
      </c>
      <c r="DB308">
        <v>1666018805.0999999</v>
      </c>
      <c r="DC308">
        <v>26</v>
      </c>
      <c r="DD308">
        <v>-0.14799999999999999</v>
      </c>
      <c r="DE308">
        <v>-8.0000000000000002E-3</v>
      </c>
      <c r="DF308">
        <v>-1.5429999999999999</v>
      </c>
      <c r="DG308">
        <v>9.0999999999999998E-2</v>
      </c>
      <c r="DH308">
        <v>415</v>
      </c>
      <c r="DI308">
        <v>36</v>
      </c>
      <c r="DJ308">
        <v>0.48</v>
      </c>
      <c r="DK308">
        <v>0.28000000000000003</v>
      </c>
      <c r="DL308">
        <v>-23.705431707317071</v>
      </c>
      <c r="DM308">
        <v>0.17318466898953769</v>
      </c>
      <c r="DN308">
        <v>0.103988131215396</v>
      </c>
      <c r="DO308">
        <v>0</v>
      </c>
      <c r="DP308">
        <v>0.34836439024390242</v>
      </c>
      <c r="DQ308">
        <v>0.36635121951219579</v>
      </c>
      <c r="DR308">
        <v>3.7559597139244498E-2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371</v>
      </c>
      <c r="EA308">
        <v>3.29461</v>
      </c>
      <c r="EB308">
        <v>2.6252399999999998</v>
      </c>
      <c r="EC308">
        <v>0.276229</v>
      </c>
      <c r="ED308">
        <v>0.27634900000000001</v>
      </c>
      <c r="EE308">
        <v>0.14885000000000001</v>
      </c>
      <c r="EF308">
        <v>0.14604200000000001</v>
      </c>
      <c r="EG308">
        <v>21868.1</v>
      </c>
      <c r="EH308">
        <v>22274.400000000001</v>
      </c>
      <c r="EI308">
        <v>28141.8</v>
      </c>
      <c r="EJ308">
        <v>29663.9</v>
      </c>
      <c r="EK308">
        <v>32941.300000000003</v>
      </c>
      <c r="EL308">
        <v>35191.9</v>
      </c>
      <c r="EM308">
        <v>39691.9</v>
      </c>
      <c r="EN308">
        <v>42420</v>
      </c>
      <c r="EO308">
        <v>2.1993</v>
      </c>
      <c r="EP308">
        <v>2.1660200000000001</v>
      </c>
      <c r="EQ308">
        <v>8.3394300000000005E-2</v>
      </c>
      <c r="ER308">
        <v>0</v>
      </c>
      <c r="ES308">
        <v>33.291499999999999</v>
      </c>
      <c r="ET308">
        <v>999.9</v>
      </c>
      <c r="EU308">
        <v>72.2</v>
      </c>
      <c r="EV308">
        <v>34.9</v>
      </c>
      <c r="EW308">
        <v>40.0869</v>
      </c>
      <c r="EX308">
        <v>57.089199999999998</v>
      </c>
      <c r="EY308">
        <v>-3.20112</v>
      </c>
      <c r="EZ308">
        <v>2</v>
      </c>
      <c r="FA308">
        <v>0.64011399999999996</v>
      </c>
      <c r="FB308">
        <v>1.43773</v>
      </c>
      <c r="FC308">
        <v>20.263000000000002</v>
      </c>
      <c r="FD308">
        <v>5.2175900000000004</v>
      </c>
      <c r="FE308">
        <v>12.009499999999999</v>
      </c>
      <c r="FF308">
        <v>4.9855</v>
      </c>
      <c r="FG308">
        <v>3.2844500000000001</v>
      </c>
      <c r="FH308">
        <v>9241</v>
      </c>
      <c r="FI308">
        <v>9999</v>
      </c>
      <c r="FJ308">
        <v>9999</v>
      </c>
      <c r="FK308">
        <v>631.70000000000005</v>
      </c>
      <c r="FL308">
        <v>1.8658399999999999</v>
      </c>
      <c r="FM308">
        <v>1.8621799999999999</v>
      </c>
      <c r="FN308">
        <v>1.8641799999999999</v>
      </c>
      <c r="FO308">
        <v>1.86026</v>
      </c>
      <c r="FP308">
        <v>1.8609800000000001</v>
      </c>
      <c r="FQ308">
        <v>1.86006</v>
      </c>
      <c r="FR308">
        <v>1.8618399999999999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-2.11</v>
      </c>
      <c r="GH308">
        <v>9.1300000000000006E-2</v>
      </c>
      <c r="GI308">
        <v>-1.395716709966522</v>
      </c>
      <c r="GJ308">
        <v>-5.0039742725499731E-4</v>
      </c>
      <c r="GK308">
        <v>4.3196115098939378E-7</v>
      </c>
      <c r="GL308">
        <v>-1.8884861657759311E-10</v>
      </c>
      <c r="GM308">
        <v>9.1269999999994411E-2</v>
      </c>
      <c r="GN308">
        <v>0</v>
      </c>
      <c r="GO308">
        <v>0</v>
      </c>
      <c r="GP308">
        <v>0</v>
      </c>
      <c r="GQ308">
        <v>3</v>
      </c>
      <c r="GR308">
        <v>2094</v>
      </c>
      <c r="GS308">
        <v>4</v>
      </c>
      <c r="GT308">
        <v>33</v>
      </c>
      <c r="GU308">
        <v>23.1</v>
      </c>
      <c r="GV308">
        <v>23</v>
      </c>
      <c r="GW308">
        <v>4.6936</v>
      </c>
      <c r="GX308">
        <v>2.4694799999999999</v>
      </c>
      <c r="GY308">
        <v>2.04834</v>
      </c>
      <c r="GZ308">
        <v>2.6208499999999999</v>
      </c>
      <c r="HA308">
        <v>2.1972700000000001</v>
      </c>
      <c r="HB308">
        <v>2.2839399999999999</v>
      </c>
      <c r="HC308">
        <v>40.044699999999999</v>
      </c>
      <c r="HD308">
        <v>14.85</v>
      </c>
      <c r="HE308">
        <v>18</v>
      </c>
      <c r="HF308">
        <v>706.08799999999997</v>
      </c>
      <c r="HG308">
        <v>754.43399999999997</v>
      </c>
      <c r="HH308">
        <v>30.999099999999999</v>
      </c>
      <c r="HI308">
        <v>35.347700000000003</v>
      </c>
      <c r="HJ308">
        <v>30</v>
      </c>
      <c r="HK308">
        <v>35.1126</v>
      </c>
      <c r="HL308">
        <v>35.081400000000002</v>
      </c>
      <c r="HM308">
        <v>93.882099999999994</v>
      </c>
      <c r="HN308">
        <v>5.2270399999999997</v>
      </c>
      <c r="HO308">
        <v>100</v>
      </c>
      <c r="HP308">
        <v>31</v>
      </c>
      <c r="HQ308">
        <v>1956.61</v>
      </c>
      <c r="HR308">
        <v>37.283900000000003</v>
      </c>
      <c r="HS308">
        <v>99.117999999999995</v>
      </c>
      <c r="HT308">
        <v>98.349299999999999</v>
      </c>
    </row>
    <row r="309" spans="1:228" x14ac:dyDescent="0.2">
      <c r="A309">
        <v>294</v>
      </c>
      <c r="B309">
        <v>1666020191.5</v>
      </c>
      <c r="C309">
        <v>1170</v>
      </c>
      <c r="D309" t="s">
        <v>947</v>
      </c>
      <c r="E309" t="s">
        <v>948</v>
      </c>
      <c r="F309">
        <v>4</v>
      </c>
      <c r="G309">
        <v>1666020189.1875</v>
      </c>
      <c r="H309">
        <f t="shared" si="136"/>
        <v>4.4884575777380119E-4</v>
      </c>
      <c r="I309">
        <f t="shared" si="137"/>
        <v>0.4488457577738012</v>
      </c>
      <c r="J309">
        <f t="shared" si="138"/>
        <v>14.321139981705706</v>
      </c>
      <c r="K309">
        <f t="shared" si="139"/>
        <v>1923.9375</v>
      </c>
      <c r="L309">
        <f t="shared" si="140"/>
        <v>973.46615108973469</v>
      </c>
      <c r="M309">
        <f t="shared" si="141"/>
        <v>98.589031595604013</v>
      </c>
      <c r="N309">
        <f t="shared" si="142"/>
        <v>194.84923514097889</v>
      </c>
      <c r="O309">
        <f t="shared" si="143"/>
        <v>2.531216933022205E-2</v>
      </c>
      <c r="P309">
        <f t="shared" si="144"/>
        <v>2.7650077223695666</v>
      </c>
      <c r="Q309">
        <f t="shared" si="145"/>
        <v>2.5184139370581018E-2</v>
      </c>
      <c r="R309">
        <f t="shared" si="146"/>
        <v>1.5751535980064707E-2</v>
      </c>
      <c r="S309">
        <f t="shared" si="147"/>
        <v>226.1125454821445</v>
      </c>
      <c r="T309">
        <f t="shared" si="148"/>
        <v>35.616405299005038</v>
      </c>
      <c r="U309">
        <f t="shared" si="149"/>
        <v>34.6278875</v>
      </c>
      <c r="V309">
        <f t="shared" si="150"/>
        <v>5.5330160792699434</v>
      </c>
      <c r="W309">
        <f t="shared" si="151"/>
        <v>69.995641905172846</v>
      </c>
      <c r="X309">
        <f t="shared" si="152"/>
        <v>3.811283447767511</v>
      </c>
      <c r="Y309">
        <f t="shared" si="153"/>
        <v>5.4450296390322093</v>
      </c>
      <c r="Z309">
        <f t="shared" si="154"/>
        <v>1.7217326315024324</v>
      </c>
      <c r="AA309">
        <f t="shared" si="155"/>
        <v>-19.794097917824633</v>
      </c>
      <c r="AB309">
        <f t="shared" si="156"/>
        <v>-42.98908724240286</v>
      </c>
      <c r="AC309">
        <f t="shared" si="157"/>
        <v>-3.6127627922660133</v>
      </c>
      <c r="AD309">
        <f t="shared" si="158"/>
        <v>159.71659752965098</v>
      </c>
      <c r="AE309">
        <f t="shared" si="159"/>
        <v>24.782366579639113</v>
      </c>
      <c r="AF309">
        <f t="shared" si="160"/>
        <v>0.42275714087129534</v>
      </c>
      <c r="AG309">
        <f t="shared" si="161"/>
        <v>14.321139981705706</v>
      </c>
      <c r="AH309">
        <v>2022.9251288463679</v>
      </c>
      <c r="AI309">
        <v>2002.272787878788</v>
      </c>
      <c r="AJ309">
        <v>1.708135395627189</v>
      </c>
      <c r="AK309">
        <v>66.542648619835504</v>
      </c>
      <c r="AL309">
        <f t="shared" si="162"/>
        <v>0.4488457577738012</v>
      </c>
      <c r="AM309">
        <v>37.242780166765321</v>
      </c>
      <c r="AN309">
        <v>37.638404999999977</v>
      </c>
      <c r="AO309">
        <v>5.8416429373857966E-4</v>
      </c>
      <c r="AP309">
        <v>87.476051026475204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47058.83192415128</v>
      </c>
      <c r="AV309">
        <f t="shared" si="166"/>
        <v>1200.0037500000001</v>
      </c>
      <c r="AW309">
        <f t="shared" si="167"/>
        <v>1025.9264385917847</v>
      </c>
      <c r="AX309">
        <f t="shared" si="168"/>
        <v>0.85493602715140238</v>
      </c>
      <c r="AY309">
        <f t="shared" si="169"/>
        <v>0.18842653240220664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1666020189.1875</v>
      </c>
      <c r="BF309">
        <v>1923.9375</v>
      </c>
      <c r="BG309">
        <v>1947.5650000000001</v>
      </c>
      <c r="BH309">
        <v>37.632537499999998</v>
      </c>
      <c r="BI309">
        <v>37.256974999999997</v>
      </c>
      <c r="BJ309">
        <v>1926.04375</v>
      </c>
      <c r="BK309">
        <v>37.541274999999999</v>
      </c>
      <c r="BL309">
        <v>649.98137500000007</v>
      </c>
      <c r="BM309">
        <v>101.17625</v>
      </c>
      <c r="BN309">
        <v>0.10003113750000001</v>
      </c>
      <c r="BO309">
        <v>34.339500000000001</v>
      </c>
      <c r="BP309">
        <v>34.6278875</v>
      </c>
      <c r="BQ309">
        <v>999.9</v>
      </c>
      <c r="BR309">
        <v>0</v>
      </c>
      <c r="BS309">
        <v>0</v>
      </c>
      <c r="BT309">
        <v>8984.53125</v>
      </c>
      <c r="BU309">
        <v>0</v>
      </c>
      <c r="BV309">
        <v>247.69024999999999</v>
      </c>
      <c r="BW309">
        <v>-23.6265125</v>
      </c>
      <c r="BX309">
        <v>1999.17</v>
      </c>
      <c r="BY309">
        <v>2022.9312500000001</v>
      </c>
      <c r="BZ309">
        <v>0.37557125000000002</v>
      </c>
      <c r="CA309">
        <v>1947.5650000000001</v>
      </c>
      <c r="CB309">
        <v>37.256974999999997</v>
      </c>
      <c r="CC309">
        <v>3.8075212500000002</v>
      </c>
      <c r="CD309">
        <v>3.7695224999999999</v>
      </c>
      <c r="CE309">
        <v>28.057237499999999</v>
      </c>
      <c r="CF309">
        <v>27.885212500000002</v>
      </c>
      <c r="CG309">
        <v>1200.0037500000001</v>
      </c>
      <c r="CH309">
        <v>0.50005125000000006</v>
      </c>
      <c r="CI309">
        <v>0.49994874999999989</v>
      </c>
      <c r="CJ309">
        <v>0</v>
      </c>
      <c r="CK309">
        <v>986.30049999999994</v>
      </c>
      <c r="CL309">
        <v>4.9990899999999998</v>
      </c>
      <c r="CM309">
        <v>11617.7875</v>
      </c>
      <c r="CN309">
        <v>9558.0537499999991</v>
      </c>
      <c r="CO309">
        <v>44.859250000000003</v>
      </c>
      <c r="CP309">
        <v>47.311999999999998</v>
      </c>
      <c r="CQ309">
        <v>45.686999999999998</v>
      </c>
      <c r="CR309">
        <v>46.25</v>
      </c>
      <c r="CS309">
        <v>46.304250000000003</v>
      </c>
      <c r="CT309">
        <v>597.56124999999997</v>
      </c>
      <c r="CU309">
        <v>597.44250000000011</v>
      </c>
      <c r="CV309">
        <v>0</v>
      </c>
      <c r="CW309">
        <v>1666020202</v>
      </c>
      <c r="CX309">
        <v>0</v>
      </c>
      <c r="CY309">
        <v>1666018805.0999999</v>
      </c>
      <c r="CZ309" t="s">
        <v>356</v>
      </c>
      <c r="DA309">
        <v>1666018804.0999999</v>
      </c>
      <c r="DB309">
        <v>1666018805.0999999</v>
      </c>
      <c r="DC309">
        <v>26</v>
      </c>
      <c r="DD309">
        <v>-0.14799999999999999</v>
      </c>
      <c r="DE309">
        <v>-8.0000000000000002E-3</v>
      </c>
      <c r="DF309">
        <v>-1.5429999999999999</v>
      </c>
      <c r="DG309">
        <v>9.0999999999999998E-2</v>
      </c>
      <c r="DH309">
        <v>415</v>
      </c>
      <c r="DI309">
        <v>36</v>
      </c>
      <c r="DJ309">
        <v>0.48</v>
      </c>
      <c r="DK309">
        <v>0.28000000000000003</v>
      </c>
      <c r="DL309">
        <v>-23.69633</v>
      </c>
      <c r="DM309">
        <v>0.75851932457795168</v>
      </c>
      <c r="DN309">
        <v>0.11001981003437521</v>
      </c>
      <c r="DO309">
        <v>0</v>
      </c>
      <c r="DP309">
        <v>0.36833897500000001</v>
      </c>
      <c r="DQ309">
        <v>0.1687455422138828</v>
      </c>
      <c r="DR309">
        <v>2.094267600199113E-2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371</v>
      </c>
      <c r="EA309">
        <v>3.2945799999999998</v>
      </c>
      <c r="EB309">
        <v>2.6251000000000002</v>
      </c>
      <c r="EC309">
        <v>0.27677299999999999</v>
      </c>
      <c r="ED309">
        <v>0.27689799999999998</v>
      </c>
      <c r="EE309">
        <v>0.14888599999999999</v>
      </c>
      <c r="EF309">
        <v>0.146088</v>
      </c>
      <c r="EG309">
        <v>21851.1</v>
      </c>
      <c r="EH309">
        <v>22257.5</v>
      </c>
      <c r="EI309">
        <v>28141.3</v>
      </c>
      <c r="EJ309">
        <v>29664</v>
      </c>
      <c r="EK309">
        <v>32939.300000000003</v>
      </c>
      <c r="EL309">
        <v>35190.400000000001</v>
      </c>
      <c r="EM309">
        <v>39691.199999999997</v>
      </c>
      <c r="EN309">
        <v>42420.4</v>
      </c>
      <c r="EO309">
        <v>2.1995</v>
      </c>
      <c r="EP309">
        <v>2.1661199999999998</v>
      </c>
      <c r="EQ309">
        <v>8.2187399999999994E-2</v>
      </c>
      <c r="ER309">
        <v>0</v>
      </c>
      <c r="ES309">
        <v>33.286799999999999</v>
      </c>
      <c r="ET309">
        <v>999.9</v>
      </c>
      <c r="EU309">
        <v>72.099999999999994</v>
      </c>
      <c r="EV309">
        <v>34.9</v>
      </c>
      <c r="EW309">
        <v>40.027099999999997</v>
      </c>
      <c r="EX309">
        <v>57.119199999999999</v>
      </c>
      <c r="EY309">
        <v>-3.2291599999999998</v>
      </c>
      <c r="EZ309">
        <v>2</v>
      </c>
      <c r="FA309">
        <v>0.64046499999999995</v>
      </c>
      <c r="FB309">
        <v>1.4355899999999999</v>
      </c>
      <c r="FC309">
        <v>20.262899999999998</v>
      </c>
      <c r="FD309">
        <v>5.2180400000000002</v>
      </c>
      <c r="FE309">
        <v>12.0098</v>
      </c>
      <c r="FF309">
        <v>4.9860499999999996</v>
      </c>
      <c r="FG309">
        <v>3.2846500000000001</v>
      </c>
      <c r="FH309">
        <v>9241</v>
      </c>
      <c r="FI309">
        <v>9999</v>
      </c>
      <c r="FJ309">
        <v>9999</v>
      </c>
      <c r="FK309">
        <v>631.70000000000005</v>
      </c>
      <c r="FL309">
        <v>1.8658300000000001</v>
      </c>
      <c r="FM309">
        <v>1.8621799999999999</v>
      </c>
      <c r="FN309">
        <v>1.8641700000000001</v>
      </c>
      <c r="FO309">
        <v>1.8602399999999999</v>
      </c>
      <c r="FP309">
        <v>1.8609899999999999</v>
      </c>
      <c r="FQ309">
        <v>1.8600699999999999</v>
      </c>
      <c r="FR309">
        <v>1.8618300000000001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-2.11</v>
      </c>
      <c r="GH309">
        <v>9.1300000000000006E-2</v>
      </c>
      <c r="GI309">
        <v>-1.395716709966522</v>
      </c>
      <c r="GJ309">
        <v>-5.0039742725499731E-4</v>
      </c>
      <c r="GK309">
        <v>4.3196115098939378E-7</v>
      </c>
      <c r="GL309">
        <v>-1.8884861657759311E-10</v>
      </c>
      <c r="GM309">
        <v>9.1269999999994411E-2</v>
      </c>
      <c r="GN309">
        <v>0</v>
      </c>
      <c r="GO309">
        <v>0</v>
      </c>
      <c r="GP309">
        <v>0</v>
      </c>
      <c r="GQ309">
        <v>3</v>
      </c>
      <c r="GR309">
        <v>2094</v>
      </c>
      <c r="GS309">
        <v>4</v>
      </c>
      <c r="GT309">
        <v>33</v>
      </c>
      <c r="GU309">
        <v>23.1</v>
      </c>
      <c r="GV309">
        <v>23.1</v>
      </c>
      <c r="GW309">
        <v>4.7058099999999996</v>
      </c>
      <c r="GX309">
        <v>2.47925</v>
      </c>
      <c r="GY309">
        <v>2.04834</v>
      </c>
      <c r="GZ309">
        <v>2.6220699999999999</v>
      </c>
      <c r="HA309">
        <v>2.1972700000000001</v>
      </c>
      <c r="HB309">
        <v>2.32056</v>
      </c>
      <c r="HC309">
        <v>40.044699999999999</v>
      </c>
      <c r="HD309">
        <v>14.85</v>
      </c>
      <c r="HE309">
        <v>18</v>
      </c>
      <c r="HF309">
        <v>706.25699999999995</v>
      </c>
      <c r="HG309">
        <v>754.55499999999995</v>
      </c>
      <c r="HH309">
        <v>30.999300000000002</v>
      </c>
      <c r="HI309">
        <v>35.3506</v>
      </c>
      <c r="HJ309">
        <v>30.0002</v>
      </c>
      <c r="HK309">
        <v>35.1126</v>
      </c>
      <c r="HL309">
        <v>35.083399999999997</v>
      </c>
      <c r="HM309">
        <v>94.127099999999999</v>
      </c>
      <c r="HN309">
        <v>5.2270399999999997</v>
      </c>
      <c r="HO309">
        <v>100</v>
      </c>
      <c r="HP309">
        <v>31</v>
      </c>
      <c r="HQ309">
        <v>1963.29</v>
      </c>
      <c r="HR309">
        <v>37.263599999999997</v>
      </c>
      <c r="HS309">
        <v>99.116100000000003</v>
      </c>
      <c r="HT309">
        <v>98.35</v>
      </c>
    </row>
    <row r="310" spans="1:228" x14ac:dyDescent="0.2">
      <c r="A310">
        <v>295</v>
      </c>
      <c r="B310">
        <v>1666020195.5</v>
      </c>
      <c r="C310">
        <v>1174</v>
      </c>
      <c r="D310" t="s">
        <v>949</v>
      </c>
      <c r="E310" t="s">
        <v>950</v>
      </c>
      <c r="F310">
        <v>4</v>
      </c>
      <c r="G310">
        <v>1666020193.5</v>
      </c>
      <c r="H310">
        <f t="shared" si="136"/>
        <v>4.5139592101238127E-4</v>
      </c>
      <c r="I310">
        <f t="shared" si="137"/>
        <v>0.45139592101238124</v>
      </c>
      <c r="J310">
        <f t="shared" si="138"/>
        <v>14.152287649751919</v>
      </c>
      <c r="K310">
        <f t="shared" si="139"/>
        <v>1931.012857142857</v>
      </c>
      <c r="L310">
        <f t="shared" si="140"/>
        <v>999.38108537154972</v>
      </c>
      <c r="M310">
        <f t="shared" si="141"/>
        <v>101.21478939135622</v>
      </c>
      <c r="N310">
        <f t="shared" si="142"/>
        <v>195.56809960541929</v>
      </c>
      <c r="O310">
        <f t="shared" si="143"/>
        <v>2.5552834614188873E-2</v>
      </c>
      <c r="P310">
        <f t="shared" si="144"/>
        <v>2.770382971292221</v>
      </c>
      <c r="Q310">
        <f t="shared" si="145"/>
        <v>2.5422617015519022E-2</v>
      </c>
      <c r="R310">
        <f t="shared" si="146"/>
        <v>1.5900779723186074E-2</v>
      </c>
      <c r="S310">
        <f t="shared" si="147"/>
        <v>226.11051694665258</v>
      </c>
      <c r="T310">
        <f t="shared" si="148"/>
        <v>35.611114147698885</v>
      </c>
      <c r="U310">
        <f t="shared" si="149"/>
        <v>34.613614285714277</v>
      </c>
      <c r="V310">
        <f t="shared" si="150"/>
        <v>5.5286324582144672</v>
      </c>
      <c r="W310">
        <f t="shared" si="151"/>
        <v>70.041973605926003</v>
      </c>
      <c r="X310">
        <f t="shared" si="152"/>
        <v>3.81331816559128</v>
      </c>
      <c r="Y310">
        <f t="shared" si="153"/>
        <v>5.444332832546924</v>
      </c>
      <c r="Z310">
        <f t="shared" si="154"/>
        <v>1.7153142926231872</v>
      </c>
      <c r="AA310">
        <f t="shared" si="155"/>
        <v>-19.906560116646013</v>
      </c>
      <c r="AB310">
        <f t="shared" si="156"/>
        <v>-41.284377167040844</v>
      </c>
      <c r="AC310">
        <f t="shared" si="157"/>
        <v>-3.4624888159458034</v>
      </c>
      <c r="AD310">
        <f t="shared" si="158"/>
        <v>161.45709084701994</v>
      </c>
      <c r="AE310">
        <f t="shared" si="159"/>
        <v>24.951070470963138</v>
      </c>
      <c r="AF310">
        <f t="shared" si="160"/>
        <v>0.43539877179287639</v>
      </c>
      <c r="AG310">
        <f t="shared" si="161"/>
        <v>14.152287649751919</v>
      </c>
      <c r="AH310">
        <v>2029.930631254075</v>
      </c>
      <c r="AI310">
        <v>2009.219636363636</v>
      </c>
      <c r="AJ310">
        <v>1.762492611202882</v>
      </c>
      <c r="AK310">
        <v>66.542648619835504</v>
      </c>
      <c r="AL310">
        <f t="shared" si="162"/>
        <v>0.45139592101238124</v>
      </c>
      <c r="AM310">
        <v>37.262445043562501</v>
      </c>
      <c r="AN310">
        <v>37.66103588235292</v>
      </c>
      <c r="AO310">
        <v>4.5100053765817651E-4</v>
      </c>
      <c r="AP310">
        <v>87.476051026475204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47206.440935142877</v>
      </c>
      <c r="AV310">
        <f t="shared" si="166"/>
        <v>1199.991428571429</v>
      </c>
      <c r="AW310">
        <f t="shared" si="167"/>
        <v>1025.916056449043</v>
      </c>
      <c r="AX310">
        <f t="shared" si="168"/>
        <v>0.85493615372768128</v>
      </c>
      <c r="AY310">
        <f t="shared" si="169"/>
        <v>0.1884267766944249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1666020193.5</v>
      </c>
      <c r="BF310">
        <v>1931.012857142857</v>
      </c>
      <c r="BG310">
        <v>1954.8214285714289</v>
      </c>
      <c r="BH310">
        <v>37.652185714285721</v>
      </c>
      <c r="BI310">
        <v>37.2654</v>
      </c>
      <c r="BJ310">
        <v>1933.1257142857139</v>
      </c>
      <c r="BK310">
        <v>37.560957142857141</v>
      </c>
      <c r="BL310">
        <v>649.98014285714282</v>
      </c>
      <c r="BM310">
        <v>101.1777142857143</v>
      </c>
      <c r="BN310">
        <v>9.9757214285714282E-2</v>
      </c>
      <c r="BO310">
        <v>34.337200000000003</v>
      </c>
      <c r="BP310">
        <v>34.613614285714277</v>
      </c>
      <c r="BQ310">
        <v>999.89999999999986</v>
      </c>
      <c r="BR310">
        <v>0</v>
      </c>
      <c r="BS310">
        <v>0</v>
      </c>
      <c r="BT310">
        <v>9012.9457142857154</v>
      </c>
      <c r="BU310">
        <v>0</v>
      </c>
      <c r="BV310">
        <v>252.54728571428569</v>
      </c>
      <c r="BW310">
        <v>-23.810171428571429</v>
      </c>
      <c r="BX310">
        <v>2006.5642857142859</v>
      </c>
      <c r="BY310">
        <v>2030.49</v>
      </c>
      <c r="BZ310">
        <v>0.38679214285714281</v>
      </c>
      <c r="CA310">
        <v>1954.8214285714289</v>
      </c>
      <c r="CB310">
        <v>37.2654</v>
      </c>
      <c r="CC310">
        <v>3.809561428571429</v>
      </c>
      <c r="CD310">
        <v>3.7704242857142858</v>
      </c>
      <c r="CE310">
        <v>28.06642857142857</v>
      </c>
      <c r="CF310">
        <v>27.889328571428571</v>
      </c>
      <c r="CG310">
        <v>1199.991428571429</v>
      </c>
      <c r="CH310">
        <v>0.50004500000000007</v>
      </c>
      <c r="CI310">
        <v>0.49995499999999993</v>
      </c>
      <c r="CJ310">
        <v>0</v>
      </c>
      <c r="CK310">
        <v>986.58228571428583</v>
      </c>
      <c r="CL310">
        <v>4.9990899999999998</v>
      </c>
      <c r="CM310">
        <v>11604.071428571429</v>
      </c>
      <c r="CN310">
        <v>9557.9342857142874</v>
      </c>
      <c r="CO310">
        <v>44.875</v>
      </c>
      <c r="CP310">
        <v>47.311999999999998</v>
      </c>
      <c r="CQ310">
        <v>45.686999999999998</v>
      </c>
      <c r="CR310">
        <v>46.25</v>
      </c>
      <c r="CS310">
        <v>46.311999999999998</v>
      </c>
      <c r="CT310">
        <v>597.55000000000007</v>
      </c>
      <c r="CU310">
        <v>597.44142857142845</v>
      </c>
      <c r="CV310">
        <v>0</v>
      </c>
      <c r="CW310">
        <v>1666020206.2</v>
      </c>
      <c r="CX310">
        <v>0</v>
      </c>
      <c r="CY310">
        <v>1666018805.0999999</v>
      </c>
      <c r="CZ310" t="s">
        <v>356</v>
      </c>
      <c r="DA310">
        <v>1666018804.0999999</v>
      </c>
      <c r="DB310">
        <v>1666018805.0999999</v>
      </c>
      <c r="DC310">
        <v>26</v>
      </c>
      <c r="DD310">
        <v>-0.14799999999999999</v>
      </c>
      <c r="DE310">
        <v>-8.0000000000000002E-3</v>
      </c>
      <c r="DF310">
        <v>-1.5429999999999999</v>
      </c>
      <c r="DG310">
        <v>9.0999999999999998E-2</v>
      </c>
      <c r="DH310">
        <v>415</v>
      </c>
      <c r="DI310">
        <v>36</v>
      </c>
      <c r="DJ310">
        <v>0.48</v>
      </c>
      <c r="DK310">
        <v>0.28000000000000003</v>
      </c>
      <c r="DL310">
        <v>-23.682565</v>
      </c>
      <c r="DM310">
        <v>-0.17761575984989539</v>
      </c>
      <c r="DN310">
        <v>7.928203626925838E-2</v>
      </c>
      <c r="DO310">
        <v>0</v>
      </c>
      <c r="DP310">
        <v>0.378799575</v>
      </c>
      <c r="DQ310">
        <v>4.8694615384614282E-2</v>
      </c>
      <c r="DR310">
        <v>9.0666998706461499E-3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3.2945799999999998</v>
      </c>
      <c r="EB310">
        <v>2.6252599999999999</v>
      </c>
      <c r="EC310">
        <v>0.277314</v>
      </c>
      <c r="ED310">
        <v>0.27743600000000002</v>
      </c>
      <c r="EE310">
        <v>0.14894499999999999</v>
      </c>
      <c r="EF310">
        <v>0.14609800000000001</v>
      </c>
      <c r="EG310">
        <v>21834.6</v>
      </c>
      <c r="EH310">
        <v>22240.6</v>
      </c>
      <c r="EI310">
        <v>28141.3</v>
      </c>
      <c r="EJ310">
        <v>29663.8</v>
      </c>
      <c r="EK310">
        <v>32937.4</v>
      </c>
      <c r="EL310">
        <v>35189.599999999999</v>
      </c>
      <c r="EM310">
        <v>39691.699999999997</v>
      </c>
      <c r="EN310">
        <v>42420</v>
      </c>
      <c r="EO310">
        <v>2.19963</v>
      </c>
      <c r="EP310">
        <v>2.1660200000000001</v>
      </c>
      <c r="EQ310">
        <v>8.2232100000000002E-2</v>
      </c>
      <c r="ER310">
        <v>0</v>
      </c>
      <c r="ES310">
        <v>33.2819</v>
      </c>
      <c r="ET310">
        <v>999.9</v>
      </c>
      <c r="EU310">
        <v>72.099999999999994</v>
      </c>
      <c r="EV310">
        <v>34.9</v>
      </c>
      <c r="EW310">
        <v>40.030799999999999</v>
      </c>
      <c r="EX310">
        <v>57.119199999999999</v>
      </c>
      <c r="EY310">
        <v>-3.1209899999999999</v>
      </c>
      <c r="EZ310">
        <v>2</v>
      </c>
      <c r="FA310">
        <v>0.64044699999999999</v>
      </c>
      <c r="FB310">
        <v>1.43483</v>
      </c>
      <c r="FC310">
        <v>20.263000000000002</v>
      </c>
      <c r="FD310">
        <v>5.2175900000000004</v>
      </c>
      <c r="FE310">
        <v>12.0098</v>
      </c>
      <c r="FF310">
        <v>4.9856499999999997</v>
      </c>
      <c r="FG310">
        <v>3.2846500000000001</v>
      </c>
      <c r="FH310">
        <v>9241.4</v>
      </c>
      <c r="FI310">
        <v>9999</v>
      </c>
      <c r="FJ310">
        <v>9999</v>
      </c>
      <c r="FK310">
        <v>631.70000000000005</v>
      </c>
      <c r="FL310">
        <v>1.86582</v>
      </c>
      <c r="FM310">
        <v>1.8621799999999999</v>
      </c>
      <c r="FN310">
        <v>1.8641700000000001</v>
      </c>
      <c r="FO310">
        <v>1.86025</v>
      </c>
      <c r="FP310">
        <v>1.8609800000000001</v>
      </c>
      <c r="FQ310">
        <v>1.86008</v>
      </c>
      <c r="FR310">
        <v>1.86181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-2.12</v>
      </c>
      <c r="GH310">
        <v>9.1200000000000003E-2</v>
      </c>
      <c r="GI310">
        <v>-1.395716709966522</v>
      </c>
      <c r="GJ310">
        <v>-5.0039742725499731E-4</v>
      </c>
      <c r="GK310">
        <v>4.3196115098939378E-7</v>
      </c>
      <c r="GL310">
        <v>-1.8884861657759311E-10</v>
      </c>
      <c r="GM310">
        <v>9.1269999999994411E-2</v>
      </c>
      <c r="GN310">
        <v>0</v>
      </c>
      <c r="GO310">
        <v>0</v>
      </c>
      <c r="GP310">
        <v>0</v>
      </c>
      <c r="GQ310">
        <v>3</v>
      </c>
      <c r="GR310">
        <v>2094</v>
      </c>
      <c r="GS310">
        <v>4</v>
      </c>
      <c r="GT310">
        <v>33</v>
      </c>
      <c r="GU310">
        <v>23.2</v>
      </c>
      <c r="GV310">
        <v>23.2</v>
      </c>
      <c r="GW310">
        <v>4.7180200000000001</v>
      </c>
      <c r="GX310">
        <v>2.47925</v>
      </c>
      <c r="GY310">
        <v>2.04834</v>
      </c>
      <c r="GZ310">
        <v>2.6208499999999999</v>
      </c>
      <c r="HA310">
        <v>2.1972700000000001</v>
      </c>
      <c r="HB310">
        <v>2.36816</v>
      </c>
      <c r="HC310">
        <v>40.07</v>
      </c>
      <c r="HD310">
        <v>14.8675</v>
      </c>
      <c r="HE310">
        <v>18</v>
      </c>
      <c r="HF310">
        <v>706.39300000000003</v>
      </c>
      <c r="HG310">
        <v>754.47400000000005</v>
      </c>
      <c r="HH310">
        <v>30.999600000000001</v>
      </c>
      <c r="HI310">
        <v>35.350999999999999</v>
      </c>
      <c r="HJ310">
        <v>30.0001</v>
      </c>
      <c r="HK310">
        <v>35.115499999999997</v>
      </c>
      <c r="HL310">
        <v>35.084699999999998</v>
      </c>
      <c r="HM310">
        <v>94.372699999999995</v>
      </c>
      <c r="HN310">
        <v>5.2270399999999997</v>
      </c>
      <c r="HO310">
        <v>100</v>
      </c>
      <c r="HP310">
        <v>31</v>
      </c>
      <c r="HQ310">
        <v>1969.97</v>
      </c>
      <c r="HR310">
        <v>37.231200000000001</v>
      </c>
      <c r="HS310">
        <v>99.116900000000001</v>
      </c>
      <c r="HT310">
        <v>98.349100000000007</v>
      </c>
    </row>
    <row r="311" spans="1:228" x14ac:dyDescent="0.2">
      <c r="A311">
        <v>296</v>
      </c>
      <c r="B311">
        <v>1666020199.5</v>
      </c>
      <c r="C311">
        <v>1178</v>
      </c>
      <c r="D311" t="s">
        <v>951</v>
      </c>
      <c r="E311" t="s">
        <v>952</v>
      </c>
      <c r="F311">
        <v>4</v>
      </c>
      <c r="G311">
        <v>1666020197.1875</v>
      </c>
      <c r="H311">
        <f t="shared" si="136"/>
        <v>4.9631541027760691E-4</v>
      </c>
      <c r="I311">
        <f t="shared" si="137"/>
        <v>0.49631541027760689</v>
      </c>
      <c r="J311">
        <f t="shared" si="138"/>
        <v>14.187553493928352</v>
      </c>
      <c r="K311">
        <f t="shared" si="139"/>
        <v>1937.26</v>
      </c>
      <c r="L311">
        <f t="shared" si="140"/>
        <v>1084.0691000038769</v>
      </c>
      <c r="M311">
        <f t="shared" si="141"/>
        <v>109.79132662374151</v>
      </c>
      <c r="N311">
        <f t="shared" si="142"/>
        <v>196.199988925382</v>
      </c>
      <c r="O311">
        <f t="shared" si="143"/>
        <v>2.8147593285138363E-2</v>
      </c>
      <c r="P311">
        <f t="shared" si="144"/>
        <v>2.7681549501799783</v>
      </c>
      <c r="Q311">
        <f t="shared" si="145"/>
        <v>2.7989548985762471E-2</v>
      </c>
      <c r="R311">
        <f t="shared" si="146"/>
        <v>1.7507593658022225E-2</v>
      </c>
      <c r="S311">
        <f t="shared" si="147"/>
        <v>226.10699582368281</v>
      </c>
      <c r="T311">
        <f t="shared" si="148"/>
        <v>35.605498214518072</v>
      </c>
      <c r="U311">
        <f t="shared" si="149"/>
        <v>34.611849999999997</v>
      </c>
      <c r="V311">
        <f t="shared" si="150"/>
        <v>5.5280908166096863</v>
      </c>
      <c r="W311">
        <f t="shared" si="151"/>
        <v>70.051810557707157</v>
      </c>
      <c r="X311">
        <f t="shared" si="152"/>
        <v>3.8150661773967203</v>
      </c>
      <c r="Y311">
        <f t="shared" si="153"/>
        <v>5.4460636306522749</v>
      </c>
      <c r="Z311">
        <f t="shared" si="154"/>
        <v>1.713024639212966</v>
      </c>
      <c r="AA311">
        <f t="shared" si="155"/>
        <v>-21.887509593242466</v>
      </c>
      <c r="AB311">
        <f t="shared" si="156"/>
        <v>-40.135363744229053</v>
      </c>
      <c r="AC311">
        <f t="shared" si="157"/>
        <v>-3.3688961097950738</v>
      </c>
      <c r="AD311">
        <f t="shared" si="158"/>
        <v>160.71522637641618</v>
      </c>
      <c r="AE311">
        <f t="shared" si="159"/>
        <v>24.956104968169591</v>
      </c>
      <c r="AF311">
        <f t="shared" si="160"/>
        <v>0.45213797696088376</v>
      </c>
      <c r="AG311">
        <f t="shared" si="161"/>
        <v>14.187553493928352</v>
      </c>
      <c r="AH311">
        <v>2037.0213270736431</v>
      </c>
      <c r="AI311">
        <v>2016.2845454545461</v>
      </c>
      <c r="AJ311">
        <v>1.7606901818105001</v>
      </c>
      <c r="AK311">
        <v>66.542648619835504</v>
      </c>
      <c r="AL311">
        <f t="shared" si="162"/>
        <v>0.49631541027760689</v>
      </c>
      <c r="AM311">
        <v>37.266698489934583</v>
      </c>
      <c r="AN311">
        <v>37.676045882352973</v>
      </c>
      <c r="AO311">
        <v>5.9199000666035114E-3</v>
      </c>
      <c r="AP311">
        <v>87.476051026475204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47144.508318257773</v>
      </c>
      <c r="AV311">
        <f t="shared" si="166"/>
        <v>1199.96875</v>
      </c>
      <c r="AW311">
        <f t="shared" si="167"/>
        <v>1025.8970574215975</v>
      </c>
      <c r="AX311">
        <f t="shared" si="168"/>
        <v>0.85493647848879184</v>
      </c>
      <c r="AY311">
        <f t="shared" si="169"/>
        <v>0.18842740348336806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1666020197.1875</v>
      </c>
      <c r="BF311">
        <v>1937.26</v>
      </c>
      <c r="BG311">
        <v>1961.105</v>
      </c>
      <c r="BH311">
        <v>37.669600000000003</v>
      </c>
      <c r="BI311">
        <v>37.267962500000003</v>
      </c>
      <c r="BJ311">
        <v>1939.37625</v>
      </c>
      <c r="BK311">
        <v>37.578362499999997</v>
      </c>
      <c r="BL311">
        <v>649.9982500000001</v>
      </c>
      <c r="BM311">
        <v>101.17700000000001</v>
      </c>
      <c r="BN311">
        <v>0.1000557</v>
      </c>
      <c r="BO311">
        <v>34.342912499999997</v>
      </c>
      <c r="BP311">
        <v>34.611849999999997</v>
      </c>
      <c r="BQ311">
        <v>999.9</v>
      </c>
      <c r="BR311">
        <v>0</v>
      </c>
      <c r="BS311">
        <v>0</v>
      </c>
      <c r="BT311">
        <v>9001.1712499999994</v>
      </c>
      <c r="BU311">
        <v>0</v>
      </c>
      <c r="BV311">
        <v>211.55799999999999</v>
      </c>
      <c r="BW311">
        <v>-23.844950000000001</v>
      </c>
      <c r="BX311">
        <v>2013.0925</v>
      </c>
      <c r="BY311">
        <v>2037.02</v>
      </c>
      <c r="BZ311">
        <v>0.40165099999999998</v>
      </c>
      <c r="CA311">
        <v>1961.105</v>
      </c>
      <c r="CB311">
        <v>37.267962500000003</v>
      </c>
      <c r="CC311">
        <v>3.81129125</v>
      </c>
      <c r="CD311">
        <v>3.7706537500000001</v>
      </c>
      <c r="CE311">
        <v>28.074237499999999</v>
      </c>
      <c r="CF311">
        <v>27.890374999999999</v>
      </c>
      <c r="CG311">
        <v>1199.96875</v>
      </c>
      <c r="CH311">
        <v>0.50003375000000005</v>
      </c>
      <c r="CI311">
        <v>0.49996625</v>
      </c>
      <c r="CJ311">
        <v>0</v>
      </c>
      <c r="CK311">
        <v>987.06775000000005</v>
      </c>
      <c r="CL311">
        <v>4.9990899999999998</v>
      </c>
      <c r="CM311">
        <v>11362.45</v>
      </c>
      <c r="CN311">
        <v>9557.7150000000001</v>
      </c>
      <c r="CO311">
        <v>44.875</v>
      </c>
      <c r="CP311">
        <v>47.311999999999998</v>
      </c>
      <c r="CQ311">
        <v>45.686999999999998</v>
      </c>
      <c r="CR311">
        <v>46.265500000000003</v>
      </c>
      <c r="CS311">
        <v>46.311999999999998</v>
      </c>
      <c r="CT311">
        <v>597.52625</v>
      </c>
      <c r="CU311">
        <v>597.44375000000002</v>
      </c>
      <c r="CV311">
        <v>0</v>
      </c>
      <c r="CW311">
        <v>1666020209.8</v>
      </c>
      <c r="CX311">
        <v>0</v>
      </c>
      <c r="CY311">
        <v>1666018805.0999999</v>
      </c>
      <c r="CZ311" t="s">
        <v>356</v>
      </c>
      <c r="DA311">
        <v>1666018804.0999999</v>
      </c>
      <c r="DB311">
        <v>1666018805.0999999</v>
      </c>
      <c r="DC311">
        <v>26</v>
      </c>
      <c r="DD311">
        <v>-0.14799999999999999</v>
      </c>
      <c r="DE311">
        <v>-8.0000000000000002E-3</v>
      </c>
      <c r="DF311">
        <v>-1.5429999999999999</v>
      </c>
      <c r="DG311">
        <v>9.0999999999999998E-2</v>
      </c>
      <c r="DH311">
        <v>415</v>
      </c>
      <c r="DI311">
        <v>36</v>
      </c>
      <c r="DJ311">
        <v>0.48</v>
      </c>
      <c r="DK311">
        <v>0.28000000000000003</v>
      </c>
      <c r="DL311">
        <v>-23.706880487804881</v>
      </c>
      <c r="DM311">
        <v>-0.5696529616724878</v>
      </c>
      <c r="DN311">
        <v>9.0463357949334064E-2</v>
      </c>
      <c r="DO311">
        <v>0</v>
      </c>
      <c r="DP311">
        <v>0.3848011463414634</v>
      </c>
      <c r="DQ311">
        <v>4.7219059233449892E-2</v>
      </c>
      <c r="DR311">
        <v>8.4410510805490221E-3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3.2944100000000001</v>
      </c>
      <c r="EB311">
        <v>2.62547</v>
      </c>
      <c r="EC311">
        <v>0.27786499999999997</v>
      </c>
      <c r="ED311">
        <v>0.27798099999999998</v>
      </c>
      <c r="EE311">
        <v>0.148982</v>
      </c>
      <c r="EF311">
        <v>0.14610000000000001</v>
      </c>
      <c r="EG311">
        <v>21817.599999999999</v>
      </c>
      <c r="EH311">
        <v>22224</v>
      </c>
      <c r="EI311">
        <v>28141</v>
      </c>
      <c r="EJ311">
        <v>29664.1</v>
      </c>
      <c r="EK311">
        <v>32935.699999999997</v>
      </c>
      <c r="EL311">
        <v>35189.9</v>
      </c>
      <c r="EM311">
        <v>39691.199999999997</v>
      </c>
      <c r="EN311">
        <v>42420.4</v>
      </c>
      <c r="EO311">
        <v>2.1995300000000002</v>
      </c>
      <c r="EP311">
        <v>2.1661199999999998</v>
      </c>
      <c r="EQ311">
        <v>8.2694000000000004E-2</v>
      </c>
      <c r="ER311">
        <v>0</v>
      </c>
      <c r="ES311">
        <v>33.279899999999998</v>
      </c>
      <c r="ET311">
        <v>999.9</v>
      </c>
      <c r="EU311">
        <v>72.099999999999994</v>
      </c>
      <c r="EV311">
        <v>34.9</v>
      </c>
      <c r="EW311">
        <v>40.026299999999999</v>
      </c>
      <c r="EX311">
        <v>57.479199999999999</v>
      </c>
      <c r="EY311">
        <v>-3.00881</v>
      </c>
      <c r="EZ311">
        <v>2</v>
      </c>
      <c r="FA311">
        <v>0.64048799999999995</v>
      </c>
      <c r="FB311">
        <v>1.4387399999999999</v>
      </c>
      <c r="FC311">
        <v>20.262899999999998</v>
      </c>
      <c r="FD311">
        <v>5.2183400000000004</v>
      </c>
      <c r="FE311">
        <v>12.0097</v>
      </c>
      <c r="FF311">
        <v>4.9859999999999998</v>
      </c>
      <c r="FG311">
        <v>3.2846500000000001</v>
      </c>
      <c r="FH311">
        <v>9241.4</v>
      </c>
      <c r="FI311">
        <v>9999</v>
      </c>
      <c r="FJ311">
        <v>9999</v>
      </c>
      <c r="FK311">
        <v>631.70000000000005</v>
      </c>
      <c r="FL311">
        <v>1.8658300000000001</v>
      </c>
      <c r="FM311">
        <v>1.8621799999999999</v>
      </c>
      <c r="FN311">
        <v>1.8641700000000001</v>
      </c>
      <c r="FO311">
        <v>1.8602399999999999</v>
      </c>
      <c r="FP311">
        <v>1.86097</v>
      </c>
      <c r="FQ311">
        <v>1.86006</v>
      </c>
      <c r="FR311">
        <v>1.8617699999999999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-2.12</v>
      </c>
      <c r="GH311">
        <v>9.1200000000000003E-2</v>
      </c>
      <c r="GI311">
        <v>-1.395716709966522</v>
      </c>
      <c r="GJ311">
        <v>-5.0039742725499731E-4</v>
      </c>
      <c r="GK311">
        <v>4.3196115098939378E-7</v>
      </c>
      <c r="GL311">
        <v>-1.8884861657759311E-10</v>
      </c>
      <c r="GM311">
        <v>9.1269999999994411E-2</v>
      </c>
      <c r="GN311">
        <v>0</v>
      </c>
      <c r="GO311">
        <v>0</v>
      </c>
      <c r="GP311">
        <v>0</v>
      </c>
      <c r="GQ311">
        <v>3</v>
      </c>
      <c r="GR311">
        <v>2094</v>
      </c>
      <c r="GS311">
        <v>4</v>
      </c>
      <c r="GT311">
        <v>33</v>
      </c>
      <c r="GU311">
        <v>23.3</v>
      </c>
      <c r="GV311">
        <v>23.2</v>
      </c>
      <c r="GW311">
        <v>4.7290000000000001</v>
      </c>
      <c r="GX311">
        <v>2.4475099999999999</v>
      </c>
      <c r="GY311">
        <v>2.04834</v>
      </c>
      <c r="GZ311">
        <v>2.6208499999999999</v>
      </c>
      <c r="HA311">
        <v>2.1972700000000001</v>
      </c>
      <c r="HB311">
        <v>2.3718300000000001</v>
      </c>
      <c r="HC311">
        <v>40.044699999999999</v>
      </c>
      <c r="HD311">
        <v>14.8588</v>
      </c>
      <c r="HE311">
        <v>18</v>
      </c>
      <c r="HF311">
        <v>706.31700000000001</v>
      </c>
      <c r="HG311">
        <v>754.60299999999995</v>
      </c>
      <c r="HH311">
        <v>31.000499999999999</v>
      </c>
      <c r="HI311">
        <v>35.353099999999998</v>
      </c>
      <c r="HJ311">
        <v>30.0002</v>
      </c>
      <c r="HK311">
        <v>35.116300000000003</v>
      </c>
      <c r="HL311">
        <v>35.087299999999999</v>
      </c>
      <c r="HM311">
        <v>94.615799999999993</v>
      </c>
      <c r="HN311">
        <v>5.2270399999999997</v>
      </c>
      <c r="HO311">
        <v>100</v>
      </c>
      <c r="HP311">
        <v>31</v>
      </c>
      <c r="HQ311">
        <v>1976.66</v>
      </c>
      <c r="HR311">
        <v>37.201900000000002</v>
      </c>
      <c r="HS311">
        <v>99.115700000000004</v>
      </c>
      <c r="HT311">
        <v>98.350099999999998</v>
      </c>
    </row>
    <row r="312" spans="1:228" x14ac:dyDescent="0.2">
      <c r="A312">
        <v>297</v>
      </c>
      <c r="B312">
        <v>1666020203.5</v>
      </c>
      <c r="C312">
        <v>1182</v>
      </c>
      <c r="D312" t="s">
        <v>953</v>
      </c>
      <c r="E312" t="s">
        <v>954</v>
      </c>
      <c r="F312">
        <v>4</v>
      </c>
      <c r="G312">
        <v>1666020201.5</v>
      </c>
      <c r="H312">
        <f t="shared" si="136"/>
        <v>4.7563194360499038E-4</v>
      </c>
      <c r="I312">
        <f t="shared" si="137"/>
        <v>0.47563194360499039</v>
      </c>
      <c r="J312">
        <f t="shared" si="138"/>
        <v>14.178223922676285</v>
      </c>
      <c r="K312">
        <f t="shared" si="139"/>
        <v>1944.482857142857</v>
      </c>
      <c r="L312">
        <f t="shared" si="140"/>
        <v>1056.1148281618418</v>
      </c>
      <c r="M312">
        <f t="shared" si="141"/>
        <v>106.96113530106219</v>
      </c>
      <c r="N312">
        <f t="shared" si="142"/>
        <v>196.93322016456062</v>
      </c>
      <c r="O312">
        <f t="shared" si="143"/>
        <v>2.6944906929920145E-2</v>
      </c>
      <c r="P312">
        <f t="shared" si="144"/>
        <v>2.7730554067745512</v>
      </c>
      <c r="Q312">
        <f t="shared" si="145"/>
        <v>2.6800296886733337E-2</v>
      </c>
      <c r="R312">
        <f t="shared" si="146"/>
        <v>1.6763113362236477E-2</v>
      </c>
      <c r="S312">
        <f t="shared" si="147"/>
        <v>226.11237819331012</v>
      </c>
      <c r="T312">
        <f t="shared" si="148"/>
        <v>35.61401401370555</v>
      </c>
      <c r="U312">
        <f t="shared" si="149"/>
        <v>34.620057142857142</v>
      </c>
      <c r="V312">
        <f t="shared" si="150"/>
        <v>5.5306108287451323</v>
      </c>
      <c r="W312">
        <f t="shared" si="151"/>
        <v>70.05243974353553</v>
      </c>
      <c r="X312">
        <f t="shared" si="152"/>
        <v>3.816144137528481</v>
      </c>
      <c r="Y312">
        <f t="shared" si="153"/>
        <v>5.4475535063439908</v>
      </c>
      <c r="Z312">
        <f t="shared" si="154"/>
        <v>1.7144666912166513</v>
      </c>
      <c r="AA312">
        <f t="shared" si="155"/>
        <v>-20.975368712980075</v>
      </c>
      <c r="AB312">
        <f t="shared" si="156"/>
        <v>-40.69843360919419</v>
      </c>
      <c r="AC312">
        <f t="shared" si="157"/>
        <v>-3.4103406722741623</v>
      </c>
      <c r="AD312">
        <f t="shared" si="158"/>
        <v>161.02823519886169</v>
      </c>
      <c r="AE312">
        <f t="shared" si="159"/>
        <v>24.742957099007175</v>
      </c>
      <c r="AF312">
        <f t="shared" si="160"/>
        <v>0.46284875787783314</v>
      </c>
      <c r="AG312">
        <f t="shared" si="161"/>
        <v>14.178223922676285</v>
      </c>
      <c r="AH312">
        <v>2043.7760838705669</v>
      </c>
      <c r="AI312">
        <v>2023.2023030303019</v>
      </c>
      <c r="AJ312">
        <v>1.7230876534341399</v>
      </c>
      <c r="AK312">
        <v>66.542648619835504</v>
      </c>
      <c r="AL312">
        <f t="shared" si="162"/>
        <v>0.47563194360499039</v>
      </c>
      <c r="AM312">
        <v>37.268880829922189</v>
      </c>
      <c r="AN312">
        <v>37.682347647058798</v>
      </c>
      <c r="AO312">
        <v>1.690066675721571E-3</v>
      </c>
      <c r="AP312">
        <v>87.476051026475204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47278.069682724919</v>
      </c>
      <c r="AV312">
        <f t="shared" si="166"/>
        <v>1199.991428571429</v>
      </c>
      <c r="AW312">
        <f t="shared" si="167"/>
        <v>1025.9170208255496</v>
      </c>
      <c r="AX312">
        <f t="shared" si="168"/>
        <v>0.85493695738051045</v>
      </c>
      <c r="AY312">
        <f t="shared" si="169"/>
        <v>0.18842832774438512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1666020201.5</v>
      </c>
      <c r="BF312">
        <v>1944.482857142857</v>
      </c>
      <c r="BG312">
        <v>1968.1514285714291</v>
      </c>
      <c r="BH312">
        <v>37.67991428571429</v>
      </c>
      <c r="BI312">
        <v>37.268799999999999</v>
      </c>
      <c r="BJ312">
        <v>1946.6071428571429</v>
      </c>
      <c r="BK312">
        <v>37.588628571428572</v>
      </c>
      <c r="BL312">
        <v>650.05085714285713</v>
      </c>
      <c r="BM312">
        <v>101.17785714285711</v>
      </c>
      <c r="BN312">
        <v>0.1000839</v>
      </c>
      <c r="BO312">
        <v>34.347828571428572</v>
      </c>
      <c r="BP312">
        <v>34.620057142857142</v>
      </c>
      <c r="BQ312">
        <v>999.89999999999986</v>
      </c>
      <c r="BR312">
        <v>0</v>
      </c>
      <c r="BS312">
        <v>0</v>
      </c>
      <c r="BT312">
        <v>9027.1442857142847</v>
      </c>
      <c r="BU312">
        <v>0</v>
      </c>
      <c r="BV312">
        <v>124.51085714285711</v>
      </c>
      <c r="BW312">
        <v>-23.670585714285711</v>
      </c>
      <c r="BX312">
        <v>2020.6171428571431</v>
      </c>
      <c r="BY312">
        <v>2044.3442857142859</v>
      </c>
      <c r="BZ312">
        <v>0.41110171428571418</v>
      </c>
      <c r="CA312">
        <v>1968.1514285714291</v>
      </c>
      <c r="CB312">
        <v>37.268799999999999</v>
      </c>
      <c r="CC312">
        <v>3.8123771428571431</v>
      </c>
      <c r="CD312">
        <v>3.7707828571428581</v>
      </c>
      <c r="CE312">
        <v>28.079128571428569</v>
      </c>
      <c r="CF312">
        <v>27.890971428571429</v>
      </c>
      <c r="CG312">
        <v>1199.991428571429</v>
      </c>
      <c r="CH312">
        <v>0.50001857142857153</v>
      </c>
      <c r="CI312">
        <v>0.49998142857142852</v>
      </c>
      <c r="CJ312">
        <v>0</v>
      </c>
      <c r="CK312">
        <v>987.05157142857149</v>
      </c>
      <c r="CL312">
        <v>4.9990899999999998</v>
      </c>
      <c r="CM312">
        <v>11299.342857142859</v>
      </c>
      <c r="CN312">
        <v>9557.8328571428574</v>
      </c>
      <c r="CO312">
        <v>44.875</v>
      </c>
      <c r="CP312">
        <v>47.311999999999998</v>
      </c>
      <c r="CQ312">
        <v>45.686999999999998</v>
      </c>
      <c r="CR312">
        <v>46.267714285714291</v>
      </c>
      <c r="CS312">
        <v>46.311999999999998</v>
      </c>
      <c r="CT312">
        <v>597.51857142857136</v>
      </c>
      <c r="CU312">
        <v>597.47428571428577</v>
      </c>
      <c r="CV312">
        <v>0</v>
      </c>
      <c r="CW312">
        <v>1666020214</v>
      </c>
      <c r="CX312">
        <v>0</v>
      </c>
      <c r="CY312">
        <v>1666018805.0999999</v>
      </c>
      <c r="CZ312" t="s">
        <v>356</v>
      </c>
      <c r="DA312">
        <v>1666018804.0999999</v>
      </c>
      <c r="DB312">
        <v>1666018805.0999999</v>
      </c>
      <c r="DC312">
        <v>26</v>
      </c>
      <c r="DD312">
        <v>-0.14799999999999999</v>
      </c>
      <c r="DE312">
        <v>-8.0000000000000002E-3</v>
      </c>
      <c r="DF312">
        <v>-1.5429999999999999</v>
      </c>
      <c r="DG312">
        <v>9.0999999999999998E-2</v>
      </c>
      <c r="DH312">
        <v>415</v>
      </c>
      <c r="DI312">
        <v>36</v>
      </c>
      <c r="DJ312">
        <v>0.48</v>
      </c>
      <c r="DK312">
        <v>0.28000000000000003</v>
      </c>
      <c r="DL312">
        <v>-23.714031707317069</v>
      </c>
      <c r="DM312">
        <v>-0.56365714285714708</v>
      </c>
      <c r="DN312">
        <v>9.8742860042031325E-2</v>
      </c>
      <c r="DO312">
        <v>0</v>
      </c>
      <c r="DP312">
        <v>0.3905936585365854</v>
      </c>
      <c r="DQ312">
        <v>9.2057184668989822E-2</v>
      </c>
      <c r="DR312">
        <v>1.2123985814481311E-2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3.29481</v>
      </c>
      <c r="EB312">
        <v>2.6255799999999998</v>
      </c>
      <c r="EC312">
        <v>0.27840599999999999</v>
      </c>
      <c r="ED312">
        <v>0.27851199999999998</v>
      </c>
      <c r="EE312">
        <v>0.14899799999999999</v>
      </c>
      <c r="EF312">
        <v>0.14610799999999999</v>
      </c>
      <c r="EG312">
        <v>21801.3</v>
      </c>
      <c r="EH312">
        <v>22207.599999999999</v>
      </c>
      <c r="EI312">
        <v>28141.200000000001</v>
      </c>
      <c r="EJ312">
        <v>29664.2</v>
      </c>
      <c r="EK312">
        <v>32935.199999999997</v>
      </c>
      <c r="EL312">
        <v>35189.699999999997</v>
      </c>
      <c r="EM312">
        <v>39691.4</v>
      </c>
      <c r="EN312">
        <v>42420.5</v>
      </c>
      <c r="EO312">
        <v>2.1994500000000001</v>
      </c>
      <c r="EP312">
        <v>2.16587</v>
      </c>
      <c r="EQ312">
        <v>8.2802000000000001E-2</v>
      </c>
      <c r="ER312">
        <v>0</v>
      </c>
      <c r="ES312">
        <v>33.281399999999998</v>
      </c>
      <c r="ET312">
        <v>999.9</v>
      </c>
      <c r="EU312">
        <v>72.099999999999994</v>
      </c>
      <c r="EV312">
        <v>34.9</v>
      </c>
      <c r="EW312">
        <v>40.029899999999998</v>
      </c>
      <c r="EX312">
        <v>57.059199999999997</v>
      </c>
      <c r="EY312">
        <v>-3.1530499999999999</v>
      </c>
      <c r="EZ312">
        <v>2</v>
      </c>
      <c r="FA312">
        <v>0.64071599999999995</v>
      </c>
      <c r="FB312">
        <v>1.44276</v>
      </c>
      <c r="FC312">
        <v>20.262899999999998</v>
      </c>
      <c r="FD312">
        <v>5.2175900000000004</v>
      </c>
      <c r="FE312">
        <v>12.0097</v>
      </c>
      <c r="FF312">
        <v>4.9859</v>
      </c>
      <c r="FG312">
        <v>3.2846500000000001</v>
      </c>
      <c r="FH312">
        <v>9241.7000000000007</v>
      </c>
      <c r="FI312">
        <v>9999</v>
      </c>
      <c r="FJ312">
        <v>9999</v>
      </c>
      <c r="FK312">
        <v>631.70000000000005</v>
      </c>
      <c r="FL312">
        <v>1.8658300000000001</v>
      </c>
      <c r="FM312">
        <v>1.8621799999999999</v>
      </c>
      <c r="FN312">
        <v>1.8641700000000001</v>
      </c>
      <c r="FO312">
        <v>1.8602399999999999</v>
      </c>
      <c r="FP312">
        <v>1.8609800000000001</v>
      </c>
      <c r="FQ312">
        <v>1.86006</v>
      </c>
      <c r="FR312">
        <v>1.8617900000000001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-2.13</v>
      </c>
      <c r="GH312">
        <v>9.1300000000000006E-2</v>
      </c>
      <c r="GI312">
        <v>-1.395716709966522</v>
      </c>
      <c r="GJ312">
        <v>-5.0039742725499731E-4</v>
      </c>
      <c r="GK312">
        <v>4.3196115098939378E-7</v>
      </c>
      <c r="GL312">
        <v>-1.8884861657759311E-10</v>
      </c>
      <c r="GM312">
        <v>9.1269999999994411E-2</v>
      </c>
      <c r="GN312">
        <v>0</v>
      </c>
      <c r="GO312">
        <v>0</v>
      </c>
      <c r="GP312">
        <v>0</v>
      </c>
      <c r="GQ312">
        <v>3</v>
      </c>
      <c r="GR312">
        <v>2094</v>
      </c>
      <c r="GS312">
        <v>4</v>
      </c>
      <c r="GT312">
        <v>33</v>
      </c>
      <c r="GU312">
        <v>23.3</v>
      </c>
      <c r="GV312">
        <v>23.3</v>
      </c>
      <c r="GW312">
        <v>4.7424299999999997</v>
      </c>
      <c r="GX312">
        <v>2.48169</v>
      </c>
      <c r="GY312">
        <v>2.04834</v>
      </c>
      <c r="GZ312">
        <v>2.6196299999999999</v>
      </c>
      <c r="HA312">
        <v>2.1972700000000001</v>
      </c>
      <c r="HB312">
        <v>2.33887</v>
      </c>
      <c r="HC312">
        <v>40.044699999999999</v>
      </c>
      <c r="HD312">
        <v>14.8588</v>
      </c>
      <c r="HE312">
        <v>18</v>
      </c>
      <c r="HF312">
        <v>706.28399999999999</v>
      </c>
      <c r="HG312">
        <v>754.38900000000001</v>
      </c>
      <c r="HH312">
        <v>31.000800000000002</v>
      </c>
      <c r="HI312">
        <v>35.354199999999999</v>
      </c>
      <c r="HJ312">
        <v>30.000299999999999</v>
      </c>
      <c r="HK312">
        <v>35.119</v>
      </c>
      <c r="HL312">
        <v>35.089799999999997</v>
      </c>
      <c r="HM312">
        <v>94.856700000000004</v>
      </c>
      <c r="HN312">
        <v>5.2270399999999997</v>
      </c>
      <c r="HO312">
        <v>100</v>
      </c>
      <c r="HP312">
        <v>31</v>
      </c>
      <c r="HQ312">
        <v>1983.34</v>
      </c>
      <c r="HR312">
        <v>37.181600000000003</v>
      </c>
      <c r="HS312">
        <v>99.116100000000003</v>
      </c>
      <c r="HT312">
        <v>98.350300000000004</v>
      </c>
    </row>
    <row r="313" spans="1:228" x14ac:dyDescent="0.2">
      <c r="A313">
        <v>298</v>
      </c>
      <c r="B313">
        <v>1666020207.5</v>
      </c>
      <c r="C313">
        <v>1186</v>
      </c>
      <c r="D313" t="s">
        <v>955</v>
      </c>
      <c r="E313" t="s">
        <v>956</v>
      </c>
      <c r="F313">
        <v>4</v>
      </c>
      <c r="G313">
        <v>1666020205.1875</v>
      </c>
      <c r="H313">
        <f t="shared" si="136"/>
        <v>4.7075581673001711E-4</v>
      </c>
      <c r="I313">
        <f t="shared" si="137"/>
        <v>0.4707558167300171</v>
      </c>
      <c r="J313">
        <f t="shared" si="138"/>
        <v>14.010185792363997</v>
      </c>
      <c r="K313">
        <f t="shared" si="139"/>
        <v>1950.655</v>
      </c>
      <c r="L313">
        <f t="shared" si="140"/>
        <v>1063.3414185615163</v>
      </c>
      <c r="M313">
        <f t="shared" si="141"/>
        <v>107.69448214910028</v>
      </c>
      <c r="N313">
        <f t="shared" si="142"/>
        <v>197.56098691306642</v>
      </c>
      <c r="O313">
        <f t="shared" si="143"/>
        <v>2.6663813789112738E-2</v>
      </c>
      <c r="P313">
        <f t="shared" si="144"/>
        <v>2.7705306261509617</v>
      </c>
      <c r="Q313">
        <f t="shared" si="145"/>
        <v>2.6522068320283969E-2</v>
      </c>
      <c r="R313">
        <f t="shared" si="146"/>
        <v>1.658896502104891E-2</v>
      </c>
      <c r="S313">
        <f t="shared" si="147"/>
        <v>226.11401012750935</v>
      </c>
      <c r="T313">
        <f t="shared" si="148"/>
        <v>35.613753678265986</v>
      </c>
      <c r="U313">
        <f t="shared" si="149"/>
        <v>34.622587499999987</v>
      </c>
      <c r="V313">
        <f t="shared" si="150"/>
        <v>5.5313879790364524</v>
      </c>
      <c r="W313">
        <f t="shared" si="151"/>
        <v>70.072745658682337</v>
      </c>
      <c r="X313">
        <f t="shared" si="152"/>
        <v>3.8166841046006814</v>
      </c>
      <c r="Y313">
        <f t="shared" si="153"/>
        <v>5.4467454767526675</v>
      </c>
      <c r="Z313">
        <f t="shared" si="154"/>
        <v>1.714703874435771</v>
      </c>
      <c r="AA313">
        <f t="shared" si="155"/>
        <v>-20.760331517793755</v>
      </c>
      <c r="AB313">
        <f t="shared" si="156"/>
        <v>-41.437542711445793</v>
      </c>
      <c r="AC313">
        <f t="shared" si="157"/>
        <v>-3.4754366039050248</v>
      </c>
      <c r="AD313">
        <f t="shared" si="158"/>
        <v>160.44069929436478</v>
      </c>
      <c r="AE313">
        <f t="shared" si="159"/>
        <v>24.805656610193374</v>
      </c>
      <c r="AF313">
        <f t="shared" si="160"/>
        <v>0.46630656551599015</v>
      </c>
      <c r="AG313">
        <f t="shared" si="161"/>
        <v>14.010185792363997</v>
      </c>
      <c r="AH313">
        <v>2050.8231366346622</v>
      </c>
      <c r="AI313">
        <v>2030.2412121212119</v>
      </c>
      <c r="AJ313">
        <v>1.764616961162965</v>
      </c>
      <c r="AK313">
        <v>66.542648619835504</v>
      </c>
      <c r="AL313">
        <f t="shared" si="162"/>
        <v>0.4707558167300171</v>
      </c>
      <c r="AM313">
        <v>37.270224764147422</v>
      </c>
      <c r="AN313">
        <v>37.685047941176478</v>
      </c>
      <c r="AO313">
        <v>6.2500141597894132E-4</v>
      </c>
      <c r="AP313">
        <v>87.476051026475204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47209.275852218554</v>
      </c>
      <c r="AV313">
        <f t="shared" si="166"/>
        <v>1200</v>
      </c>
      <c r="AW313">
        <f t="shared" si="167"/>
        <v>1025.9243575790204</v>
      </c>
      <c r="AX313">
        <f t="shared" si="168"/>
        <v>0.85493696464918356</v>
      </c>
      <c r="AY313">
        <f t="shared" si="169"/>
        <v>0.18842834177292445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1666020205.1875</v>
      </c>
      <c r="BF313">
        <v>1950.655</v>
      </c>
      <c r="BG313">
        <v>1974.3912499999999</v>
      </c>
      <c r="BH313">
        <v>37.684737499999997</v>
      </c>
      <c r="BI313">
        <v>37.270537500000003</v>
      </c>
      <c r="BJ313">
        <v>1952.7862500000001</v>
      </c>
      <c r="BK313">
        <v>37.593487499999988</v>
      </c>
      <c r="BL313">
        <v>650.02500000000009</v>
      </c>
      <c r="BM313">
        <v>101.17925</v>
      </c>
      <c r="BN313">
        <v>0.1000571625</v>
      </c>
      <c r="BO313">
        <v>34.345162500000001</v>
      </c>
      <c r="BP313">
        <v>34.622587499999987</v>
      </c>
      <c r="BQ313">
        <v>999.9</v>
      </c>
      <c r="BR313">
        <v>0</v>
      </c>
      <c r="BS313">
        <v>0</v>
      </c>
      <c r="BT313">
        <v>9013.59375</v>
      </c>
      <c r="BU313">
        <v>0</v>
      </c>
      <c r="BV313">
        <v>140.24337499999999</v>
      </c>
      <c r="BW313">
        <v>-23.7362875</v>
      </c>
      <c r="BX313">
        <v>2027.04375</v>
      </c>
      <c r="BY313">
        <v>2050.8262500000001</v>
      </c>
      <c r="BZ313">
        <v>0.41420737499999999</v>
      </c>
      <c r="CA313">
        <v>1974.3912499999999</v>
      </c>
      <c r="CB313">
        <v>37.270537500000003</v>
      </c>
      <c r="CC313">
        <v>3.8129175000000002</v>
      </c>
      <c r="CD313">
        <v>3.77100875</v>
      </c>
      <c r="CE313">
        <v>28.08155</v>
      </c>
      <c r="CF313">
        <v>27.891962500000002</v>
      </c>
      <c r="CG313">
        <v>1200</v>
      </c>
      <c r="CH313">
        <v>0.50001912500000001</v>
      </c>
      <c r="CI313">
        <v>0.49998087499999999</v>
      </c>
      <c r="CJ313">
        <v>0</v>
      </c>
      <c r="CK313">
        <v>987.07237499999997</v>
      </c>
      <c r="CL313">
        <v>4.9990899999999998</v>
      </c>
      <c r="CM313">
        <v>11364</v>
      </c>
      <c r="CN313">
        <v>9557.9237499999999</v>
      </c>
      <c r="CO313">
        <v>44.875</v>
      </c>
      <c r="CP313">
        <v>47.311999999999998</v>
      </c>
      <c r="CQ313">
        <v>45.686999999999998</v>
      </c>
      <c r="CR313">
        <v>46.265500000000003</v>
      </c>
      <c r="CS313">
        <v>46.311999999999998</v>
      </c>
      <c r="CT313">
        <v>597.52374999999995</v>
      </c>
      <c r="CU313">
        <v>597.48</v>
      </c>
      <c r="CV313">
        <v>0</v>
      </c>
      <c r="CW313">
        <v>1666020218.2</v>
      </c>
      <c r="CX313">
        <v>0</v>
      </c>
      <c r="CY313">
        <v>1666018805.0999999</v>
      </c>
      <c r="CZ313" t="s">
        <v>356</v>
      </c>
      <c r="DA313">
        <v>1666018804.0999999</v>
      </c>
      <c r="DB313">
        <v>1666018805.0999999</v>
      </c>
      <c r="DC313">
        <v>26</v>
      </c>
      <c r="DD313">
        <v>-0.14799999999999999</v>
      </c>
      <c r="DE313">
        <v>-8.0000000000000002E-3</v>
      </c>
      <c r="DF313">
        <v>-1.5429999999999999</v>
      </c>
      <c r="DG313">
        <v>9.0999999999999998E-2</v>
      </c>
      <c r="DH313">
        <v>415</v>
      </c>
      <c r="DI313">
        <v>36</v>
      </c>
      <c r="DJ313">
        <v>0.48</v>
      </c>
      <c r="DK313">
        <v>0.28000000000000003</v>
      </c>
      <c r="DL313">
        <v>-23.72929756097561</v>
      </c>
      <c r="DM313">
        <v>-0.35199303135888049</v>
      </c>
      <c r="DN313">
        <v>9.5108370762899255E-2</v>
      </c>
      <c r="DO313">
        <v>0</v>
      </c>
      <c r="DP313">
        <v>0.39576104878048779</v>
      </c>
      <c r="DQ313">
        <v>0.14101442508710851</v>
      </c>
      <c r="DR313">
        <v>1.4856511478630961E-2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371</v>
      </c>
      <c r="EA313">
        <v>3.29454</v>
      </c>
      <c r="EB313">
        <v>2.6254400000000002</v>
      </c>
      <c r="EC313">
        <v>0.278951</v>
      </c>
      <c r="ED313">
        <v>0.27905000000000002</v>
      </c>
      <c r="EE313">
        <v>0.149002</v>
      </c>
      <c r="EF313">
        <v>0.14610600000000001</v>
      </c>
      <c r="EG313">
        <v>21784.9</v>
      </c>
      <c r="EH313">
        <v>22190.7</v>
      </c>
      <c r="EI313">
        <v>28141.4</v>
      </c>
      <c r="EJ313">
        <v>29664</v>
      </c>
      <c r="EK313">
        <v>32935.599999999999</v>
      </c>
      <c r="EL313">
        <v>35189.5</v>
      </c>
      <c r="EM313">
        <v>39692</v>
      </c>
      <c r="EN313">
        <v>42420.2</v>
      </c>
      <c r="EO313">
        <v>2.19922</v>
      </c>
      <c r="EP313">
        <v>2.1660699999999999</v>
      </c>
      <c r="EQ313">
        <v>8.2664199999999993E-2</v>
      </c>
      <c r="ER313">
        <v>0</v>
      </c>
      <c r="ES313">
        <v>33.282200000000003</v>
      </c>
      <c r="ET313">
        <v>999.9</v>
      </c>
      <c r="EU313">
        <v>72.099999999999994</v>
      </c>
      <c r="EV313">
        <v>34.9</v>
      </c>
      <c r="EW313">
        <v>40.0261</v>
      </c>
      <c r="EX313">
        <v>56.969200000000001</v>
      </c>
      <c r="EY313">
        <v>-3.20112</v>
      </c>
      <c r="EZ313">
        <v>2</v>
      </c>
      <c r="FA313">
        <v>0.64092499999999997</v>
      </c>
      <c r="FB313">
        <v>1.44476</v>
      </c>
      <c r="FC313">
        <v>20.262699999999999</v>
      </c>
      <c r="FD313">
        <v>5.21774</v>
      </c>
      <c r="FE313">
        <v>12.0099</v>
      </c>
      <c r="FF313">
        <v>4.9858000000000002</v>
      </c>
      <c r="FG313">
        <v>3.2845</v>
      </c>
      <c r="FH313">
        <v>9241.7000000000007</v>
      </c>
      <c r="FI313">
        <v>9999</v>
      </c>
      <c r="FJ313">
        <v>9999</v>
      </c>
      <c r="FK313">
        <v>631.70000000000005</v>
      </c>
      <c r="FL313">
        <v>1.8658300000000001</v>
      </c>
      <c r="FM313">
        <v>1.8621799999999999</v>
      </c>
      <c r="FN313">
        <v>1.8641700000000001</v>
      </c>
      <c r="FO313">
        <v>1.86026</v>
      </c>
      <c r="FP313">
        <v>1.86097</v>
      </c>
      <c r="FQ313">
        <v>1.86006</v>
      </c>
      <c r="FR313">
        <v>1.86181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-2.14</v>
      </c>
      <c r="GH313">
        <v>9.1200000000000003E-2</v>
      </c>
      <c r="GI313">
        <v>-1.395716709966522</v>
      </c>
      <c r="GJ313">
        <v>-5.0039742725499731E-4</v>
      </c>
      <c r="GK313">
        <v>4.3196115098939378E-7</v>
      </c>
      <c r="GL313">
        <v>-1.8884861657759311E-10</v>
      </c>
      <c r="GM313">
        <v>9.1269999999994411E-2</v>
      </c>
      <c r="GN313">
        <v>0</v>
      </c>
      <c r="GO313">
        <v>0</v>
      </c>
      <c r="GP313">
        <v>0</v>
      </c>
      <c r="GQ313">
        <v>3</v>
      </c>
      <c r="GR313">
        <v>2094</v>
      </c>
      <c r="GS313">
        <v>4</v>
      </c>
      <c r="GT313">
        <v>33</v>
      </c>
      <c r="GU313">
        <v>23.4</v>
      </c>
      <c r="GV313">
        <v>23.4</v>
      </c>
      <c r="GW313">
        <v>4.7534200000000002</v>
      </c>
      <c r="GX313">
        <v>2.4731399999999999</v>
      </c>
      <c r="GY313">
        <v>2.04834</v>
      </c>
      <c r="GZ313">
        <v>2.6208499999999999</v>
      </c>
      <c r="HA313">
        <v>2.1972700000000001</v>
      </c>
      <c r="HB313">
        <v>2.36572</v>
      </c>
      <c r="HC313">
        <v>40.07</v>
      </c>
      <c r="HD313">
        <v>14.85</v>
      </c>
      <c r="HE313">
        <v>18</v>
      </c>
      <c r="HF313">
        <v>706.11900000000003</v>
      </c>
      <c r="HG313">
        <v>754.60599999999999</v>
      </c>
      <c r="HH313">
        <v>31.000699999999998</v>
      </c>
      <c r="HI313">
        <v>35.357399999999998</v>
      </c>
      <c r="HJ313">
        <v>30.000399999999999</v>
      </c>
      <c r="HK313">
        <v>35.121299999999998</v>
      </c>
      <c r="HL313">
        <v>35.0916</v>
      </c>
      <c r="HM313">
        <v>95.100899999999996</v>
      </c>
      <c r="HN313">
        <v>5.2270399999999997</v>
      </c>
      <c r="HO313">
        <v>100</v>
      </c>
      <c r="HP313">
        <v>31</v>
      </c>
      <c r="HQ313">
        <v>1990.02</v>
      </c>
      <c r="HR313">
        <v>37.161299999999997</v>
      </c>
      <c r="HS313">
        <v>99.117400000000004</v>
      </c>
      <c r="HT313">
        <v>98.349599999999995</v>
      </c>
    </row>
    <row r="314" spans="1:228" x14ac:dyDescent="0.2">
      <c r="A314">
        <v>299</v>
      </c>
      <c r="B314">
        <v>1666020211.5</v>
      </c>
      <c r="C314">
        <v>1190</v>
      </c>
      <c r="D314" t="s">
        <v>957</v>
      </c>
      <c r="E314" t="s">
        <v>958</v>
      </c>
      <c r="F314">
        <v>4</v>
      </c>
      <c r="G314">
        <v>1666020209.5</v>
      </c>
      <c r="H314">
        <f t="shared" si="136"/>
        <v>4.6333540780358381E-4</v>
      </c>
      <c r="I314">
        <f t="shared" si="137"/>
        <v>0.46333540780358379</v>
      </c>
      <c r="J314">
        <f t="shared" si="138"/>
        <v>14.091213044615552</v>
      </c>
      <c r="K314">
        <f t="shared" si="139"/>
        <v>1957.964285714286</v>
      </c>
      <c r="L314">
        <f t="shared" si="140"/>
        <v>1054.9113426226725</v>
      </c>
      <c r="M314">
        <f t="shared" si="141"/>
        <v>106.84090622521164</v>
      </c>
      <c r="N314">
        <f t="shared" si="142"/>
        <v>198.3016678181061</v>
      </c>
      <c r="O314">
        <f t="shared" si="143"/>
        <v>2.6321263131550081E-2</v>
      </c>
      <c r="P314">
        <f t="shared" si="144"/>
        <v>2.7737717551715448</v>
      </c>
      <c r="Q314">
        <f t="shared" si="145"/>
        <v>2.6183286598687457E-2</v>
      </c>
      <c r="R314">
        <f t="shared" si="146"/>
        <v>1.6376890343707897E-2</v>
      </c>
      <c r="S314">
        <f t="shared" si="147"/>
        <v>226.11505197032452</v>
      </c>
      <c r="T314">
        <f t="shared" si="148"/>
        <v>35.604915317844132</v>
      </c>
      <c r="U314">
        <f t="shared" si="149"/>
        <v>34.604742857142853</v>
      </c>
      <c r="V314">
        <f t="shared" si="150"/>
        <v>5.5259093671967729</v>
      </c>
      <c r="W314">
        <f t="shared" si="151"/>
        <v>70.103537095637421</v>
      </c>
      <c r="X314">
        <f t="shared" si="152"/>
        <v>3.8163422372882922</v>
      </c>
      <c r="Y314">
        <f t="shared" si="153"/>
        <v>5.4438654530111945</v>
      </c>
      <c r="Z314">
        <f t="shared" si="154"/>
        <v>1.7095671299084807</v>
      </c>
      <c r="AA314">
        <f t="shared" si="155"/>
        <v>-20.433091484138046</v>
      </c>
      <c r="AB314">
        <f t="shared" si="156"/>
        <v>-40.238965469164896</v>
      </c>
      <c r="AC314">
        <f t="shared" si="157"/>
        <v>-3.3705165745438106</v>
      </c>
      <c r="AD314">
        <f t="shared" si="158"/>
        <v>162.07247844247775</v>
      </c>
      <c r="AE314">
        <f t="shared" si="159"/>
        <v>24.732622967480516</v>
      </c>
      <c r="AF314">
        <f t="shared" si="160"/>
        <v>0.4649445362448687</v>
      </c>
      <c r="AG314">
        <f t="shared" si="161"/>
        <v>14.091213044615552</v>
      </c>
      <c r="AH314">
        <v>2057.8090574142329</v>
      </c>
      <c r="AI314">
        <v>2037.2418787878789</v>
      </c>
      <c r="AJ314">
        <v>1.741648134854284</v>
      </c>
      <c r="AK314">
        <v>66.542648619835504</v>
      </c>
      <c r="AL314">
        <f t="shared" si="162"/>
        <v>0.46333540780358379</v>
      </c>
      <c r="AM314">
        <v>37.267424819123327</v>
      </c>
      <c r="AN314">
        <v>37.679000000000002</v>
      </c>
      <c r="AO314">
        <v>-6.6775996767586985E-7</v>
      </c>
      <c r="AP314">
        <v>87.476051026475204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47299.59937260281</v>
      </c>
      <c r="AV314">
        <f t="shared" si="166"/>
        <v>1200.007142857143</v>
      </c>
      <c r="AW314">
        <f t="shared" si="167"/>
        <v>1025.9303067203753</v>
      </c>
      <c r="AX314">
        <f t="shared" si="168"/>
        <v>0.85493683335725701</v>
      </c>
      <c r="AY314">
        <f t="shared" si="169"/>
        <v>0.18842808837950625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1666020209.5</v>
      </c>
      <c r="BF314">
        <v>1957.964285714286</v>
      </c>
      <c r="BG314">
        <v>1981.6342857142861</v>
      </c>
      <c r="BH314">
        <v>37.681285714285707</v>
      </c>
      <c r="BI314">
        <v>37.26828571428571</v>
      </c>
      <c r="BJ314">
        <v>1960.1028571428569</v>
      </c>
      <c r="BK314">
        <v>37.59001428571429</v>
      </c>
      <c r="BL314">
        <v>650.01185714285714</v>
      </c>
      <c r="BM314">
        <v>101.17957142857141</v>
      </c>
      <c r="BN314">
        <v>9.994080000000001E-2</v>
      </c>
      <c r="BO314">
        <v>34.335657142857137</v>
      </c>
      <c r="BP314">
        <v>34.604742857142853</v>
      </c>
      <c r="BQ314">
        <v>999.89999999999986</v>
      </c>
      <c r="BR314">
        <v>0</v>
      </c>
      <c r="BS314">
        <v>0</v>
      </c>
      <c r="BT314">
        <v>9030.8028571428567</v>
      </c>
      <c r="BU314">
        <v>0</v>
      </c>
      <c r="BV314">
        <v>170.691</v>
      </c>
      <c r="BW314">
        <v>-23.672000000000001</v>
      </c>
      <c r="BX314">
        <v>2034.6314285714291</v>
      </c>
      <c r="BY314">
        <v>2058.3471428571429</v>
      </c>
      <c r="BZ314">
        <v>0.41299657142857138</v>
      </c>
      <c r="CA314">
        <v>1981.6342857142861</v>
      </c>
      <c r="CB314">
        <v>37.26828571428571</v>
      </c>
      <c r="CC314">
        <v>3.8125785714285718</v>
      </c>
      <c r="CD314">
        <v>3.7707914285714281</v>
      </c>
      <c r="CE314">
        <v>28.080014285714281</v>
      </c>
      <c r="CF314">
        <v>27.890971428571429</v>
      </c>
      <c r="CG314">
        <v>1200.007142857143</v>
      </c>
      <c r="CH314">
        <v>0.5000228571428571</v>
      </c>
      <c r="CI314">
        <v>0.4999771428571429</v>
      </c>
      <c r="CJ314">
        <v>0</v>
      </c>
      <c r="CK314">
        <v>987.02485714285717</v>
      </c>
      <c r="CL314">
        <v>4.9990899999999998</v>
      </c>
      <c r="CM314">
        <v>11442.285714285719</v>
      </c>
      <c r="CN314">
        <v>9557.9914285714294</v>
      </c>
      <c r="CO314">
        <v>44.875</v>
      </c>
      <c r="CP314">
        <v>47.311999999999998</v>
      </c>
      <c r="CQ314">
        <v>45.686999999999998</v>
      </c>
      <c r="CR314">
        <v>46.267714285714291</v>
      </c>
      <c r="CS314">
        <v>46.311999999999998</v>
      </c>
      <c r="CT314">
        <v>597.5328571428571</v>
      </c>
      <c r="CU314">
        <v>597.47857142857151</v>
      </c>
      <c r="CV314">
        <v>0</v>
      </c>
      <c r="CW314">
        <v>1666020221.8</v>
      </c>
      <c r="CX314">
        <v>0</v>
      </c>
      <c r="CY314">
        <v>1666018805.0999999</v>
      </c>
      <c r="CZ314" t="s">
        <v>356</v>
      </c>
      <c r="DA314">
        <v>1666018804.0999999</v>
      </c>
      <c r="DB314">
        <v>1666018805.0999999</v>
      </c>
      <c r="DC314">
        <v>26</v>
      </c>
      <c r="DD314">
        <v>-0.14799999999999999</v>
      </c>
      <c r="DE314">
        <v>-8.0000000000000002E-3</v>
      </c>
      <c r="DF314">
        <v>-1.5429999999999999</v>
      </c>
      <c r="DG314">
        <v>9.0999999999999998E-2</v>
      </c>
      <c r="DH314">
        <v>415</v>
      </c>
      <c r="DI314">
        <v>36</v>
      </c>
      <c r="DJ314">
        <v>0.48</v>
      </c>
      <c r="DK314">
        <v>0.28000000000000003</v>
      </c>
      <c r="DL314">
        <v>-23.749792500000002</v>
      </c>
      <c r="DM314">
        <v>0.45648517823644003</v>
      </c>
      <c r="DN314">
        <v>7.6382905114626282E-2</v>
      </c>
      <c r="DO314">
        <v>0</v>
      </c>
      <c r="DP314">
        <v>0.40384005000000001</v>
      </c>
      <c r="DQ314">
        <v>0.10573283302063689</v>
      </c>
      <c r="DR314">
        <v>1.174260952461164E-2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371</v>
      </c>
      <c r="EA314">
        <v>3.29461</v>
      </c>
      <c r="EB314">
        <v>2.62547</v>
      </c>
      <c r="EC314">
        <v>0.27949600000000002</v>
      </c>
      <c r="ED314">
        <v>0.27958300000000003</v>
      </c>
      <c r="EE314">
        <v>0.14899399999999999</v>
      </c>
      <c r="EF314">
        <v>0.14602999999999999</v>
      </c>
      <c r="EG314">
        <v>21768.2</v>
      </c>
      <c r="EH314">
        <v>22174.2</v>
      </c>
      <c r="EI314">
        <v>28141.3</v>
      </c>
      <c r="EJ314">
        <v>29663.9</v>
      </c>
      <c r="EK314">
        <v>32936</v>
      </c>
      <c r="EL314">
        <v>35192.9</v>
      </c>
      <c r="EM314">
        <v>39692.1</v>
      </c>
      <c r="EN314">
        <v>42420.4</v>
      </c>
      <c r="EO314">
        <v>2.1993499999999999</v>
      </c>
      <c r="EP314">
        <v>2.1659299999999999</v>
      </c>
      <c r="EQ314">
        <v>8.1423700000000002E-2</v>
      </c>
      <c r="ER314">
        <v>0</v>
      </c>
      <c r="ES314">
        <v>33.280999999999999</v>
      </c>
      <c r="ET314">
        <v>999.9</v>
      </c>
      <c r="EU314">
        <v>72.099999999999994</v>
      </c>
      <c r="EV314">
        <v>34.9</v>
      </c>
      <c r="EW314">
        <v>40.0246</v>
      </c>
      <c r="EX314">
        <v>57.059199999999997</v>
      </c>
      <c r="EY314">
        <v>-3.1890999999999998</v>
      </c>
      <c r="EZ314">
        <v>2</v>
      </c>
      <c r="FA314">
        <v>0.64106200000000002</v>
      </c>
      <c r="FB314">
        <v>1.44489</v>
      </c>
      <c r="FC314">
        <v>20.262799999999999</v>
      </c>
      <c r="FD314">
        <v>5.2174399999999999</v>
      </c>
      <c r="FE314">
        <v>12.009499999999999</v>
      </c>
      <c r="FF314">
        <v>4.9855999999999998</v>
      </c>
      <c r="FG314">
        <v>3.2844500000000001</v>
      </c>
      <c r="FH314">
        <v>9241.7000000000007</v>
      </c>
      <c r="FI314">
        <v>9999</v>
      </c>
      <c r="FJ314">
        <v>9999</v>
      </c>
      <c r="FK314">
        <v>631.70000000000005</v>
      </c>
      <c r="FL314">
        <v>1.86582</v>
      </c>
      <c r="FM314">
        <v>1.8621799999999999</v>
      </c>
      <c r="FN314">
        <v>1.8641700000000001</v>
      </c>
      <c r="FO314">
        <v>1.8602300000000001</v>
      </c>
      <c r="FP314">
        <v>1.8609800000000001</v>
      </c>
      <c r="FQ314">
        <v>1.86009</v>
      </c>
      <c r="FR314">
        <v>1.8617999999999999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-2.15</v>
      </c>
      <c r="GH314">
        <v>9.1300000000000006E-2</v>
      </c>
      <c r="GI314">
        <v>-1.395716709966522</v>
      </c>
      <c r="GJ314">
        <v>-5.0039742725499731E-4</v>
      </c>
      <c r="GK314">
        <v>4.3196115098939378E-7</v>
      </c>
      <c r="GL314">
        <v>-1.8884861657759311E-10</v>
      </c>
      <c r="GM314">
        <v>9.1269999999994411E-2</v>
      </c>
      <c r="GN314">
        <v>0</v>
      </c>
      <c r="GO314">
        <v>0</v>
      </c>
      <c r="GP314">
        <v>0</v>
      </c>
      <c r="GQ314">
        <v>3</v>
      </c>
      <c r="GR314">
        <v>2094</v>
      </c>
      <c r="GS314">
        <v>4</v>
      </c>
      <c r="GT314">
        <v>33</v>
      </c>
      <c r="GU314">
        <v>23.5</v>
      </c>
      <c r="GV314">
        <v>23.4</v>
      </c>
      <c r="GW314">
        <v>4.7656200000000002</v>
      </c>
      <c r="GX314">
        <v>2.47925</v>
      </c>
      <c r="GY314">
        <v>2.04834</v>
      </c>
      <c r="GZ314">
        <v>2.6196299999999999</v>
      </c>
      <c r="HA314">
        <v>2.1972700000000001</v>
      </c>
      <c r="HB314">
        <v>2.2985799999999998</v>
      </c>
      <c r="HC314">
        <v>40.07</v>
      </c>
      <c r="HD314">
        <v>14.85</v>
      </c>
      <c r="HE314">
        <v>18</v>
      </c>
      <c r="HF314">
        <v>706.24</v>
      </c>
      <c r="HG314">
        <v>754.49199999999996</v>
      </c>
      <c r="HH314">
        <v>31.000399999999999</v>
      </c>
      <c r="HI314">
        <v>35.357500000000002</v>
      </c>
      <c r="HJ314">
        <v>30.0002</v>
      </c>
      <c r="HK314">
        <v>35.122799999999998</v>
      </c>
      <c r="HL314">
        <v>35.094200000000001</v>
      </c>
      <c r="HM314">
        <v>95.341399999999993</v>
      </c>
      <c r="HN314">
        <v>5.5183900000000001</v>
      </c>
      <c r="HO314">
        <v>100</v>
      </c>
      <c r="HP314">
        <v>31</v>
      </c>
      <c r="HQ314">
        <v>1996.7</v>
      </c>
      <c r="HR314">
        <v>37.134900000000002</v>
      </c>
      <c r="HS314">
        <v>99.117400000000004</v>
      </c>
      <c r="HT314">
        <v>98.349900000000005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2022-10-17T16:05:24Z</dcterms:created>
  <dcterms:modified xsi:type="dcterms:W3CDTF">2024-10-17T15:24:54Z</dcterms:modified>
</cp:coreProperties>
</file>